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45" windowWidth="17235" windowHeight="5565" tabRatio="715"/>
  </bookViews>
  <sheets>
    <sheet name="Комплексный план" sheetId="9" r:id="rId1"/>
    <sheet name="Таблица 1.1 " sheetId="20" state="hidden" r:id="rId2"/>
    <sheet name="Таблица 1.2 " sheetId="21" state="hidden" r:id="rId3"/>
  </sheets>
  <definedNames>
    <definedName name="_xlnm.Print_Titles" localSheetId="0">'Комплексный план'!$8:$11</definedName>
    <definedName name="_xlnm.Print_Area" localSheetId="0">'Комплексный план'!$A$1:$K$111</definedName>
  </definedNames>
  <calcPr calcId="145621"/>
</workbook>
</file>

<file path=xl/calcChain.xml><?xml version="1.0" encoding="utf-8"?>
<calcChain xmlns="http://schemas.openxmlformats.org/spreadsheetml/2006/main">
  <c r="I48" i="9" l="1"/>
  <c r="I49" i="9"/>
  <c r="I18" i="9"/>
  <c r="I17" i="9"/>
  <c r="B69" i="9" l="1"/>
  <c r="B74" i="9" s="1"/>
  <c r="B70" i="9"/>
  <c r="B72" i="9"/>
  <c r="B73" i="9" l="1"/>
</calcChain>
</file>

<file path=xl/sharedStrings.xml><?xml version="1.0" encoding="utf-8"?>
<sst xmlns="http://schemas.openxmlformats.org/spreadsheetml/2006/main" count="559" uniqueCount="248">
  <si>
    <t>МУ "УЖКХ"</t>
  </si>
  <si>
    <t>х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</si>
  <si>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</si>
  <si>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</si>
  <si>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</si>
  <si>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</si>
  <si>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</si>
  <si>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</si>
  <si>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</si>
  <si>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</si>
  <si>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</si>
  <si>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</si>
  <si>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</si>
  <si>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исп. А.С. Третьякова, тел.76-36-51</t>
  </si>
  <si>
    <t>МУ УКС</t>
  </si>
  <si>
    <t>2.1</t>
  </si>
  <si>
    <t>Основные мероприятия, ожидаемый результат и целевые индикаторы</t>
  </si>
  <si>
    <t>Целевые индикаторы</t>
  </si>
  <si>
    <t>наименование индикаторов</t>
  </si>
  <si>
    <t>значения по годам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</si>
  <si>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</si>
  <si>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</si>
  <si>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</si>
  <si>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Наличие разработанной проектно - сметной документации</t>
  </si>
  <si>
    <t>да/нет</t>
  </si>
  <si>
    <t>нет</t>
  </si>
  <si>
    <t>да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</si>
  <si>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</si>
  <si>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</si>
  <si>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</si>
  <si>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</si>
  <si>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1.1</t>
  </si>
  <si>
    <t>1.2</t>
  </si>
  <si>
    <t>№ п/п</t>
  </si>
  <si>
    <t>-</t>
  </si>
  <si>
    <t xml:space="preserve"> Первый заместитель руководителя администрации МОГО "Ухта"</t>
  </si>
  <si>
    <t xml:space="preserve">  Первый заместитель руководителя администрации МОГО "Ухта"</t>
  </si>
  <si>
    <t>наши</t>
  </si>
  <si>
    <t>субсидии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</si>
  <si>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</si>
  <si>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%</t>
  </si>
  <si>
    <t> -</t>
  </si>
  <si>
    <t>человек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</si>
  <si>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</si>
  <si>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Наименование основного мероприятия, мероприятия, контрольного события программы</t>
  </si>
  <si>
    <t>Ответственный исполнитель (сооисполнитель) муниципальной программы</t>
  </si>
  <si>
    <t>Ожидаемый непосредственный результат реализации основного мероприятия, мероприятия</t>
  </si>
  <si>
    <t xml:space="preserve"> 31.12.2019</t>
  </si>
  <si>
    <t>Обеспечение сохранности сети автомобильных дорог общего пользования местного значения, приоритетное выполнение на них работ по содержанию и ремонту в целях доведения их транспортно-эксплуатационного состояния до нормативных требований</t>
  </si>
  <si>
    <t>2</t>
  </si>
  <si>
    <t xml:space="preserve"> 31.12.2019 </t>
  </si>
  <si>
    <t xml:space="preserve"> 30.09.2019 </t>
  </si>
  <si>
    <t>3.1</t>
  </si>
  <si>
    <t xml:space="preserve">№ </t>
  </si>
  <si>
    <t>2.2</t>
  </si>
  <si>
    <t>3.2</t>
  </si>
  <si>
    <t>1.3</t>
  </si>
  <si>
    <t>Муниципальная программа "Развитие транспортной системы"</t>
  </si>
  <si>
    <t>Муниципальной программы МОГО "Ухта" "Развитие транспортной системы"</t>
  </si>
  <si>
    <t>единиц</t>
  </si>
  <si>
    <t>метр</t>
  </si>
  <si>
    <t>Таблица 1.2</t>
  </si>
  <si>
    <t>Номер и наименование основного мероприятия</t>
  </si>
  <si>
    <t>Ответственный исполнитель основного мероприятия</t>
  </si>
  <si>
    <t>Срок начала реализации</t>
  </si>
  <si>
    <t>Срок окончания реализации</t>
  </si>
  <si>
    <t>Ожидаемый непосредственный результат (краткое описание)</t>
  </si>
  <si>
    <t>Связь с целевыми индикаторами (показателями) муниципальной программы (подпрограммы)</t>
  </si>
  <si>
    <t>1.1 Строительство дорожной сети</t>
  </si>
  <si>
    <t>Приведение технического состояния отремонтированных объектов дорожной инфраструктуры в соответствие с технико-экономическими характеристиками.</t>
  </si>
  <si>
    <t>Удовлетворение потребности населения по передвижению в границах городского округа</t>
  </si>
  <si>
    <t>1. Наличие разработанной проектно - сметной документации.</t>
  </si>
  <si>
    <t>1. Общая площадь отремонтированных объектов  дорожной  инфраструктуры.</t>
  </si>
  <si>
    <t xml:space="preserve">1. Наличие разработанной проектно - сметной документации. </t>
  </si>
  <si>
    <t>2. Протяженность построенных объектов коммунальной инфраструктуры</t>
  </si>
  <si>
    <t>2. Доля протяженности автомобильных дорог общего пользования местного значения, не отвечающих норма-тивным требованиям, в общей протяженности автомобильных дорог общего пользования местного значения.</t>
  </si>
  <si>
    <t xml:space="preserve">3. Количество обустроенных остановочных павильонов по маршруту движения школьных автобусов.
</t>
  </si>
  <si>
    <t xml:space="preserve">3.  Доля протяженности автомобильных дорог общего пользования местного значения,  отвечающих норма-тивным требованиям, в общей протяженности автомобильных дорог общего пользования местного значения.  </t>
  </si>
  <si>
    <t xml:space="preserve">4. Количество обустроенных остановочных павильонов по маршруту движения школьных автобусов.
</t>
  </si>
  <si>
    <t>3.  Доля протяженности автомобильных дорог общего пользования местного значения,  отвечающих норма-тивным требованиям, в общей протяженности автомобильных дорог общего пользования местного значения.</t>
  </si>
  <si>
    <t>1. Количество выполненных рейсов на внутримуниципальных пассажирских  перевозках воздушным транспортом в труднодоступные населенные пункты МОГО «Ухта».</t>
  </si>
  <si>
    <t xml:space="preserve">2. 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«Ухта».
</t>
  </si>
  <si>
    <t>МУ УЖКХ</t>
  </si>
  <si>
    <t>Задача 2 " Создание условий для предоставления транспортных услуг населению и организация транспортного обслуживания в границах городского округа"</t>
  </si>
  <si>
    <t>2.1 Обеспечение транспортного обсуживания населения в границах городского округа</t>
  </si>
  <si>
    <t>2. 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«Ухта».</t>
  </si>
  <si>
    <t xml:space="preserve">1.2 Реконструкция, модернизация, капитальный ремонт (ремонт) и содержание улично-дорожной сети </t>
  </si>
  <si>
    <t>1.2 Реконструкция, модернизация, капитальный ремонт (ремонт) и содержание дорог общего пользования местного значения</t>
  </si>
  <si>
    <t>13</t>
  </si>
  <si>
    <t>14</t>
  </si>
  <si>
    <t>15</t>
  </si>
  <si>
    <t>ед.</t>
  </si>
  <si>
    <t>Задача 1 "Развитие и обеспечение надлежащего технического состояния и надежного функционирования объектов дорожной инфраструктуры" (исключена с 01.01.2019г.)</t>
  </si>
  <si>
    <t>Количество выписок из Единого государственного реестра недвижимости об основных характеристиках и зарегистрированных правах на объект недвижимости, подтверждающий постановку на кадастровый учет</t>
  </si>
  <si>
    <t>1.1 Строительство улично-дорожной сети</t>
  </si>
  <si>
    <t>Развитие и обеспечение надлежащего технического состояния и надежного функционирования объектов дорожной инфраструктуры.</t>
  </si>
  <si>
    <t xml:space="preserve">2. Количество выписок из Единого государственного реестра недвижимости об основных характеристиках и зарегистрированных правах на объект недвижимости, подтверждающий постановку на кадастровый учет.
</t>
  </si>
  <si>
    <t>ед. изм.</t>
  </si>
  <si>
    <t>Задача 3 «Строительство объектов дорожной инфраструктуры» (введена с 01.01.2019г.)</t>
  </si>
  <si>
    <t>Задача 4 «Содержание объектов дорожной инфраструктуры» (введена с 01.01.2019г.)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</si>
  <si>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</si>
  <si>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Организация транспортного обслуживания населения в границах городского округа</t>
  </si>
  <si>
    <t>Мероприятие 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</si>
  <si>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Мероприятие 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</si>
  <si>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>Мероприятие 2.1.3. Выполнение работ по перевозке пассажиров и багажа по муниципальным регулярным автобусным маршрутам в границах МОГО "Ухта"</t>
  </si>
  <si>
    <t>Основное мероприятие 2.2. Совершенствование системы транспортного обслуживания  в границах городского округа</t>
  </si>
  <si>
    <t>Задача 3. Строительство объектов дорожной инфраструктуры</t>
  </si>
  <si>
    <t>Задача  4. Содержание  объектов дорожной инфраструктуры</t>
  </si>
  <si>
    <t>1</t>
  </si>
  <si>
    <t>Мероприятие 3.1.1. Строительство дорожной сети индивидуальной застройки пст. Веселый Кут</t>
  </si>
  <si>
    <t>Мероприятие 3.1.2. Строительство дорожной сети индивидуальной застройки пгт. Шудаяг</t>
  </si>
  <si>
    <t>Мероприятие 3.2.2. Наружное освещение жилой застройки пст. Веселый Кут</t>
  </si>
  <si>
    <t xml:space="preserve">Мероприятие 4.2.1. Капитальный ремонт (ремонт) автомобильных дорог общего пользования местного значения </t>
  </si>
  <si>
    <t>Мероприятие 4.2.3. Ремонт деревянных мостов</t>
  </si>
  <si>
    <t>Мероприятие 4.2.4. Техническое обслуживание, санитарное содержание и текущий ремонт объектов внешнего благоустройства МОГО "Ухта"</t>
  </si>
  <si>
    <t>4</t>
  </si>
  <si>
    <t>4.1</t>
  </si>
  <si>
    <t>4.2</t>
  </si>
  <si>
    <t>5</t>
  </si>
  <si>
    <t>5.1</t>
  </si>
  <si>
    <t>5.2</t>
  </si>
  <si>
    <t>6</t>
  </si>
  <si>
    <t>6.1</t>
  </si>
  <si>
    <t>6.3</t>
  </si>
  <si>
    <t>6.4</t>
  </si>
  <si>
    <t>6.5</t>
  </si>
  <si>
    <t>6.6</t>
  </si>
  <si>
    <t>2.1. Организация транспортного обслуживания населения в границах городского округа</t>
  </si>
  <si>
    <t>2.2. Совершенствование системы транспортного обслуживания  в границах городского округа</t>
  </si>
  <si>
    <t xml:space="preserve">1. 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«Ухта».
</t>
  </si>
  <si>
    <t>3.1 Строительство дорожной сети</t>
  </si>
  <si>
    <t>3.2 Обустройство объектов дорожной сети</t>
  </si>
  <si>
    <t>3. Общая протяженность объектов  дорожной  сети</t>
  </si>
  <si>
    <t xml:space="preserve">4.1      Реконструкция и модернизация дорог общего пользования местного значения </t>
  </si>
  <si>
    <t xml:space="preserve">4.2     Проведение капитального ремонта (ремонта) и содержание дорог общего пользования местного значения </t>
  </si>
  <si>
    <t>Задача 3 "Строительство объектов дорожной инфраструктуры" (введена с 01.01.2019г.)</t>
  </si>
  <si>
    <t>Задача  4 "Содержание объектов дорожной инфраструктуры" (введена с 01.01.2019г.)</t>
  </si>
  <si>
    <t xml:space="preserve">Задача 2. Создание условий для предоставления транспортных услуг населению и организация транспортного обслуживания в границах городского округа 
</t>
  </si>
  <si>
    <t xml:space="preserve"> Общая протяженность объектов  дорожной  сети</t>
  </si>
  <si>
    <t>Количество выданных муниципальных проездных билетов</t>
  </si>
  <si>
    <t>Основное мероприятие 3.2. Обустройство объектов дорожной сети</t>
  </si>
  <si>
    <t>Основное мероприятие 3.1. Строительство дорожной сети</t>
  </si>
  <si>
    <t xml:space="preserve">Основное мероприятие 4.1. Реконструкция и модернизация дорог общего пользования местного значения </t>
  </si>
  <si>
    <t xml:space="preserve">Основное мероприятие 4.2. Проведение капитального ремонта (ремонта) и содержание дорог общего пользования местного значения </t>
  </si>
  <si>
    <t>Мероприятие 4.1.1. Топографо-геодезическая съемка границ земельного участка</t>
  </si>
  <si>
    <t>Мероприятие 4.1.2. Разработка проектно-сметной документации на объекты дорожного хозяйства</t>
  </si>
  <si>
    <t xml:space="preserve">Мероприятие 4.2.5. Содержание, устройство и текущий ремонт поселковых дорог (подъездные дороги и дороги (улицы) внутри поселков) </t>
  </si>
  <si>
    <t xml:space="preserve">Мероприятие 4.2.6. Оборудование и содержание ледовых переправ и зимних автомобильных дорог общего пользования местного значения </t>
  </si>
  <si>
    <t>Мероприятие 4.2.7. Содержание автомобильных дорог общего пользования местного значения</t>
  </si>
  <si>
    <t>3</t>
  </si>
  <si>
    <t>10</t>
  </si>
  <si>
    <t>11</t>
  </si>
  <si>
    <t>12</t>
  </si>
  <si>
    <t>Код цели</t>
  </si>
  <si>
    <t>Наименование кода цели</t>
  </si>
  <si>
    <t>1.04001.000</t>
  </si>
  <si>
    <t xml:space="preserve">Субсидии юридическим лицам и индивидуальным предпринимателям без образования юридического лица, осуществляющим пассажирские перевозки автомобильным транспортом (кроме такси), по внутримуниципальным временным (дачным) маршрутам </t>
  </si>
  <si>
    <t>М12.004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</si>
  <si>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</si>
  <si>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1.04002.000</t>
  </si>
  <si>
    <t xml:space="preserve">Перевозка пассажиров и багажа по муниципальным регулярным автобусным маршрутам </t>
  </si>
  <si>
    <t>2.04003.000</t>
  </si>
  <si>
    <t>Ремонт деревянных мостов</t>
  </si>
  <si>
    <t>1.04004.000</t>
  </si>
  <si>
    <t>Техническое обслуживание, санитарное содержание и текущий ремонт объектов внешнего благоустройства</t>
  </si>
  <si>
    <t>1.04005.000</t>
  </si>
  <si>
    <t xml:space="preserve">Содержание, устройство и текущий ремонт поселковых дорог (подъездные дороги и дороги (улицы) внутри поселков) </t>
  </si>
  <si>
    <t>1.04006.000</t>
  </si>
  <si>
    <t>Оборудование и содержание ледовых переправ и зимних автомобильных дорог общего пользования местного значения</t>
  </si>
  <si>
    <t>М12.001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</si>
  <si>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</si>
  <si>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М12.002</t>
  </si>
  <si>
    <t>Субсидии на содержание автомобильных дорог общего пользования местного значения</t>
  </si>
  <si>
    <t>Первый заместитель руководителя администрации МОГО "Ухта"</t>
  </si>
  <si>
    <t>Охват 100% населенных пунктов МОГО "Ухта" транспортным обслуживанием</t>
  </si>
  <si>
    <t>Снижение количества обращений граждан (жалоб) по вопросам транспортного обслуживания на 10%, ежегодно</t>
  </si>
  <si>
    <t>Обеспечена доступность площадок перспективной застройки, ежегодно</t>
  </si>
  <si>
    <t>Проведена инвентаризация и паспортизация не менее 2 объектов дорожного хозяйства, оформлены права муниципальной собственности на объекты дорожного хозяйства и земельные участки, на которых они расположены, ежегодно</t>
  </si>
  <si>
    <t>Снижение площади дорог общего пользования местного значения, не отвечающим нормативным требованиям на 3%, ежегодно</t>
  </si>
  <si>
    <t>Проведен ремонт не менее 35 тыс.кв.м объектов дорожной инфраструктуры, ежегодно</t>
  </si>
  <si>
    <t xml:space="preserve"> "Развитие транспортной системы" </t>
  </si>
  <si>
    <t>Заключено не менее трех муниципальных контрактов с перевозчиками, ежегодно</t>
  </si>
  <si>
    <t>Наличие заключенного муниципального контракта на выполнение работ по перевозке пассажиров и багажа воздушным транспортом в труднодоступныен населенные пункты МОГО "Ухта", ежегодно</t>
  </si>
  <si>
    <t>Отремонтировано не менее одного деревянного моста, ежегодно</t>
  </si>
  <si>
    <t>Заключено соглашение с Министерством строительства и дорожного хозяйства Республики Коми о предоставлении бюджету МОГО "Ухта" субсидии на содержание ледовых переправ и зимних автомобильных дорог общего пользования местного значения, ежегодно</t>
  </si>
  <si>
    <t>Заключено соглашение с Министерством строительства и дорожного хозяйства Республики Коми о предоставлении бюджету МОГО "Ухта" субсидии на содержание  автомобильных дорог общего пользования местного значения, ежегодно</t>
  </si>
  <si>
    <t>Заключено не менее двух муниципальных контрактов по содержанию, устройству и текущему ремонту поселковых дорог (подъездные дороги и дороги (улицы) внутри поселков), ежегодно</t>
  </si>
  <si>
    <t>Контрольное событие № 1. Выданы социально-проездные билеты  в соответствии с Порядком организации перевозок отдельных категорий граждан</t>
  </si>
  <si>
    <t>Увеличение доли автомобильных дорог, отвечающих нормативным требованиям, ежегодно</t>
  </si>
  <si>
    <t>Наличие разработанной ПСД, ежегодно</t>
  </si>
  <si>
    <t>Наличие топографического плана земельного участка</t>
  </si>
  <si>
    <t>Мероприятие 3.2.2. Индивидуальная застройка жилого района "Нагорный" (п. УРМЗ) с инженерными сетями</t>
  </si>
  <si>
    <t>3.3</t>
  </si>
  <si>
    <t>Мероприятие 3.2.2. Наружное освещение индивидуальной застройки жилого района "Нагорный" (п. УРМЗ) с инженерными сетями</t>
  </si>
  <si>
    <t>Заключен 1 муниципальный контракт на подготовку проектной документации по строительству объекта дорожной сети</t>
  </si>
  <si>
    <t>Заключен 1 договор на оказание услуг по  внесению изменений в проект межевания и постановку на кадастровый учет объекта дорожной сети</t>
  </si>
  <si>
    <t>Заключен 1 муниципальный контракт на подготовку проектной документации по обустройству объекта дорожной сети</t>
  </si>
  <si>
    <t>Заключен 1 муниципальный контракт на выполнение работ по обустройству объекта дорожной сети</t>
  </si>
  <si>
    <t>Наличие заключенного соглашения с МКП "Ухтаспецавтодор", ежегодно</t>
  </si>
  <si>
    <t xml:space="preserve">Контрольное событие № 2. Заключено соглашение о предоставлении субсидий из Республиканского бюджета Республики Коми </t>
  </si>
  <si>
    <t>Контрольное событие № 3. Заключен договор с ОАО "Комиавиатранс"</t>
  </si>
  <si>
    <t>Контрольное событие № 4.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</si>
  <si>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5. Приняты акты выполненных работ по осуществлению перевозки пассажиров и багажа по муниципальным регулируемым автобусным маршрутам</t>
  </si>
  <si>
    <t>Контрольное событие № 7. Подписаны акты сдачи-приемки оказанных услуг по строительству 3 объектов дорожной сети</t>
  </si>
  <si>
    <t>Контрольное событие № 8. Подписаны акты сдачи-приемки оказанных услуг по обустройству 2 объектов дорожной сети</t>
  </si>
  <si>
    <t>Контрольное событие № 9. Приняты акты выполненных работ по техническому надзору, контролю,лабораторным исследованиям. Произведен расчет и проверка сметной стоимости объектов дорожного хозяйства</t>
  </si>
  <si>
    <t>Контрольное событие № 10. Разработана проектно-сметная документация на объекты дорожного хозяйства</t>
  </si>
  <si>
    <t>Контрольное событие № 11. Приняты акты выполненных работ по капитальному ремонту (ремонту)  дорог общего пользования местного значения</t>
  </si>
  <si>
    <t>Контрольное событие № 12. Приняты акты выполненных работ по  ремонту деревянных мостов</t>
  </si>
  <si>
    <t>Контрольное событие № 13. Приняты акты выполненных работ по техническому обслуживанию, санитарному содержанию и текущему ремонту дорог общего пользованая местного значения МОГО "Ухта"</t>
  </si>
  <si>
    <t>Контрольное событие № 14. Приняты акты выполненных работ по содержанию, устройству и текущему ремонту поселковых дорог (подъездные дороги и дороги (улицы) внутри поселков)</t>
  </si>
  <si>
    <t>Контрольное событие № 15. Приняты акты выполненных работ по оборудованию и содержанию ледовых переправ и зимних автомобильных дорог общего пользования местного значения</t>
  </si>
  <si>
    <t xml:space="preserve">Контрольное событие № 16. Приняты акты выполненных работ по содержанию автомобильных дорог общего пользования местного значения </t>
  </si>
  <si>
    <t>6.2</t>
  </si>
  <si>
    <t>План</t>
  </si>
  <si>
    <t>Срок</t>
  </si>
  <si>
    <t xml:space="preserve"> начала реализации</t>
  </si>
  <si>
    <t xml:space="preserve"> окончания реализации (дата контрольного события)</t>
  </si>
  <si>
    <t>Факт</t>
  </si>
  <si>
    <t>дата исполнения контрольного события</t>
  </si>
  <si>
    <t>достигнутый результат</t>
  </si>
  <si>
    <t xml:space="preserve">Причины несвоевременного исполнения контрольного события, предполагаемый срок исполнения
</t>
  </si>
  <si>
    <t>Мониторинг</t>
  </si>
  <si>
    <t>реализации муниципальной программы МОГО "Ухта"</t>
  </si>
  <si>
    <t>по состоянию на "01" апреля 2019 года</t>
  </si>
  <si>
    <t>Таблица 10</t>
  </si>
  <si>
    <t>Проект Решения Совета МОГО "Ухта" "О перевозке отдельных категорий граждан на дачных автобусных маршрутах в установленных границах МОГО "Ухта" в 2019 году" направлен для рассмотрения на очередном заседании Совета.</t>
  </si>
  <si>
    <t xml:space="preserve">Проект  договора на осуществление перевозок пассажиров и багажа по внутримуниципальным авиационным маршрутам МОГО "Ухта" в 2019 году направлен на подписание в АО "Комиавиатранс". Соглашение о предоставлении субсидии
бюджету муниципального образования городского округа «Ухта»
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в Республике Коми на 2019 год Минпромом РК в наш адрес до настоящего времени не предоставлено. Первый полет запланирован на 30.04.2019г.
</t>
  </si>
  <si>
    <t>По результатам электронных аукционов на выполнение работ по перевозке пассажиров и багажа по муниципальным регулярным автобусным маршрутам в границах МОГО "Ухта" заключено два муниципальных маршрута с ООО "Ухтинское автотранспортное предприятие" и ООО "Автолайн". Срок окончания работ 30.11.2020 года.</t>
  </si>
  <si>
    <t>20 декабря 2018 года по результатам проведения открытых торгов с ИП "Эйсмонт В.Н." заключен муниципальный контракт на проведение ремонта моста через ручей Грубершор. Срок выполнения работ подрядной организацией – с даты заключения контракта до конца июля 2019 года. В период с января по апрель 2019 (т.е. в период действия ледовой переправы через р. Ижма в с. Кедвавом, обеспечивающей транспортную доступность района производства работ) выполнен завоз необходимых материалов для ремонта моста, а в период после окончания паводкового периода и до конца июля 2019 года – планируется непосредственно производство работ по ремонту вышеуказанного моста.</t>
  </si>
  <si>
    <t>30 января 2019 года заключено соглашение с МПК "Ухтаспецавтодор"</t>
  </si>
  <si>
    <t>Заключены муниципальные контракты с МКП "Ухтаспецавтодор" на январь, февраль, марта 2019 года, планируется заключить м.к. с мая 2019 по 31 декабря 2019</t>
  </si>
  <si>
    <t>12.04.2019 заключено соглашение с Министерством строительства и дорожного хозяйства Республики Коми о предоставлении бюджету МОГО "Ухта" субсидии на содержание ледовых переправ и зимних автомобильных дорог общего пользования местного значения №СМО-15</t>
  </si>
  <si>
    <t>12.04.2019 заключено соглашение с Министерством строительства и дорожного хозяйства Республики Коми о предоставлении бюджету МОГО "Ухта" субсидии на содержание  автомобильных дорог общего пользования местного значени №ЗМО-12</t>
  </si>
  <si>
    <t>Отсутствие финансирования</t>
  </si>
  <si>
    <t xml:space="preserve">Мероприятие 2.2.1. Установление требований к транспортным средствам: наличие системы для безналичной оплаты проезда, вместимость автобусов не менее 18 посадочных мест, срок эксплуатации ТС не более 10 лет ( с даты выпуска) при необходимости </t>
  </si>
  <si>
    <t>Мероприятие 2.2.2. Размещение документации об электронном аукционе на выполнение работ по перевозке пассажиров и багажа по муниципальным регулярном автобусным маршрутам в границах МОГО "Ухта", в том числе проекта муниципального контракта на официальном сайте единой информационной системы в сфере закупок (при необходимости)</t>
  </si>
  <si>
    <t>Контрольное событие № 6. Заключен муниципальный контракт на выполнение работ по перевозке пассажиров и багажа по муниципальным регулярным автобусным маршрутам в границах МОГО "Ухта"</t>
  </si>
  <si>
    <t>Включены данные требования в документацию об электронном аукционе на выполнение работ по перевозке пассажиров и багажа по муниципальным регулярным автобусным маршрутам в границах МОГО "Ухта", которая утверждена заказчиком работ</t>
  </si>
  <si>
    <t>Подведен итог аукциона в электронной форме</t>
  </si>
  <si>
    <t>Муниципальные контракты на подготовку проектной документации по строительству объекта дорожной сети (2 объекта) и договор на оказание услуг по  внесению изменений в проект межевания и постановку на кадастровый учет объекта дорожной сети (1 объект)   не заключены (по состоянию на 01.04.2019).</t>
  </si>
  <si>
    <t>Муниципальный контракт на подготовку проектной документации по обустройству объекта дорожной сети (1 объект) и муниципальный контракт на выполнение работ по обустройству объекта дорожной сети (1 объект) не заключены (по состоянию на 01.04.2019).</t>
  </si>
  <si>
    <t>1. По мероприятию 3.2.1. Наружное освещение жилой застройки пст. Веселый Кут:
В апреле 2019 года МУ УКС направлен в адрес Управления экономического развития администрации МОГО "Ухта" пакет документов для формирования заявки в Инвестиционную программу Республики Коми на 2020 и на плановый период 2021 и 2022 годов в разделе подпрограммы "Устойчивое развитие сельских территорий" Государственной программы Республики Коми "Развитие сельского хозяйства и регулирования рынков сельскохозяйственной продукции, сырья, продовольствия, развития рыбохозяйственного комплекса в Республике Коми", утвержденной постановлением Правительства РК от 28.09.2012 № 424. Планируемый срок осуществления мероприятия - 2021 год. 
2. По мероприятию 3.2.2. Наружное освещение индивидуальной застройки жилого района "Нагорный" (п. УРМЗ) с инженерными сетями:
25.10.2018 МУ УКС направлен пакет документов в адрес Министерства строительства и дорожного хозяйства РК для участия в отборе на получение субсидии из республиканского бюджеа Республики Коми ( в соответствии с Постановлением Правительства РК от 31.12.2008 № 396 "Об отборе муниципальных образований в Республике Коми в целях предоставления из республиканского бюджета Республики Коми субсидий местным бюджетам на реализацию инвестиционных проектов по обеспечению новых земельных участков инженерной и дорожной инфраструктурой в целях жилищного строительства, на формирование земельных участков, расположенных на территориях муниципальных образований муниципальных районов и городских округов,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строительства").
На основании протокола от 28.12.2018 заседания межведомственной рабочей группы в субсидировании отказано. 
В 2019 году МУ УКС  планирует повторно направить заявку.</t>
  </si>
  <si>
    <t xml:space="preserve">Перевозка пассажиров и багажа по муниципальным регулярным автобусным маршрутам в границах МОГО "Ухта" осуществляется транспортными средствами, 100%  оснащенными безналичной системой  оплаты проезда. Вместимость задействованных автобусов составляет не менее 18 посадочных мест, срок эксплуатации ТС не более 10 лет (с даты выпуска).
</t>
  </si>
  <si>
    <t>Начальник</t>
  </si>
  <si>
    <t>Д.В. Кувшинов</t>
  </si>
  <si>
    <r>
      <t xml:space="preserve"> По мероприятию 3.1.1. Строительство дорожной сети индивидуальной застройки пст. Веселый Кут:
В апреле 2019 года МУ УКС направлен в адрес Управления экономического развития администрации МОГО "Ухта" пакет документов для формирования заявки в Инвестиционную программу Республики Коми на 2020 и на плановый период 2021 и 2022 годов в разделе подпрограммы "Устойчивое развитие сельских территорий" Государственной программы Республики Коми "Развитие сельского хозяйства и регулирования рынков сельскохозяйственной продукции, сырья, продовольствия, развития рыбохозяйственного комплекса в Республике Коми", утвержденной постановлением Правительства РК от 28.09.2012 № 424. 
Планируемый срок осуществления мероприятия - 2021 год. 
2. </t>
    </r>
    <r>
      <rPr>
        <b/>
        <sz val="14"/>
        <color theme="1"/>
        <rFont val="Times New Roman"/>
        <family val="1"/>
        <charset val="204"/>
      </rPr>
      <t>По мероприятию 3.1.2.</t>
    </r>
    <r>
      <rPr>
        <sz val="14"/>
        <color theme="1"/>
        <rFont val="Times New Roman"/>
        <family val="1"/>
        <charset val="204"/>
      </rPr>
      <t xml:space="preserve"> Строительство дорожной сети индивидуальной застройки пгт. Шудаяг:
Планируемый срок осуществления мероприятия - 2021 год. 
3. </t>
    </r>
    <r>
      <rPr>
        <b/>
        <sz val="14"/>
        <color theme="1"/>
        <rFont val="Times New Roman"/>
        <family val="1"/>
        <charset val="204"/>
      </rPr>
      <t xml:space="preserve">По мероприятию 3.1.3. </t>
    </r>
    <r>
      <rPr>
        <sz val="14"/>
        <color theme="1"/>
        <rFont val="Times New Roman"/>
        <family val="1"/>
        <charset val="204"/>
      </rPr>
      <t>Индивидуальная застройка жилого района "Нагорный" (п. УРМЗ) с инженерными сетями:
Планируемый срок заключения договора - июнь 2019 года.</t>
    </r>
  </si>
  <si>
    <t>Определяется перечень объектов, подлежащих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</si>
</sst>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0" fontId="1" fillId="0" borderId="0" xfId="2" applyFont="1" applyFill="1" applyBorder="1"/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0" fontId="6" fillId="0" borderId="0" xfId="2" applyFont="1" applyFill="1" applyBorder="1" applyAlignment="1">
      <alignment vertical="center" wrapText="1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left" wrapText="1"/>
    </xf>
    <xf numFmtId="14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0" fontId="5" fillId="3" borderId="0" xfId="2" applyFont="1" applyFill="1"/>
    <xf numFmtId="0" fontId="4" fillId="0" borderId="0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2" applyNumberFormat="1" applyFont="1" applyFill="1" applyBorder="1"/>
    <xf numFmtId="49" fontId="5" fillId="0" borderId="1" xfId="2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5" borderId="0" xfId="2" applyFont="1" applyFill="1"/>
    <xf numFmtId="0" fontId="5" fillId="5" borderId="0" xfId="2" applyFont="1" applyFill="1"/>
    <xf numFmtId="0" fontId="1" fillId="0" borderId="1" xfId="0" applyFont="1" applyFill="1" applyBorder="1" applyAlignment="1">
      <alignment horizontal="left" vertical="top" wrapText="1"/>
    </xf>
    <xf numFmtId="14" fontId="5" fillId="0" borderId="4" xfId="2" applyNumberFormat="1" applyFont="1" applyFill="1" applyBorder="1" applyAlignment="1">
      <alignment horizontal="center" vertical="center" wrapText="1"/>
    </xf>
    <xf numFmtId="0" fontId="3" fillId="4" borderId="0" xfId="2" applyFont="1" applyFill="1"/>
    <xf numFmtId="49" fontId="5" fillId="0" borderId="2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vertical="center" wrapText="1"/>
    </xf>
    <xf numFmtId="0" fontId="14" fillId="6" borderId="0" xfId="2" applyFont="1" applyFill="1"/>
    <xf numFmtId="0" fontId="3" fillId="6" borderId="0" xfId="2" applyFont="1" applyFill="1"/>
    <xf numFmtId="0" fontId="3" fillId="0" borderId="0" xfId="2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2" applyFont="1" applyFill="1"/>
    <xf numFmtId="49" fontId="5" fillId="0" borderId="1" xfId="3" applyNumberFormat="1" applyFont="1" applyFill="1" applyBorder="1" applyAlignment="1">
      <alignment horizontal="left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2" fontId="5" fillId="0" borderId="5" xfId="2" applyNumberFormat="1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2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2" fontId="5" fillId="0" borderId="1" xfId="2" quotePrefix="1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165" fontId="5" fillId="0" borderId="2" xfId="3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/>
    </xf>
    <xf numFmtId="49" fontId="19" fillId="0" borderId="5" xfId="2" applyNumberFormat="1" applyFont="1" applyFill="1" applyBorder="1" applyAlignment="1">
      <alignment horizontal="left" vertical="center" wrapText="1"/>
    </xf>
    <xf numFmtId="49" fontId="19" fillId="0" borderId="5" xfId="2" applyNumberFormat="1" applyFont="1" applyFill="1" applyBorder="1" applyAlignment="1">
      <alignment horizontal="center" vertical="center" wrapText="1"/>
    </xf>
    <xf numFmtId="14" fontId="19" fillId="0" borderId="1" xfId="2" applyNumberFormat="1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/>
    </xf>
    <xf numFmtId="49" fontId="19" fillId="0" borderId="1" xfId="2" applyNumberFormat="1" applyFont="1" applyFill="1" applyBorder="1" applyAlignment="1">
      <alignment horizontal="left" vertical="center" wrapText="1"/>
    </xf>
    <xf numFmtId="49" fontId="19" fillId="0" borderId="7" xfId="2" applyNumberFormat="1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14" fontId="19" fillId="0" borderId="4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165" fontId="19" fillId="0" borderId="2" xfId="3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/>
    </xf>
    <xf numFmtId="0" fontId="20" fillId="0" borderId="8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5" fillId="0" borderId="9" xfId="2" applyNumberFormat="1" applyFont="1" applyFill="1" applyBorder="1" applyAlignment="1">
      <alignment horizontal="left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14" fontId="3" fillId="0" borderId="6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/>
    <xf numFmtId="49" fontId="22" fillId="0" borderId="0" xfId="2" applyNumberFormat="1" applyFont="1" applyFill="1" applyBorder="1" applyAlignment="1">
      <alignment horizontal="center" vertical="center" wrapText="1"/>
    </xf>
    <xf numFmtId="165" fontId="4" fillId="0" borderId="0" xfId="3" applyFont="1" applyFill="1" applyBorder="1" applyAlignment="1">
      <alignment horizontal="left" wrapText="1"/>
    </xf>
    <xf numFmtId="14" fontId="4" fillId="0" borderId="1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2" xfId="2" applyNumberFormat="1" applyFont="1" applyFill="1" applyBorder="1" applyAlignment="1">
      <alignment horizontal="center" vertical="center" wrapText="1"/>
    </xf>
    <xf numFmtId="165" fontId="4" fillId="0" borderId="2" xfId="3" applyFont="1" applyFill="1" applyBorder="1" applyAlignment="1">
      <alignment horizontal="center" vertical="center" wrapText="1"/>
    </xf>
    <xf numFmtId="165" fontId="4" fillId="0" borderId="2" xfId="3" applyFont="1" applyFill="1" applyBorder="1" applyAlignment="1">
      <alignment vertical="center" wrapText="1"/>
    </xf>
    <xf numFmtId="49" fontId="21" fillId="0" borderId="2" xfId="2" applyNumberFormat="1" applyFont="1" applyFill="1" applyBorder="1" applyAlignment="1">
      <alignment horizontal="left" vertical="center" wrapText="1"/>
    </xf>
    <xf numFmtId="49" fontId="21" fillId="0" borderId="3" xfId="2" applyNumberFormat="1" applyFont="1" applyFill="1" applyBorder="1" applyAlignment="1">
      <alignment horizontal="left" vertical="center" wrapText="1"/>
    </xf>
    <xf numFmtId="49" fontId="21" fillId="0" borderId="4" xfId="2" applyNumberFormat="1" applyFont="1" applyFill="1" applyBorder="1" applyAlignment="1">
      <alignment horizontal="left" vertical="center" wrapText="1"/>
    </xf>
    <xf numFmtId="0" fontId="20" fillId="0" borderId="0" xfId="2" applyFont="1" applyFill="1" applyAlignment="1">
      <alignment horizontal="center" wrapText="1"/>
    </xf>
    <xf numFmtId="0" fontId="20" fillId="0" borderId="0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4" fontId="4" fillId="0" borderId="5" xfId="2" applyNumberFormat="1" applyFont="1" applyFill="1" applyBorder="1" applyAlignment="1">
      <alignment horizontal="center" vertical="center"/>
    </xf>
    <xf numFmtId="14" fontId="4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49" fontId="22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165" fontId="4" fillId="0" borderId="11" xfId="3" applyFont="1" applyFill="1" applyBorder="1" applyAlignment="1">
      <alignment horizontal="center" vertical="center" wrapText="1"/>
    </xf>
    <xf numFmtId="165" fontId="4" fillId="0" borderId="9" xfId="3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99FF99"/>
      <color rgb="FFFF99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78"/>
  <sheetViews>
    <sheetView tabSelected="1" view="pageBreakPreview" topLeftCell="A36" zoomScale="60" workbookViewId="0">
      <selection activeCell="G46" sqref="G46"/>
    </sheetView>
  </sheetViews>
  <sheetFormatPr defaultRowHeight="12.75" x14ac:dyDescent="0.2"/>
  <cols>
    <col min="1" max="1" width="6.7109375" style="3" customWidth="1"/>
    <col min="2" max="2" width="61.42578125" style="42" customWidth="1"/>
    <col min="3" max="3" width="15" style="42" hidden="1" customWidth="1"/>
    <col min="4" max="4" width="61.42578125" style="42" hidden="1" customWidth="1"/>
    <col min="5" max="5" width="31.28515625" style="2" customWidth="1"/>
    <col min="6" max="6" width="23.28515625" style="2" customWidth="1"/>
    <col min="7" max="7" width="27.7109375" style="2" customWidth="1"/>
    <col min="8" max="8" width="80.7109375" style="2" customWidth="1"/>
    <col min="9" max="9" width="21" style="3" customWidth="1"/>
    <col min="10" max="10" width="80.7109375" style="3" customWidth="1"/>
    <col min="11" max="11" width="100.7109375" style="3" customWidth="1"/>
    <col min="12" max="16384" width="9.140625" style="3"/>
  </cols>
  <sheetData>
    <row r="1" spans="1:11" ht="27" customHeight="1" x14ac:dyDescent="0.3">
      <c r="J1" s="203" t="s">
        <v>225</v>
      </c>
      <c r="K1" s="203"/>
    </row>
    <row r="2" spans="1:11" ht="37.5" customHeight="1" x14ac:dyDescent="0.3">
      <c r="J2" s="164"/>
      <c r="K2" s="164"/>
    </row>
    <row r="3" spans="1:11" ht="23.25" customHeight="1" x14ac:dyDescent="0.35">
      <c r="A3" s="184" t="s">
        <v>222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3.25" customHeight="1" x14ac:dyDescent="0.35">
      <c r="A4" s="184" t="s">
        <v>223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3.25" x14ac:dyDescent="0.35">
      <c r="A5" s="184" t="s">
        <v>180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s="4" customFormat="1" ht="20.25" customHeight="1" x14ac:dyDescent="0.35">
      <c r="A6" s="185" t="s">
        <v>224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20.25" customHeight="1" x14ac:dyDescent="0.35">
      <c r="A7" s="162"/>
      <c r="B7" s="162"/>
      <c r="C7" s="162"/>
      <c r="D7" s="162"/>
      <c r="E7" s="162"/>
      <c r="F7" s="163"/>
      <c r="G7" s="163"/>
      <c r="H7" s="163"/>
      <c r="I7" s="163"/>
      <c r="J7" s="163"/>
      <c r="K7" s="163"/>
    </row>
    <row r="8" spans="1:11" s="5" customFormat="1" ht="25.5" customHeight="1" x14ac:dyDescent="0.3">
      <c r="A8" s="186" t="s">
        <v>53</v>
      </c>
      <c r="B8" s="189" t="s">
        <v>44</v>
      </c>
      <c r="C8" s="189" t="s">
        <v>153</v>
      </c>
      <c r="D8" s="189" t="s">
        <v>154</v>
      </c>
      <c r="E8" s="189" t="s">
        <v>45</v>
      </c>
      <c r="F8" s="192" t="s">
        <v>214</v>
      </c>
      <c r="G8" s="192"/>
      <c r="H8" s="212"/>
      <c r="I8" s="191" t="s">
        <v>218</v>
      </c>
      <c r="J8" s="191"/>
      <c r="K8" s="193" t="s">
        <v>221</v>
      </c>
    </row>
    <row r="9" spans="1:11" s="5" customFormat="1" ht="26.25" customHeight="1" x14ac:dyDescent="0.3">
      <c r="A9" s="187"/>
      <c r="B9" s="198"/>
      <c r="C9" s="198"/>
      <c r="D9" s="198"/>
      <c r="E9" s="198"/>
      <c r="F9" s="192" t="s">
        <v>215</v>
      </c>
      <c r="G9" s="192"/>
      <c r="H9" s="212" t="s">
        <v>46</v>
      </c>
      <c r="I9" s="192" t="s">
        <v>219</v>
      </c>
      <c r="J9" s="192" t="s">
        <v>220</v>
      </c>
      <c r="K9" s="191"/>
    </row>
    <row r="10" spans="1:11" s="5" customFormat="1" ht="59.25" customHeight="1" x14ac:dyDescent="0.3">
      <c r="A10" s="188"/>
      <c r="B10" s="190"/>
      <c r="C10" s="190"/>
      <c r="D10" s="190"/>
      <c r="E10" s="190"/>
      <c r="F10" s="133" t="s">
        <v>216</v>
      </c>
      <c r="G10" s="133" t="s">
        <v>217</v>
      </c>
      <c r="H10" s="212"/>
      <c r="I10" s="192"/>
      <c r="J10" s="192"/>
      <c r="K10" s="191"/>
    </row>
    <row r="11" spans="1:11" s="6" customFormat="1" ht="18.75" x14ac:dyDescent="0.3">
      <c r="A11" s="67">
        <v>1</v>
      </c>
      <c r="B11" s="67">
        <v>1</v>
      </c>
      <c r="C11" s="67"/>
      <c r="D11" s="67"/>
      <c r="E11" s="67">
        <v>2</v>
      </c>
      <c r="F11" s="67">
        <v>3</v>
      </c>
      <c r="G11" s="67">
        <v>4</v>
      </c>
      <c r="H11" s="138">
        <v>5</v>
      </c>
      <c r="I11" s="67">
        <v>6</v>
      </c>
      <c r="J11" s="67">
        <v>7</v>
      </c>
      <c r="K11" s="67">
        <v>8</v>
      </c>
    </row>
    <row r="12" spans="1:11" s="87" customFormat="1" ht="24.75" customHeight="1" x14ac:dyDescent="0.3">
      <c r="A12" s="181" t="s">
        <v>100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11" s="90" customFormat="1" ht="80.25" customHeight="1" x14ac:dyDescent="0.3">
      <c r="A13" s="141" t="s">
        <v>108</v>
      </c>
      <c r="B13" s="142" t="s">
        <v>101</v>
      </c>
      <c r="C13" s="143"/>
      <c r="D13" s="143"/>
      <c r="E13" s="143" t="s">
        <v>35</v>
      </c>
      <c r="F13" s="144">
        <v>43466</v>
      </c>
      <c r="G13" s="144">
        <v>43830</v>
      </c>
      <c r="H13" s="145" t="s">
        <v>174</v>
      </c>
      <c r="I13" s="158" t="s">
        <v>1</v>
      </c>
      <c r="J13" s="158" t="s">
        <v>1</v>
      </c>
      <c r="K13" s="158" t="s">
        <v>1</v>
      </c>
    </row>
    <row r="14" spans="1:11" s="8" customFormat="1" ht="99" customHeight="1" x14ac:dyDescent="0.25">
      <c r="A14" s="78" t="s">
        <v>31</v>
      </c>
      <c r="B14" s="127" t="s">
        <v>102</v>
      </c>
      <c r="C14" s="128" t="s">
        <v>155</v>
      </c>
      <c r="D14" s="128" t="s">
        <v>156</v>
      </c>
      <c r="E14" s="130" t="s">
        <v>0</v>
      </c>
      <c r="F14" s="66">
        <v>43466</v>
      </c>
      <c r="G14" s="66">
        <v>43738</v>
      </c>
      <c r="H14" s="166" t="s">
        <v>181</v>
      </c>
      <c r="I14" s="176" t="s">
        <v>1</v>
      </c>
      <c r="J14" s="186" t="s">
        <v>34</v>
      </c>
      <c r="K14" s="189" t="s">
        <v>226</v>
      </c>
    </row>
    <row r="15" spans="1:11" s="69" customFormat="1" ht="51.75" customHeight="1" x14ac:dyDescent="0.25">
      <c r="A15" s="78"/>
      <c r="B15" s="72" t="s">
        <v>187</v>
      </c>
      <c r="C15" s="130" t="s">
        <v>1</v>
      </c>
      <c r="D15" s="130" t="s">
        <v>1</v>
      </c>
      <c r="E15" s="130" t="s">
        <v>1</v>
      </c>
      <c r="F15" s="66" t="s">
        <v>1</v>
      </c>
      <c r="G15" s="66" t="s">
        <v>51</v>
      </c>
      <c r="H15" s="177" t="s">
        <v>1</v>
      </c>
      <c r="I15" s="176">
        <v>43555</v>
      </c>
      <c r="J15" s="188"/>
      <c r="K15" s="190"/>
    </row>
    <row r="16" spans="1:11" s="8" customFormat="1" ht="75" customHeight="1" x14ac:dyDescent="0.25">
      <c r="A16" s="134" t="s">
        <v>32</v>
      </c>
      <c r="B16" s="126" t="s">
        <v>103</v>
      </c>
      <c r="C16" s="128" t="s">
        <v>157</v>
      </c>
      <c r="D16" s="128" t="s">
        <v>158</v>
      </c>
      <c r="E16" s="130" t="s">
        <v>0</v>
      </c>
      <c r="F16" s="66">
        <v>43466</v>
      </c>
      <c r="G16" s="66">
        <v>43830</v>
      </c>
      <c r="H16" s="166" t="s">
        <v>182</v>
      </c>
      <c r="I16" s="161" t="s">
        <v>1</v>
      </c>
      <c r="J16" s="186" t="s">
        <v>34</v>
      </c>
      <c r="K16" s="189" t="s">
        <v>227</v>
      </c>
    </row>
    <row r="17" spans="1:11" s="8" customFormat="1" ht="57.75" customHeight="1" x14ac:dyDescent="0.25">
      <c r="A17" s="78"/>
      <c r="B17" s="72" t="s">
        <v>199</v>
      </c>
      <c r="C17" s="130" t="s">
        <v>1</v>
      </c>
      <c r="D17" s="130" t="s">
        <v>1</v>
      </c>
      <c r="E17" s="130" t="s">
        <v>1</v>
      </c>
      <c r="F17" s="66" t="s">
        <v>1</v>
      </c>
      <c r="G17" s="66">
        <v>43555</v>
      </c>
      <c r="H17" s="177" t="s">
        <v>1</v>
      </c>
      <c r="I17" s="176">
        <f>G17</f>
        <v>43555</v>
      </c>
      <c r="J17" s="187"/>
      <c r="K17" s="187"/>
    </row>
    <row r="18" spans="1:11" s="84" customFormat="1" ht="51" customHeight="1" x14ac:dyDescent="0.25">
      <c r="A18" s="78"/>
      <c r="B18" s="72" t="s">
        <v>200</v>
      </c>
      <c r="C18" s="130" t="s">
        <v>1</v>
      </c>
      <c r="D18" s="130" t="s">
        <v>1</v>
      </c>
      <c r="E18" s="130" t="s">
        <v>1</v>
      </c>
      <c r="F18" s="66" t="s">
        <v>1</v>
      </c>
      <c r="G18" s="66">
        <v>43555</v>
      </c>
      <c r="H18" s="177" t="s">
        <v>1</v>
      </c>
      <c r="I18" s="176">
        <f>G18</f>
        <v>43555</v>
      </c>
      <c r="J18" s="187"/>
      <c r="K18" s="187"/>
    </row>
    <row r="19" spans="1:11" s="8" customFormat="1" ht="75" customHeight="1" x14ac:dyDescent="0.25">
      <c r="A19" s="78"/>
      <c r="B19" s="72" t="s">
        <v>201</v>
      </c>
      <c r="C19" s="130" t="s">
        <v>1</v>
      </c>
      <c r="D19" s="130" t="s">
        <v>1</v>
      </c>
      <c r="E19" s="130" t="s">
        <v>1</v>
      </c>
      <c r="F19" s="66" t="s">
        <v>1</v>
      </c>
      <c r="G19" s="66" t="s">
        <v>50</v>
      </c>
      <c r="H19" s="177" t="s">
        <v>1</v>
      </c>
      <c r="I19" s="176">
        <v>43555</v>
      </c>
      <c r="J19" s="188"/>
      <c r="K19" s="188"/>
    </row>
    <row r="20" spans="1:11" s="118" customFormat="1" ht="66.75" customHeight="1" x14ac:dyDescent="0.3">
      <c r="A20" s="78" t="s">
        <v>56</v>
      </c>
      <c r="B20" s="88" t="s">
        <v>104</v>
      </c>
      <c r="C20" s="130" t="s">
        <v>159</v>
      </c>
      <c r="D20" s="130" t="s">
        <v>160</v>
      </c>
      <c r="E20" s="130" t="s">
        <v>0</v>
      </c>
      <c r="F20" s="66">
        <v>43466</v>
      </c>
      <c r="G20" s="66">
        <v>43830</v>
      </c>
      <c r="H20" s="166" t="s">
        <v>181</v>
      </c>
      <c r="I20" s="161" t="s">
        <v>1</v>
      </c>
      <c r="J20" s="189" t="s">
        <v>228</v>
      </c>
      <c r="K20" s="186" t="s">
        <v>34</v>
      </c>
    </row>
    <row r="21" spans="1:11" s="84" customFormat="1" ht="64.5" customHeight="1" x14ac:dyDescent="0.25">
      <c r="A21" s="78"/>
      <c r="B21" s="72" t="s">
        <v>202</v>
      </c>
      <c r="C21" s="130" t="s">
        <v>1</v>
      </c>
      <c r="D21" s="130" t="s">
        <v>1</v>
      </c>
      <c r="E21" s="130" t="s">
        <v>1</v>
      </c>
      <c r="F21" s="66" t="s">
        <v>1</v>
      </c>
      <c r="G21" s="66" t="s">
        <v>47</v>
      </c>
      <c r="H21" s="177" t="s">
        <v>1</v>
      </c>
      <c r="I21" s="176">
        <v>43555</v>
      </c>
      <c r="J21" s="190"/>
      <c r="K21" s="188"/>
    </row>
    <row r="22" spans="1:11" s="84" customFormat="1" ht="77.25" customHeight="1" x14ac:dyDescent="0.25">
      <c r="A22" s="141" t="s">
        <v>49</v>
      </c>
      <c r="B22" s="146" t="s">
        <v>105</v>
      </c>
      <c r="C22" s="132"/>
      <c r="D22" s="132"/>
      <c r="E22" s="132" t="s">
        <v>173</v>
      </c>
      <c r="F22" s="144">
        <v>43466</v>
      </c>
      <c r="G22" s="144">
        <v>43830</v>
      </c>
      <c r="H22" s="147" t="s">
        <v>175</v>
      </c>
      <c r="I22" s="148" t="s">
        <v>1</v>
      </c>
      <c r="J22" s="148" t="s">
        <v>1</v>
      </c>
      <c r="K22" s="148" t="s">
        <v>1</v>
      </c>
    </row>
    <row r="23" spans="1:11" s="8" customFormat="1" ht="119.25" customHeight="1" x14ac:dyDescent="0.25">
      <c r="A23" s="136" t="s">
        <v>15</v>
      </c>
      <c r="B23" s="167" t="s">
        <v>235</v>
      </c>
      <c r="C23" s="132"/>
      <c r="D23" s="132"/>
      <c r="E23" s="7" t="s">
        <v>0</v>
      </c>
      <c r="F23" s="66">
        <v>43466</v>
      </c>
      <c r="G23" s="66">
        <v>43830</v>
      </c>
      <c r="H23" s="165" t="s">
        <v>238</v>
      </c>
      <c r="I23" s="176">
        <v>43555</v>
      </c>
      <c r="J23" s="189" t="s">
        <v>243</v>
      </c>
      <c r="K23" s="186" t="s">
        <v>34</v>
      </c>
    </row>
    <row r="24" spans="1:11" s="8" customFormat="1" ht="147.75" customHeight="1" x14ac:dyDescent="0.25">
      <c r="A24" s="136" t="s">
        <v>54</v>
      </c>
      <c r="B24" s="167" t="s">
        <v>236</v>
      </c>
      <c r="C24" s="132"/>
      <c r="D24" s="132"/>
      <c r="E24" s="7" t="s">
        <v>0</v>
      </c>
      <c r="F24" s="66">
        <v>43466</v>
      </c>
      <c r="G24" s="66">
        <v>43830</v>
      </c>
      <c r="H24" s="165" t="s">
        <v>239</v>
      </c>
      <c r="I24" s="176">
        <v>43555</v>
      </c>
      <c r="J24" s="187"/>
      <c r="K24" s="187"/>
    </row>
    <row r="25" spans="1:11" s="8" customFormat="1" ht="68.25" customHeight="1" x14ac:dyDescent="0.25">
      <c r="A25" s="137"/>
      <c r="B25" s="168" t="s">
        <v>237</v>
      </c>
      <c r="C25" s="169" t="s">
        <v>1</v>
      </c>
      <c r="D25" s="169" t="s">
        <v>1</v>
      </c>
      <c r="E25" s="169" t="s">
        <v>1</v>
      </c>
      <c r="F25" s="170" t="s">
        <v>1</v>
      </c>
      <c r="G25" s="171">
        <v>43830</v>
      </c>
      <c r="H25" s="178" t="s">
        <v>1</v>
      </c>
      <c r="I25" s="176">
        <v>43555</v>
      </c>
      <c r="J25" s="188"/>
      <c r="K25" s="188"/>
    </row>
    <row r="26" spans="1:11" s="87" customFormat="1" ht="33" customHeight="1" x14ac:dyDescent="0.3">
      <c r="A26" s="181" t="s">
        <v>106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3"/>
    </row>
    <row r="27" spans="1:11" s="90" customFormat="1" ht="76.5" customHeight="1" x14ac:dyDescent="0.3">
      <c r="A27" s="148">
        <v>3</v>
      </c>
      <c r="B27" s="149" t="s">
        <v>141</v>
      </c>
      <c r="C27" s="150"/>
      <c r="D27" s="150"/>
      <c r="E27" s="151" t="s">
        <v>35</v>
      </c>
      <c r="F27" s="144">
        <v>43466</v>
      </c>
      <c r="G27" s="144">
        <v>43830</v>
      </c>
      <c r="H27" s="145" t="s">
        <v>176</v>
      </c>
      <c r="I27" s="158" t="s">
        <v>1</v>
      </c>
      <c r="J27" s="158" t="s">
        <v>1</v>
      </c>
      <c r="K27" s="158" t="s">
        <v>1</v>
      </c>
    </row>
    <row r="28" spans="1:11" s="8" customFormat="1" ht="88.5" customHeight="1" x14ac:dyDescent="0.25">
      <c r="A28" s="78" t="s">
        <v>52</v>
      </c>
      <c r="B28" s="72" t="s">
        <v>109</v>
      </c>
      <c r="C28" s="72"/>
      <c r="D28" s="72"/>
      <c r="E28" s="45" t="s">
        <v>14</v>
      </c>
      <c r="F28" s="86">
        <v>43466</v>
      </c>
      <c r="G28" s="68">
        <v>43830</v>
      </c>
      <c r="H28" s="166" t="s">
        <v>194</v>
      </c>
      <c r="I28" s="176" t="s">
        <v>1</v>
      </c>
      <c r="J28" s="189" t="s">
        <v>240</v>
      </c>
      <c r="K28" s="199" t="s">
        <v>246</v>
      </c>
    </row>
    <row r="29" spans="1:11" s="8" customFormat="1" ht="88.5" customHeight="1" x14ac:dyDescent="0.25">
      <c r="A29" s="78" t="s">
        <v>55</v>
      </c>
      <c r="B29" s="72" t="s">
        <v>110</v>
      </c>
      <c r="C29" s="72"/>
      <c r="D29" s="72"/>
      <c r="E29" s="45" t="s">
        <v>14</v>
      </c>
      <c r="F29" s="86">
        <v>43466</v>
      </c>
      <c r="G29" s="68">
        <v>43830</v>
      </c>
      <c r="H29" s="166" t="s">
        <v>194</v>
      </c>
      <c r="I29" s="176" t="s">
        <v>1</v>
      </c>
      <c r="J29" s="198"/>
      <c r="K29" s="200"/>
    </row>
    <row r="30" spans="1:11" s="8" customFormat="1" ht="88.5" customHeight="1" x14ac:dyDescent="0.25">
      <c r="A30" s="78" t="s">
        <v>192</v>
      </c>
      <c r="B30" s="72" t="s">
        <v>191</v>
      </c>
      <c r="C30" s="72"/>
      <c r="D30" s="72"/>
      <c r="E30" s="45" t="s">
        <v>14</v>
      </c>
      <c r="F30" s="86">
        <v>43466</v>
      </c>
      <c r="G30" s="68">
        <v>43830</v>
      </c>
      <c r="H30" s="166" t="s">
        <v>195</v>
      </c>
      <c r="I30" s="176" t="s">
        <v>1</v>
      </c>
      <c r="J30" s="198"/>
      <c r="K30" s="200"/>
    </row>
    <row r="31" spans="1:11" s="84" customFormat="1" ht="88.5" customHeight="1" x14ac:dyDescent="0.25">
      <c r="A31" s="77"/>
      <c r="B31" s="88" t="s">
        <v>203</v>
      </c>
      <c r="C31" s="130" t="s">
        <v>1</v>
      </c>
      <c r="D31" s="130" t="s">
        <v>1</v>
      </c>
      <c r="E31" s="130" t="s">
        <v>1</v>
      </c>
      <c r="F31" s="86" t="s">
        <v>1</v>
      </c>
      <c r="G31" s="68">
        <v>43830</v>
      </c>
      <c r="H31" s="177" t="s">
        <v>1</v>
      </c>
      <c r="I31" s="176">
        <v>43555</v>
      </c>
      <c r="J31" s="190"/>
      <c r="K31" s="201"/>
    </row>
    <row r="32" spans="1:11" s="91" customFormat="1" ht="90" customHeight="1" x14ac:dyDescent="0.3">
      <c r="A32" s="141" t="s">
        <v>115</v>
      </c>
      <c r="B32" s="149" t="s">
        <v>140</v>
      </c>
      <c r="C32" s="132"/>
      <c r="D32" s="132"/>
      <c r="E32" s="152" t="s">
        <v>35</v>
      </c>
      <c r="F32" s="153">
        <v>43466</v>
      </c>
      <c r="G32" s="144">
        <v>43830</v>
      </c>
      <c r="H32" s="147" t="s">
        <v>177</v>
      </c>
      <c r="I32" s="148" t="s">
        <v>1</v>
      </c>
      <c r="J32" s="148" t="s">
        <v>1</v>
      </c>
      <c r="K32" s="148" t="s">
        <v>1</v>
      </c>
    </row>
    <row r="33" spans="1:11" s="8" customFormat="1" ht="167.25" customHeight="1" x14ac:dyDescent="0.25">
      <c r="A33" s="78" t="s">
        <v>116</v>
      </c>
      <c r="B33" s="72" t="s">
        <v>111</v>
      </c>
      <c r="C33" s="72"/>
      <c r="D33" s="72"/>
      <c r="E33" s="45" t="s">
        <v>14</v>
      </c>
      <c r="F33" s="86">
        <v>43466</v>
      </c>
      <c r="G33" s="68">
        <v>43830</v>
      </c>
      <c r="H33" s="166" t="s">
        <v>196</v>
      </c>
      <c r="I33" s="176" t="s">
        <v>1</v>
      </c>
      <c r="J33" s="189" t="s">
        <v>241</v>
      </c>
      <c r="K33" s="189" t="s">
        <v>242</v>
      </c>
    </row>
    <row r="34" spans="1:11" ht="167.25" customHeight="1" x14ac:dyDescent="0.2">
      <c r="A34" s="78" t="s">
        <v>117</v>
      </c>
      <c r="B34" s="72" t="s">
        <v>193</v>
      </c>
      <c r="C34" s="72"/>
      <c r="D34" s="72"/>
      <c r="E34" s="45" t="s">
        <v>14</v>
      </c>
      <c r="F34" s="86">
        <v>43466</v>
      </c>
      <c r="G34" s="68">
        <v>43830</v>
      </c>
      <c r="H34" s="166" t="s">
        <v>197</v>
      </c>
      <c r="I34" s="176" t="s">
        <v>1</v>
      </c>
      <c r="J34" s="198"/>
      <c r="K34" s="187"/>
    </row>
    <row r="35" spans="1:11" s="84" customFormat="1" ht="167.25" customHeight="1" x14ac:dyDescent="0.25">
      <c r="A35" s="77"/>
      <c r="B35" s="72" t="s">
        <v>204</v>
      </c>
      <c r="C35" s="130" t="s">
        <v>1</v>
      </c>
      <c r="D35" s="130" t="s">
        <v>1</v>
      </c>
      <c r="E35" s="130" t="s">
        <v>1</v>
      </c>
      <c r="F35" s="86" t="s">
        <v>1</v>
      </c>
      <c r="G35" s="68">
        <v>43830</v>
      </c>
      <c r="H35" s="177" t="s">
        <v>1</v>
      </c>
      <c r="I35" s="176">
        <v>43555</v>
      </c>
      <c r="J35" s="190"/>
      <c r="K35" s="188"/>
    </row>
    <row r="36" spans="1:11" s="8" customFormat="1" ht="27.75" customHeight="1" x14ac:dyDescent="0.25">
      <c r="A36" s="181" t="s">
        <v>107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3"/>
    </row>
    <row r="37" spans="1:11" s="84" customFormat="1" ht="102" customHeight="1" x14ac:dyDescent="0.25">
      <c r="A37" s="141" t="s">
        <v>118</v>
      </c>
      <c r="B37" s="154" t="s">
        <v>142</v>
      </c>
      <c r="C37" s="143"/>
      <c r="D37" s="143"/>
      <c r="E37" s="143" t="s">
        <v>36</v>
      </c>
      <c r="F37" s="144">
        <v>43466</v>
      </c>
      <c r="G37" s="144">
        <v>43830</v>
      </c>
      <c r="H37" s="155" t="s">
        <v>178</v>
      </c>
      <c r="I37" s="158" t="s">
        <v>1</v>
      </c>
      <c r="J37" s="158" t="s">
        <v>1</v>
      </c>
      <c r="K37" s="158" t="s">
        <v>1</v>
      </c>
    </row>
    <row r="38" spans="1:11" s="8" customFormat="1" ht="42.75" customHeight="1" x14ac:dyDescent="0.25">
      <c r="A38" s="78" t="s">
        <v>119</v>
      </c>
      <c r="B38" s="72" t="s">
        <v>144</v>
      </c>
      <c r="C38" s="72"/>
      <c r="D38" s="72"/>
      <c r="E38" s="130" t="s">
        <v>0</v>
      </c>
      <c r="F38" s="68">
        <v>43466</v>
      </c>
      <c r="G38" s="68">
        <v>43830</v>
      </c>
      <c r="H38" s="140" t="s">
        <v>190</v>
      </c>
      <c r="I38" s="160" t="s">
        <v>1</v>
      </c>
      <c r="J38" s="194" t="s">
        <v>34</v>
      </c>
      <c r="K38" s="194" t="s">
        <v>234</v>
      </c>
    </row>
    <row r="39" spans="1:11" s="70" customFormat="1" ht="72.75" customHeight="1" x14ac:dyDescent="0.25">
      <c r="A39" s="78"/>
      <c r="B39" s="72" t="s">
        <v>205</v>
      </c>
      <c r="C39" s="130" t="s">
        <v>1</v>
      </c>
      <c r="D39" s="130" t="s">
        <v>1</v>
      </c>
      <c r="E39" s="130" t="s">
        <v>1</v>
      </c>
      <c r="F39" s="68" t="s">
        <v>1</v>
      </c>
      <c r="G39" s="68" t="s">
        <v>50</v>
      </c>
      <c r="H39" s="139" t="s">
        <v>1</v>
      </c>
      <c r="I39" s="159">
        <v>43555</v>
      </c>
      <c r="J39" s="195"/>
      <c r="K39" s="195"/>
    </row>
    <row r="40" spans="1:11" s="8" customFormat="1" ht="45.75" customHeight="1" x14ac:dyDescent="0.25">
      <c r="A40" s="78" t="s">
        <v>120</v>
      </c>
      <c r="B40" s="89" t="s">
        <v>145</v>
      </c>
      <c r="C40" s="129"/>
      <c r="D40" s="129"/>
      <c r="E40" s="130" t="s">
        <v>0</v>
      </c>
      <c r="F40" s="68">
        <v>43466</v>
      </c>
      <c r="G40" s="68">
        <v>43830</v>
      </c>
      <c r="H40" s="140" t="s">
        <v>189</v>
      </c>
      <c r="I40" s="160" t="s">
        <v>1</v>
      </c>
      <c r="J40" s="194" t="s">
        <v>34</v>
      </c>
      <c r="K40" s="194" t="s">
        <v>234</v>
      </c>
    </row>
    <row r="41" spans="1:11" s="84" customFormat="1" ht="45.75" customHeight="1" x14ac:dyDescent="0.25">
      <c r="A41" s="78"/>
      <c r="B41" s="72" t="s">
        <v>206</v>
      </c>
      <c r="C41" s="130" t="s">
        <v>1</v>
      </c>
      <c r="D41" s="130" t="s">
        <v>1</v>
      </c>
      <c r="E41" s="130" t="s">
        <v>1</v>
      </c>
      <c r="F41" s="68" t="s">
        <v>1</v>
      </c>
      <c r="G41" s="68">
        <v>43830</v>
      </c>
      <c r="H41" s="139" t="s">
        <v>1</v>
      </c>
      <c r="I41" s="159">
        <v>43555</v>
      </c>
      <c r="J41" s="195"/>
      <c r="K41" s="195"/>
    </row>
    <row r="42" spans="1:11" s="84" customFormat="1" ht="77.25" customHeight="1" x14ac:dyDescent="0.25">
      <c r="A42" s="141" t="s">
        <v>121</v>
      </c>
      <c r="B42" s="146" t="s">
        <v>143</v>
      </c>
      <c r="C42" s="132"/>
      <c r="D42" s="132"/>
      <c r="E42" s="132" t="s">
        <v>173</v>
      </c>
      <c r="F42" s="144">
        <v>43466</v>
      </c>
      <c r="G42" s="144">
        <v>43830</v>
      </c>
      <c r="H42" s="156" t="s">
        <v>179</v>
      </c>
      <c r="I42" s="158" t="s">
        <v>1</v>
      </c>
      <c r="J42" s="158" t="s">
        <v>1</v>
      </c>
      <c r="K42" s="158" t="s">
        <v>1</v>
      </c>
    </row>
    <row r="43" spans="1:11" s="118" customFormat="1" ht="74.25" hidden="1" customHeight="1" x14ac:dyDescent="0.3">
      <c r="A43" s="78" t="s">
        <v>122</v>
      </c>
      <c r="B43" s="119" t="s">
        <v>112</v>
      </c>
      <c r="C43" s="119"/>
      <c r="D43" s="119"/>
      <c r="E43" s="130" t="s">
        <v>0</v>
      </c>
      <c r="F43" s="68">
        <v>43466</v>
      </c>
      <c r="G43" s="68">
        <v>43830</v>
      </c>
      <c r="H43" s="179" t="s">
        <v>188</v>
      </c>
      <c r="I43" s="176" t="s">
        <v>1</v>
      </c>
      <c r="J43" s="189" t="s">
        <v>247</v>
      </c>
      <c r="K43" s="186" t="s">
        <v>34</v>
      </c>
    </row>
    <row r="44" spans="1:11" s="83" customFormat="1" ht="69" hidden="1" customHeight="1" x14ac:dyDescent="0.2">
      <c r="A44" s="78"/>
      <c r="B44" s="72" t="s">
        <v>207</v>
      </c>
      <c r="C44" s="130" t="s">
        <v>1</v>
      </c>
      <c r="D44" s="130" t="s">
        <v>1</v>
      </c>
      <c r="E44" s="130" t="s">
        <v>1</v>
      </c>
      <c r="F44" s="68" t="s">
        <v>1</v>
      </c>
      <c r="G44" s="68" t="s">
        <v>47</v>
      </c>
      <c r="H44" s="177" t="s">
        <v>1</v>
      </c>
      <c r="I44" s="176">
        <v>43555</v>
      </c>
      <c r="J44" s="190"/>
      <c r="K44" s="188"/>
    </row>
    <row r="45" spans="1:11" ht="99" customHeight="1" x14ac:dyDescent="0.2">
      <c r="A45" s="78" t="s">
        <v>213</v>
      </c>
      <c r="B45" s="72" t="s">
        <v>113</v>
      </c>
      <c r="C45" s="130" t="s">
        <v>161</v>
      </c>
      <c r="D45" s="130" t="s">
        <v>162</v>
      </c>
      <c r="E45" s="130" t="s">
        <v>0</v>
      </c>
      <c r="F45" s="68">
        <v>43466</v>
      </c>
      <c r="G45" s="68">
        <v>43830</v>
      </c>
      <c r="H45" s="179" t="s">
        <v>183</v>
      </c>
      <c r="I45" s="176" t="s">
        <v>1</v>
      </c>
      <c r="J45" s="189" t="s">
        <v>229</v>
      </c>
      <c r="K45" s="186" t="s">
        <v>34</v>
      </c>
    </row>
    <row r="46" spans="1:11" ht="132.75" customHeight="1" x14ac:dyDescent="0.2">
      <c r="A46" s="78"/>
      <c r="B46" s="72" t="s">
        <v>208</v>
      </c>
      <c r="C46" s="130" t="s">
        <v>1</v>
      </c>
      <c r="D46" s="130" t="s">
        <v>1</v>
      </c>
      <c r="E46" s="130" t="s">
        <v>1</v>
      </c>
      <c r="F46" s="68" t="s">
        <v>1</v>
      </c>
      <c r="G46" s="68">
        <v>43830</v>
      </c>
      <c r="H46" s="177" t="s">
        <v>1</v>
      </c>
      <c r="I46" s="176">
        <v>43555</v>
      </c>
      <c r="J46" s="190"/>
      <c r="K46" s="188"/>
    </row>
    <row r="47" spans="1:11" ht="55.5" customHeight="1" x14ac:dyDescent="0.2">
      <c r="A47" s="78" t="s">
        <v>123</v>
      </c>
      <c r="B47" s="73" t="s">
        <v>114</v>
      </c>
      <c r="C47" s="131" t="s">
        <v>163</v>
      </c>
      <c r="D47" s="131" t="s">
        <v>164</v>
      </c>
      <c r="E47" s="130" t="s">
        <v>0</v>
      </c>
      <c r="F47" s="68">
        <v>43466</v>
      </c>
      <c r="G47" s="68">
        <v>43830</v>
      </c>
      <c r="H47" s="179" t="s">
        <v>198</v>
      </c>
      <c r="I47" s="176" t="s">
        <v>1</v>
      </c>
      <c r="J47" s="189" t="s">
        <v>230</v>
      </c>
      <c r="K47" s="189" t="s">
        <v>34</v>
      </c>
    </row>
    <row r="48" spans="1:11" ht="39.75" hidden="1" customHeight="1" x14ac:dyDescent="0.2">
      <c r="A48" s="78"/>
      <c r="B48" s="73" t="s">
        <v>37</v>
      </c>
      <c r="C48" s="73"/>
      <c r="D48" s="73"/>
      <c r="E48" s="129"/>
      <c r="F48" s="68"/>
      <c r="G48" s="157">
        <v>200</v>
      </c>
      <c r="H48" s="180"/>
      <c r="I48" s="176">
        <f t="shared" ref="I48:I49" si="0">G48</f>
        <v>200</v>
      </c>
      <c r="J48" s="198"/>
      <c r="K48" s="198"/>
    </row>
    <row r="49" spans="1:11" ht="50.25" hidden="1" customHeight="1" x14ac:dyDescent="0.2">
      <c r="A49" s="78"/>
      <c r="B49" s="73" t="s">
        <v>38</v>
      </c>
      <c r="C49" s="73"/>
      <c r="D49" s="73"/>
      <c r="E49" s="129"/>
      <c r="F49" s="68"/>
      <c r="G49" s="157">
        <v>800</v>
      </c>
      <c r="H49" s="180"/>
      <c r="I49" s="176">
        <f t="shared" si="0"/>
        <v>800</v>
      </c>
      <c r="J49" s="198"/>
      <c r="K49" s="198"/>
    </row>
    <row r="50" spans="1:11" ht="70.5" customHeight="1" x14ac:dyDescent="0.2">
      <c r="A50" s="78"/>
      <c r="B50" s="72" t="s">
        <v>209</v>
      </c>
      <c r="C50" s="130" t="s">
        <v>1</v>
      </c>
      <c r="D50" s="130" t="s">
        <v>1</v>
      </c>
      <c r="E50" s="130" t="s">
        <v>1</v>
      </c>
      <c r="F50" s="68" t="s">
        <v>1</v>
      </c>
      <c r="G50" s="68" t="s">
        <v>47</v>
      </c>
      <c r="H50" s="177" t="s">
        <v>1</v>
      </c>
      <c r="I50" s="176">
        <v>43555</v>
      </c>
      <c r="J50" s="190"/>
      <c r="K50" s="190"/>
    </row>
    <row r="51" spans="1:11" ht="57" customHeight="1" x14ac:dyDescent="0.2">
      <c r="A51" s="78" t="s">
        <v>124</v>
      </c>
      <c r="B51" s="72" t="s">
        <v>146</v>
      </c>
      <c r="C51" s="130" t="s">
        <v>165</v>
      </c>
      <c r="D51" s="130" t="s">
        <v>166</v>
      </c>
      <c r="E51" s="130" t="s">
        <v>0</v>
      </c>
      <c r="F51" s="68">
        <v>43466</v>
      </c>
      <c r="G51" s="68">
        <v>43830</v>
      </c>
      <c r="H51" s="179" t="s">
        <v>186</v>
      </c>
      <c r="I51" s="176" t="s">
        <v>1</v>
      </c>
      <c r="J51" s="189" t="s">
        <v>231</v>
      </c>
      <c r="K51" s="189" t="s">
        <v>34</v>
      </c>
    </row>
    <row r="52" spans="1:11" ht="70.5" customHeight="1" x14ac:dyDescent="0.2">
      <c r="A52" s="78"/>
      <c r="B52" s="72" t="s">
        <v>210</v>
      </c>
      <c r="C52" s="130" t="s">
        <v>1</v>
      </c>
      <c r="D52" s="130" t="s">
        <v>1</v>
      </c>
      <c r="E52" s="130" t="s">
        <v>1</v>
      </c>
      <c r="F52" s="68" t="s">
        <v>1</v>
      </c>
      <c r="G52" s="68" t="s">
        <v>50</v>
      </c>
      <c r="H52" s="177" t="s">
        <v>1</v>
      </c>
      <c r="I52" s="176">
        <v>43555</v>
      </c>
      <c r="J52" s="190"/>
      <c r="K52" s="190"/>
    </row>
    <row r="53" spans="1:11" ht="35.25" customHeight="1" x14ac:dyDescent="0.2">
      <c r="A53" s="204" t="s">
        <v>125</v>
      </c>
      <c r="B53" s="206" t="s">
        <v>147</v>
      </c>
      <c r="C53" s="130" t="s">
        <v>167</v>
      </c>
      <c r="D53" s="130" t="s">
        <v>168</v>
      </c>
      <c r="E53" s="208" t="s">
        <v>0</v>
      </c>
      <c r="F53" s="120">
        <v>43466</v>
      </c>
      <c r="G53" s="120">
        <v>43830</v>
      </c>
      <c r="H53" s="210" t="s">
        <v>184</v>
      </c>
      <c r="I53" s="196" t="s">
        <v>1</v>
      </c>
      <c r="J53" s="189" t="s">
        <v>232</v>
      </c>
      <c r="K53" s="189" t="s">
        <v>34</v>
      </c>
    </row>
    <row r="54" spans="1:11" s="4" customFormat="1" ht="35.25" customHeight="1" x14ac:dyDescent="0.2">
      <c r="A54" s="205"/>
      <c r="B54" s="207"/>
      <c r="C54" s="130" t="s">
        <v>169</v>
      </c>
      <c r="D54" s="130" t="s">
        <v>170</v>
      </c>
      <c r="E54" s="209"/>
      <c r="F54" s="120">
        <v>43466</v>
      </c>
      <c r="G54" s="120">
        <v>43830</v>
      </c>
      <c r="H54" s="211"/>
      <c r="I54" s="197"/>
      <c r="J54" s="198"/>
      <c r="K54" s="198"/>
    </row>
    <row r="55" spans="1:11" s="4" customFormat="1" ht="67.5" customHeight="1" x14ac:dyDescent="0.2">
      <c r="A55" s="78"/>
      <c r="B55" s="72" t="s">
        <v>211</v>
      </c>
      <c r="C55" s="130" t="s">
        <v>1</v>
      </c>
      <c r="D55" s="130" t="s">
        <v>1</v>
      </c>
      <c r="E55" s="130" t="s">
        <v>1</v>
      </c>
      <c r="F55" s="68" t="s">
        <v>1</v>
      </c>
      <c r="G55" s="68" t="s">
        <v>50</v>
      </c>
      <c r="H55" s="177" t="s">
        <v>1</v>
      </c>
      <c r="I55" s="176">
        <v>43555</v>
      </c>
      <c r="J55" s="190"/>
      <c r="K55" s="190"/>
    </row>
    <row r="56" spans="1:11" s="92" customFormat="1" ht="75" customHeight="1" x14ac:dyDescent="0.3">
      <c r="A56" s="78" t="s">
        <v>126</v>
      </c>
      <c r="B56" s="135" t="s">
        <v>148</v>
      </c>
      <c r="C56" s="130" t="s">
        <v>171</v>
      </c>
      <c r="D56" s="130" t="s">
        <v>172</v>
      </c>
      <c r="E56" s="130" t="s">
        <v>0</v>
      </c>
      <c r="F56" s="120">
        <v>43466</v>
      </c>
      <c r="G56" s="120">
        <v>43830</v>
      </c>
      <c r="H56" s="179" t="s">
        <v>185</v>
      </c>
      <c r="I56" s="176" t="s">
        <v>1</v>
      </c>
      <c r="J56" s="189" t="s">
        <v>233</v>
      </c>
      <c r="K56" s="189" t="s">
        <v>34</v>
      </c>
    </row>
    <row r="57" spans="1:11" s="92" customFormat="1" ht="51" customHeight="1" x14ac:dyDescent="0.3">
      <c r="A57" s="78"/>
      <c r="B57" s="72" t="s">
        <v>212</v>
      </c>
      <c r="C57" s="130" t="s">
        <v>1</v>
      </c>
      <c r="D57" s="130" t="s">
        <v>1</v>
      </c>
      <c r="E57" s="130" t="s">
        <v>1</v>
      </c>
      <c r="F57" s="68" t="s">
        <v>1</v>
      </c>
      <c r="G57" s="68" t="s">
        <v>50</v>
      </c>
      <c r="H57" s="177" t="s">
        <v>1</v>
      </c>
      <c r="I57" s="176">
        <v>43555</v>
      </c>
      <c r="J57" s="190"/>
      <c r="K57" s="190"/>
    </row>
    <row r="58" spans="1:11" ht="18.75" x14ac:dyDescent="0.2">
      <c r="B58" s="9"/>
      <c r="C58" s="9"/>
      <c r="D58" s="9"/>
      <c r="E58" s="9"/>
      <c r="F58" s="9"/>
      <c r="G58" s="9"/>
      <c r="H58" s="9"/>
    </row>
    <row r="59" spans="1:11" ht="18.75" x14ac:dyDescent="0.2">
      <c r="B59" s="9"/>
      <c r="C59" s="9"/>
      <c r="D59" s="9"/>
      <c r="E59" s="9"/>
      <c r="F59" s="9"/>
      <c r="G59" s="9"/>
      <c r="H59" s="9"/>
    </row>
    <row r="60" spans="1:11" ht="92.25" customHeight="1" x14ac:dyDescent="0.2">
      <c r="B60" s="9"/>
      <c r="C60" s="9"/>
      <c r="D60" s="9"/>
      <c r="E60" s="9"/>
      <c r="F60" s="9"/>
      <c r="G60" s="9"/>
      <c r="H60" s="9"/>
    </row>
    <row r="61" spans="1:11" ht="27.75" x14ac:dyDescent="0.4">
      <c r="B61" s="71"/>
      <c r="C61" s="123"/>
      <c r="D61" s="123"/>
      <c r="E61" s="48"/>
      <c r="F61" s="202" t="s">
        <v>244</v>
      </c>
      <c r="G61" s="202"/>
      <c r="H61" s="172"/>
      <c r="I61" s="173" t="s">
        <v>245</v>
      </c>
    </row>
    <row r="62" spans="1:11" ht="27.75" x14ac:dyDescent="0.4">
      <c r="B62" s="71"/>
      <c r="C62" s="123"/>
      <c r="D62" s="123"/>
      <c r="E62" s="48"/>
      <c r="F62" s="174"/>
      <c r="G62" s="173"/>
      <c r="H62" s="172"/>
      <c r="I62" s="173"/>
    </row>
    <row r="63" spans="1:11" ht="20.25" x14ac:dyDescent="0.3">
      <c r="B63" s="37"/>
      <c r="C63" s="122"/>
      <c r="D63" s="122"/>
      <c r="E63" s="3"/>
      <c r="F63" s="12"/>
      <c r="G63" s="12"/>
      <c r="H63" s="48"/>
    </row>
    <row r="64" spans="1:11" ht="172.5" customHeight="1" x14ac:dyDescent="0.3">
      <c r="B64" s="175" t="s">
        <v>13</v>
      </c>
      <c r="C64" s="13"/>
      <c r="D64" s="13"/>
      <c r="E64" s="13"/>
      <c r="F64" s="11"/>
      <c r="G64" s="11"/>
      <c r="H64" s="13"/>
    </row>
    <row r="65" spans="2:8" ht="18.75" hidden="1" x14ac:dyDescent="0.2">
      <c r="B65" s="13"/>
      <c r="C65" s="13"/>
      <c r="D65" s="13"/>
      <c r="E65" s="13"/>
      <c r="F65" s="11"/>
      <c r="G65" s="7"/>
      <c r="H65" s="13"/>
    </row>
    <row r="66" spans="2:8" ht="18.75" hidden="1" x14ac:dyDescent="0.3">
      <c r="B66" s="14"/>
      <c r="C66" s="125"/>
      <c r="D66" s="125"/>
      <c r="E66" s="14"/>
      <c r="F66" s="14"/>
      <c r="G66" s="15"/>
      <c r="H66" s="14"/>
    </row>
    <row r="67" spans="2:8" ht="18.75" hidden="1" x14ac:dyDescent="0.3">
      <c r="B67" s="16">
        <v>187465184.06999999</v>
      </c>
      <c r="C67" s="124"/>
      <c r="D67" s="124"/>
      <c r="E67" s="14"/>
      <c r="F67" s="14"/>
      <c r="G67" s="17" t="s">
        <v>2</v>
      </c>
      <c r="H67" s="14"/>
    </row>
    <row r="68" spans="2:8" ht="18.75" hidden="1" x14ac:dyDescent="0.3">
      <c r="B68" s="14"/>
      <c r="C68" s="125"/>
      <c r="D68" s="125"/>
      <c r="E68" s="14"/>
      <c r="F68" s="14"/>
      <c r="G68" s="17" t="s">
        <v>3</v>
      </c>
      <c r="H68" s="14"/>
    </row>
    <row r="69" spans="2:8" ht="18.75" hidden="1" x14ac:dyDescent="0.3">
      <c r="B69" s="16" t="e">
        <f>#REF!+#REF!+#REF!</f>
        <v>#REF!</v>
      </c>
      <c r="C69" s="124"/>
      <c r="D69" s="124"/>
      <c r="E69" s="14"/>
      <c r="F69" s="14"/>
      <c r="G69" s="17" t="s">
        <v>4</v>
      </c>
      <c r="H69" s="14"/>
    </row>
    <row r="70" spans="2:8" ht="18.75" hidden="1" x14ac:dyDescent="0.3">
      <c r="B70" s="18" t="e">
        <f>#REF!+#REF!+#REF!+#REF!+#REF!</f>
        <v>#REF!</v>
      </c>
      <c r="C70" s="18"/>
      <c r="D70" s="18"/>
      <c r="E70" s="14"/>
      <c r="F70" s="14"/>
      <c r="G70" s="17"/>
      <c r="H70" s="14"/>
    </row>
    <row r="71" spans="2:8" ht="18.75" hidden="1" x14ac:dyDescent="0.3">
      <c r="B71" s="16">
        <v>11250981.069999998</v>
      </c>
      <c r="C71" s="124"/>
      <c r="D71" s="124"/>
      <c r="E71" s="14"/>
      <c r="F71" s="14"/>
      <c r="G71" s="17"/>
      <c r="H71" s="14"/>
    </row>
    <row r="72" spans="2:8" ht="18.75" hidden="1" x14ac:dyDescent="0.3">
      <c r="B72" s="16" t="e">
        <f>#REF!</f>
        <v>#REF!</v>
      </c>
      <c r="C72" s="124"/>
      <c r="D72" s="124"/>
      <c r="E72" s="14"/>
      <c r="F72" s="14"/>
      <c r="G72" s="17" t="s">
        <v>5</v>
      </c>
      <c r="H72" s="14"/>
    </row>
    <row r="73" spans="2:8" ht="18.75" hidden="1" x14ac:dyDescent="0.3">
      <c r="B73" s="16" t="e">
        <f>#REF!+#REF!+#REF!+#REF!+#REF!+#REF!+#REF!+#REF!+#REF!</f>
        <v>#REF!</v>
      </c>
      <c r="C73" s="124"/>
      <c r="D73" s="124"/>
      <c r="E73" s="14"/>
      <c r="F73" s="14"/>
      <c r="G73" s="17" t="s">
        <v>2</v>
      </c>
      <c r="H73" s="14"/>
    </row>
    <row r="74" spans="2:8" ht="18.75" hidden="1" x14ac:dyDescent="0.3">
      <c r="B74" s="16" t="e">
        <f>SUM(B69:B73)</f>
        <v>#REF!</v>
      </c>
      <c r="C74" s="124"/>
      <c r="D74" s="124"/>
      <c r="E74" s="14"/>
      <c r="F74" s="14"/>
      <c r="G74" s="17" t="s">
        <v>3</v>
      </c>
      <c r="H74" s="14"/>
    </row>
    <row r="75" spans="2:8" ht="18.75" hidden="1" x14ac:dyDescent="0.3">
      <c r="B75" s="14"/>
      <c r="C75" s="125"/>
      <c r="D75" s="125"/>
      <c r="E75" s="14"/>
      <c r="F75" s="14"/>
      <c r="G75" s="17" t="s">
        <v>4</v>
      </c>
      <c r="H75" s="14"/>
    </row>
    <row r="76" spans="2:8" ht="18.75" hidden="1" x14ac:dyDescent="0.3">
      <c r="B76" s="14">
        <v>95163583.310000002</v>
      </c>
      <c r="C76" s="125"/>
      <c r="D76" s="125"/>
      <c r="E76" s="14"/>
      <c r="F76" s="14"/>
      <c r="G76" s="17"/>
      <c r="H76" s="14"/>
    </row>
    <row r="77" spans="2:8" ht="18.75" hidden="1" x14ac:dyDescent="0.3">
      <c r="B77" s="14"/>
      <c r="C77" s="125"/>
      <c r="D77" s="125"/>
      <c r="E77" s="14"/>
      <c r="F77" s="14"/>
      <c r="G77" s="17" t="s">
        <v>6</v>
      </c>
      <c r="H77" s="14"/>
    </row>
    <row r="78" spans="2:8" ht="18.75" hidden="1" x14ac:dyDescent="0.3">
      <c r="B78" s="14"/>
      <c r="C78" s="125"/>
      <c r="D78" s="125"/>
      <c r="E78" s="14"/>
      <c r="F78" s="14"/>
      <c r="G78" s="17" t="s">
        <v>2</v>
      </c>
      <c r="H78" s="14"/>
    </row>
    <row r="79" spans="2:8" ht="18.75" hidden="1" x14ac:dyDescent="0.3">
      <c r="B79" s="14"/>
      <c r="C79" s="125"/>
      <c r="D79" s="125"/>
      <c r="E79" s="14"/>
      <c r="F79" s="14"/>
      <c r="G79" s="17" t="s">
        <v>3</v>
      </c>
      <c r="H79" s="14"/>
    </row>
    <row r="80" spans="2:8" ht="18.75" hidden="1" x14ac:dyDescent="0.3">
      <c r="B80" s="14"/>
      <c r="C80" s="125"/>
      <c r="D80" s="125"/>
      <c r="E80" s="14"/>
      <c r="F80" s="14"/>
      <c r="G80" s="17" t="s">
        <v>4</v>
      </c>
      <c r="H80" s="14"/>
    </row>
    <row r="81" spans="2:8" ht="18.75" hidden="1" x14ac:dyDescent="0.3">
      <c r="B81" s="14"/>
      <c r="C81" s="125"/>
      <c r="D81" s="125"/>
      <c r="E81" s="14"/>
      <c r="F81" s="14"/>
      <c r="G81" s="15"/>
      <c r="H81" s="14"/>
    </row>
    <row r="82" spans="2:8" ht="18.75" hidden="1" x14ac:dyDescent="0.3">
      <c r="B82" s="14"/>
      <c r="C82" s="125"/>
      <c r="D82" s="125"/>
      <c r="E82" s="14"/>
      <c r="F82" s="14"/>
      <c r="G82" s="15"/>
      <c r="H82" s="14"/>
    </row>
    <row r="83" spans="2:8" ht="36" hidden="1" customHeight="1" x14ac:dyDescent="0.3">
      <c r="B83" s="14"/>
      <c r="C83" s="125"/>
      <c r="D83" s="125"/>
      <c r="E83" s="14"/>
      <c r="F83" s="14"/>
      <c r="G83" s="45" t="s">
        <v>0</v>
      </c>
      <c r="H83" s="14"/>
    </row>
    <row r="84" spans="2:8" ht="18.75" hidden="1" x14ac:dyDescent="0.3">
      <c r="B84" s="14"/>
      <c r="C84" s="125"/>
      <c r="D84" s="125"/>
      <c r="E84" s="14"/>
      <c r="F84" s="14"/>
      <c r="G84" s="45" t="s">
        <v>7</v>
      </c>
      <c r="H84" s="14"/>
    </row>
    <row r="85" spans="2:8" ht="18.75" hidden="1" x14ac:dyDescent="0.3">
      <c r="B85" s="14"/>
      <c r="C85" s="125"/>
      <c r="D85" s="125"/>
      <c r="E85" s="14"/>
      <c r="F85" s="14"/>
      <c r="G85" s="15"/>
      <c r="H85" s="14"/>
    </row>
    <row r="86" spans="2:8" ht="18.75" hidden="1" x14ac:dyDescent="0.3">
      <c r="B86" s="14"/>
      <c r="C86" s="125"/>
      <c r="D86" s="125"/>
      <c r="E86" s="14"/>
      <c r="F86" s="14"/>
      <c r="G86" s="15" t="s">
        <v>8</v>
      </c>
      <c r="H86" s="14"/>
    </row>
    <row r="87" spans="2:8" ht="18.75" hidden="1" x14ac:dyDescent="0.3">
      <c r="B87" s="14"/>
      <c r="C87" s="125"/>
      <c r="D87" s="125"/>
      <c r="E87" s="14"/>
      <c r="F87" s="14"/>
      <c r="G87" s="15" t="s">
        <v>9</v>
      </c>
      <c r="H87" s="14"/>
    </row>
    <row r="88" spans="2:8" ht="18.75" hidden="1" x14ac:dyDescent="0.3">
      <c r="B88" s="14"/>
      <c r="C88" s="125"/>
      <c r="D88" s="125"/>
      <c r="E88" s="14"/>
      <c r="F88" s="14"/>
      <c r="G88" s="15" t="s">
        <v>7</v>
      </c>
      <c r="H88" s="14"/>
    </row>
    <row r="89" spans="2:8" ht="18.75" hidden="1" x14ac:dyDescent="0.3">
      <c r="B89" s="14"/>
      <c r="C89" s="125"/>
      <c r="D89" s="125"/>
      <c r="E89" s="14"/>
      <c r="F89" s="14"/>
      <c r="G89" s="15" t="s">
        <v>10</v>
      </c>
      <c r="H89" s="14"/>
    </row>
    <row r="90" spans="2:8" ht="18.75" hidden="1" x14ac:dyDescent="0.3">
      <c r="B90" s="14"/>
      <c r="C90" s="125"/>
      <c r="D90" s="125"/>
      <c r="E90" s="14"/>
      <c r="F90" s="14"/>
      <c r="G90" s="15" t="s">
        <v>9</v>
      </c>
      <c r="H90" s="14"/>
    </row>
    <row r="91" spans="2:8" ht="18.75" hidden="1" x14ac:dyDescent="0.3">
      <c r="B91" s="14"/>
      <c r="C91" s="125"/>
      <c r="D91" s="125"/>
      <c r="E91" s="14"/>
      <c r="F91" s="14"/>
      <c r="G91" s="15" t="s">
        <v>7</v>
      </c>
      <c r="H91" s="14"/>
    </row>
    <row r="92" spans="2:8" ht="18.75" hidden="1" x14ac:dyDescent="0.3">
      <c r="B92" s="14"/>
      <c r="C92" s="125"/>
      <c r="D92" s="125"/>
      <c r="E92" s="14"/>
      <c r="F92" s="14"/>
      <c r="G92" s="15"/>
      <c r="H92" s="14"/>
    </row>
    <row r="93" spans="2:8" ht="37.5" hidden="1" customHeight="1" x14ac:dyDescent="0.3">
      <c r="B93" s="14"/>
      <c r="C93" s="125"/>
      <c r="D93" s="125"/>
      <c r="E93" s="14"/>
      <c r="F93" s="14"/>
      <c r="G93" s="15"/>
      <c r="H93" s="14"/>
    </row>
    <row r="94" spans="2:8" ht="26.25" hidden="1" customHeight="1" x14ac:dyDescent="0.2">
      <c r="B94" s="44"/>
      <c r="C94" s="123"/>
      <c r="D94" s="123"/>
      <c r="E94" s="10"/>
      <c r="F94" s="10"/>
      <c r="G94" s="47" t="s">
        <v>8</v>
      </c>
      <c r="H94" s="10"/>
    </row>
    <row r="95" spans="2:8" ht="26.25" hidden="1" customHeight="1" x14ac:dyDescent="0.2">
      <c r="B95" s="44"/>
      <c r="C95" s="123"/>
      <c r="D95" s="123"/>
      <c r="E95" s="10"/>
      <c r="F95" s="10"/>
      <c r="G95" s="47" t="s">
        <v>11</v>
      </c>
      <c r="H95" s="10"/>
    </row>
    <row r="96" spans="2:8" ht="26.25" hidden="1" customHeight="1" x14ac:dyDescent="0.2">
      <c r="B96" s="44"/>
      <c r="C96" s="123"/>
      <c r="D96" s="123"/>
      <c r="E96" s="10"/>
      <c r="F96" s="10"/>
      <c r="G96" s="47" t="s">
        <v>3</v>
      </c>
      <c r="H96" s="10"/>
    </row>
    <row r="97" spans="2:8" ht="26.25" hidden="1" customHeight="1" x14ac:dyDescent="0.2">
      <c r="B97" s="44"/>
      <c r="C97" s="123"/>
      <c r="D97" s="123"/>
      <c r="E97" s="10"/>
      <c r="F97" s="10"/>
      <c r="G97" s="47" t="s">
        <v>4</v>
      </c>
      <c r="H97" s="10"/>
    </row>
    <row r="98" spans="2:8" ht="26.25" hidden="1" customHeight="1" x14ac:dyDescent="0.2">
      <c r="B98" s="44"/>
      <c r="C98" s="123"/>
      <c r="D98" s="123"/>
      <c r="E98" s="10"/>
      <c r="F98" s="10"/>
      <c r="G98" s="47" t="s">
        <v>12</v>
      </c>
      <c r="H98" s="10"/>
    </row>
    <row r="99" spans="2:8" ht="26.25" hidden="1" customHeight="1" x14ac:dyDescent="0.2">
      <c r="B99" s="44"/>
      <c r="C99" s="123"/>
      <c r="D99" s="123"/>
      <c r="E99" s="10"/>
      <c r="F99" s="10"/>
      <c r="G99" s="47" t="s">
        <v>3</v>
      </c>
      <c r="H99" s="10"/>
    </row>
    <row r="100" spans="2:8" ht="26.25" hidden="1" customHeight="1" x14ac:dyDescent="0.2">
      <c r="B100" s="44"/>
      <c r="C100" s="123"/>
      <c r="D100" s="123"/>
      <c r="E100" s="10"/>
      <c r="F100" s="10"/>
      <c r="G100" s="47" t="s">
        <v>4</v>
      </c>
      <c r="H100" s="10"/>
    </row>
    <row r="101" spans="2:8" ht="26.25" hidden="1" customHeight="1" x14ac:dyDescent="0.2">
      <c r="B101" s="44"/>
      <c r="C101" s="123"/>
      <c r="D101" s="123"/>
      <c r="E101" s="10"/>
      <c r="F101" s="10"/>
      <c r="G101" s="47" t="s">
        <v>10</v>
      </c>
      <c r="H101" s="10"/>
    </row>
    <row r="102" spans="2:8" ht="26.25" hidden="1" customHeight="1" x14ac:dyDescent="0.2">
      <c r="B102" s="44"/>
      <c r="C102" s="123"/>
      <c r="D102" s="123"/>
      <c r="E102" s="10"/>
      <c r="F102" s="10"/>
      <c r="G102" s="47" t="s">
        <v>11</v>
      </c>
      <c r="H102" s="10"/>
    </row>
    <row r="103" spans="2:8" ht="26.25" hidden="1" customHeight="1" x14ac:dyDescent="0.2">
      <c r="B103" s="44"/>
      <c r="C103" s="123"/>
      <c r="D103" s="123"/>
      <c r="E103" s="10"/>
      <c r="F103" s="10"/>
      <c r="G103" s="47" t="s">
        <v>3</v>
      </c>
      <c r="H103" s="10"/>
    </row>
    <row r="104" spans="2:8" ht="26.25" hidden="1" customHeight="1" x14ac:dyDescent="0.2">
      <c r="B104" s="44"/>
      <c r="C104" s="123"/>
      <c r="D104" s="123"/>
      <c r="E104" s="10"/>
      <c r="F104" s="10"/>
      <c r="G104" s="47" t="s">
        <v>4</v>
      </c>
      <c r="H104" s="10"/>
    </row>
    <row r="105" spans="2:8" ht="26.25" hidden="1" customHeight="1" x14ac:dyDescent="0.2">
      <c r="B105" s="44"/>
      <c r="C105" s="123"/>
      <c r="D105" s="123"/>
      <c r="E105" s="10"/>
      <c r="F105" s="10"/>
      <c r="G105" s="47" t="s">
        <v>12</v>
      </c>
      <c r="H105" s="10"/>
    </row>
    <row r="106" spans="2:8" ht="26.25" hidden="1" customHeight="1" x14ac:dyDescent="0.2">
      <c r="B106" s="44"/>
      <c r="C106" s="123"/>
      <c r="D106" s="123"/>
      <c r="E106" s="10"/>
      <c r="F106" s="10"/>
      <c r="G106" s="47" t="s">
        <v>3</v>
      </c>
      <c r="H106" s="10"/>
    </row>
    <row r="107" spans="2:8" ht="26.25" hidden="1" customHeight="1" x14ac:dyDescent="0.2">
      <c r="B107" s="44"/>
      <c r="C107" s="123"/>
      <c r="D107" s="123"/>
      <c r="E107" s="10"/>
      <c r="F107" s="10"/>
      <c r="G107" s="47" t="s">
        <v>4</v>
      </c>
      <c r="H107" s="10"/>
    </row>
    <row r="108" spans="2:8" ht="18.75" hidden="1" customHeight="1" x14ac:dyDescent="0.3">
      <c r="B108" s="14"/>
      <c r="C108" s="125"/>
      <c r="D108" s="125"/>
      <c r="E108" s="14"/>
      <c r="F108" s="14"/>
      <c r="G108" s="14"/>
      <c r="H108" s="14"/>
    </row>
    <row r="109" spans="2:8" ht="18.75" hidden="1" customHeight="1" x14ac:dyDescent="0.3">
      <c r="B109" s="14"/>
      <c r="C109" s="125"/>
      <c r="D109" s="125"/>
      <c r="E109" s="14"/>
      <c r="F109" s="14"/>
      <c r="G109" s="14"/>
      <c r="H109" s="14"/>
    </row>
    <row r="110" spans="2:8" ht="18.75" hidden="1" customHeight="1" x14ac:dyDescent="0.3">
      <c r="B110" s="14"/>
      <c r="C110" s="125"/>
      <c r="D110" s="125"/>
      <c r="E110" s="14"/>
      <c r="F110" s="14"/>
      <c r="G110" s="14"/>
      <c r="H110" s="14"/>
    </row>
    <row r="111" spans="2:8" ht="18.75" hidden="1" customHeight="1" x14ac:dyDescent="0.3">
      <c r="B111" s="14"/>
      <c r="C111" s="125"/>
      <c r="D111" s="125"/>
      <c r="E111" s="14"/>
      <c r="F111" s="14"/>
      <c r="G111" s="14"/>
      <c r="H111" s="14"/>
    </row>
    <row r="112" spans="2:8" ht="57.75" customHeight="1" x14ac:dyDescent="0.3">
      <c r="B112" s="14"/>
      <c r="C112" s="125"/>
      <c r="D112" s="125"/>
      <c r="E112" s="14"/>
      <c r="F112" s="14"/>
      <c r="G112" s="14"/>
      <c r="H112" s="14"/>
    </row>
    <row r="113" spans="2:8" ht="42.75" customHeight="1" x14ac:dyDescent="0.2">
      <c r="B113" s="44"/>
      <c r="C113" s="123"/>
      <c r="D113" s="123"/>
      <c r="E113" s="44"/>
      <c r="F113" s="44"/>
      <c r="G113" s="44"/>
      <c r="H113" s="44"/>
    </row>
    <row r="114" spans="2:8" ht="57" customHeight="1" x14ac:dyDescent="0.2">
      <c r="B114" s="38"/>
      <c r="C114" s="38"/>
      <c r="D114" s="38"/>
      <c r="E114" s="19"/>
      <c r="F114" s="19"/>
      <c r="G114" s="19"/>
      <c r="H114" s="19"/>
    </row>
    <row r="115" spans="2:8" ht="43.5" customHeight="1" x14ac:dyDescent="0.2">
      <c r="B115" s="44"/>
      <c r="C115" s="123"/>
      <c r="D115" s="123"/>
      <c r="E115" s="10"/>
      <c r="F115" s="10"/>
      <c r="G115" s="10"/>
      <c r="H115" s="10"/>
    </row>
    <row r="116" spans="2:8" ht="18.75" x14ac:dyDescent="0.2">
      <c r="B116" s="44"/>
      <c r="C116" s="123"/>
      <c r="D116" s="123"/>
      <c r="E116" s="10"/>
      <c r="F116" s="10"/>
      <c r="G116" s="10"/>
      <c r="H116" s="10"/>
    </row>
    <row r="117" spans="2:8" ht="18.75" x14ac:dyDescent="0.2">
      <c r="B117" s="44"/>
      <c r="C117" s="123"/>
      <c r="D117" s="123"/>
      <c r="E117" s="10"/>
      <c r="F117" s="10"/>
      <c r="G117" s="10"/>
      <c r="H117" s="10"/>
    </row>
    <row r="118" spans="2:8" ht="18.75" x14ac:dyDescent="0.2">
      <c r="B118" s="44"/>
      <c r="C118" s="123"/>
      <c r="D118" s="123"/>
      <c r="E118" s="10"/>
      <c r="F118" s="10"/>
      <c r="G118" s="10"/>
      <c r="H118" s="10"/>
    </row>
    <row r="119" spans="2:8" ht="43.5" customHeight="1" x14ac:dyDescent="0.2">
      <c r="B119" s="44"/>
      <c r="C119" s="123"/>
      <c r="D119" s="123"/>
      <c r="E119" s="10"/>
      <c r="F119" s="10"/>
      <c r="G119" s="10"/>
      <c r="H119" s="10"/>
    </row>
    <row r="120" spans="2:8" ht="18.75" x14ac:dyDescent="0.2">
      <c r="B120" s="44"/>
      <c r="C120" s="123"/>
      <c r="D120" s="123"/>
      <c r="E120" s="10"/>
      <c r="F120" s="10"/>
      <c r="G120" s="10"/>
      <c r="H120" s="10"/>
    </row>
    <row r="121" spans="2:8" ht="18.75" x14ac:dyDescent="0.2">
      <c r="B121" s="44"/>
      <c r="C121" s="123"/>
      <c r="D121" s="123"/>
      <c r="E121" s="10"/>
      <c r="F121" s="10"/>
      <c r="G121" s="10"/>
      <c r="H121" s="10"/>
    </row>
    <row r="122" spans="2:8" ht="18.75" x14ac:dyDescent="0.2">
      <c r="B122" s="44"/>
      <c r="C122" s="123"/>
      <c r="D122" s="123"/>
      <c r="E122" s="10"/>
      <c r="F122" s="10"/>
      <c r="G122" s="10"/>
      <c r="H122" s="10"/>
    </row>
    <row r="123" spans="2:8" ht="29.25" customHeight="1" x14ac:dyDescent="0.2">
      <c r="B123" s="44"/>
      <c r="C123" s="123"/>
      <c r="D123" s="123"/>
      <c r="E123" s="10"/>
      <c r="F123" s="10"/>
      <c r="G123" s="10"/>
      <c r="H123" s="10"/>
    </row>
    <row r="124" spans="2:8" ht="29.25" customHeight="1" x14ac:dyDescent="0.2">
      <c r="B124" s="44"/>
      <c r="C124" s="123"/>
      <c r="D124" s="123"/>
      <c r="E124" s="10"/>
      <c r="F124" s="10"/>
      <c r="G124" s="10"/>
      <c r="H124" s="10"/>
    </row>
    <row r="125" spans="2:8" ht="18.75" x14ac:dyDescent="0.2">
      <c r="B125" s="44"/>
      <c r="C125" s="123"/>
      <c r="D125" s="123"/>
      <c r="E125" s="10"/>
      <c r="F125" s="10"/>
      <c r="G125" s="10"/>
      <c r="H125" s="10"/>
    </row>
    <row r="126" spans="2:8" ht="79.5" customHeight="1" x14ac:dyDescent="0.2">
      <c r="B126" s="44"/>
      <c r="C126" s="123"/>
      <c r="D126" s="123"/>
      <c r="E126" s="10"/>
      <c r="F126" s="10"/>
      <c r="G126" s="10"/>
      <c r="H126" s="10"/>
    </row>
    <row r="127" spans="2:8" ht="27" customHeight="1" x14ac:dyDescent="0.2">
      <c r="B127" s="44"/>
      <c r="C127" s="123"/>
      <c r="D127" s="123"/>
      <c r="E127" s="10"/>
      <c r="F127" s="10"/>
      <c r="G127" s="10"/>
      <c r="H127" s="10"/>
    </row>
    <row r="128" spans="2:8" ht="59.25" customHeight="1" x14ac:dyDescent="0.2">
      <c r="B128" s="44"/>
      <c r="C128" s="123"/>
      <c r="D128" s="123"/>
      <c r="E128" s="10"/>
      <c r="F128" s="10"/>
      <c r="G128" s="10"/>
      <c r="H128" s="10"/>
    </row>
    <row r="129" spans="2:8" ht="41.25" customHeight="1" x14ac:dyDescent="0.2">
      <c r="B129" s="38"/>
      <c r="C129" s="38"/>
      <c r="D129" s="38"/>
      <c r="E129" s="19"/>
      <c r="F129" s="19"/>
      <c r="G129" s="19"/>
      <c r="H129" s="19"/>
    </row>
    <row r="130" spans="2:8" ht="21.75" customHeight="1" x14ac:dyDescent="0.3">
      <c r="B130" s="14"/>
      <c r="C130" s="125"/>
      <c r="D130" s="125"/>
      <c r="E130" s="14"/>
      <c r="F130" s="14"/>
      <c r="G130" s="14"/>
      <c r="H130" s="14"/>
    </row>
    <row r="131" spans="2:8" ht="39" customHeight="1" x14ac:dyDescent="0.3">
      <c r="B131" s="14"/>
      <c r="C131" s="125"/>
      <c r="D131" s="125"/>
      <c r="E131" s="14"/>
      <c r="F131" s="14"/>
      <c r="G131" s="14"/>
      <c r="H131" s="14"/>
    </row>
    <row r="132" spans="2:8" ht="21.75" customHeight="1" x14ac:dyDescent="0.3">
      <c r="B132" s="14"/>
      <c r="C132" s="125"/>
      <c r="D132" s="125"/>
      <c r="E132" s="14"/>
      <c r="F132" s="14"/>
      <c r="G132" s="14"/>
      <c r="H132" s="14"/>
    </row>
    <row r="133" spans="2:8" ht="21.75" customHeight="1" x14ac:dyDescent="0.3">
      <c r="B133" s="14"/>
      <c r="C133" s="125"/>
      <c r="D133" s="125"/>
      <c r="E133" s="14"/>
      <c r="F133" s="14"/>
      <c r="G133" s="14"/>
      <c r="H133" s="14"/>
    </row>
    <row r="134" spans="2:8" ht="21.75" customHeight="1" x14ac:dyDescent="0.3">
      <c r="B134" s="14"/>
      <c r="C134" s="125"/>
      <c r="D134" s="125"/>
      <c r="E134" s="14"/>
      <c r="F134" s="14"/>
      <c r="G134" s="14"/>
      <c r="H134" s="14"/>
    </row>
    <row r="135" spans="2:8" ht="21.75" customHeight="1" x14ac:dyDescent="0.3">
      <c r="B135" s="14"/>
      <c r="C135" s="125"/>
      <c r="D135" s="125"/>
      <c r="E135" s="14"/>
      <c r="F135" s="14"/>
      <c r="G135" s="14"/>
      <c r="H135" s="14"/>
    </row>
    <row r="136" spans="2:8" ht="21.75" customHeight="1" x14ac:dyDescent="0.3">
      <c r="B136" s="14"/>
      <c r="C136" s="125"/>
      <c r="D136" s="125"/>
      <c r="E136" s="14"/>
      <c r="F136" s="14"/>
      <c r="G136" s="14"/>
      <c r="H136" s="14"/>
    </row>
    <row r="137" spans="2:8" s="5" customFormat="1" ht="22.5" customHeight="1" x14ac:dyDescent="0.3">
      <c r="B137" s="14"/>
      <c r="C137" s="125"/>
      <c r="D137" s="125"/>
      <c r="E137" s="14"/>
      <c r="F137" s="14"/>
      <c r="G137" s="14"/>
      <c r="H137" s="14"/>
    </row>
    <row r="138" spans="2:8" s="5" customFormat="1" ht="22.5" customHeight="1" x14ac:dyDescent="0.3">
      <c r="B138" s="39"/>
      <c r="C138" s="39"/>
      <c r="D138" s="39"/>
      <c r="E138" s="20"/>
      <c r="F138" s="20"/>
      <c r="G138" s="20"/>
      <c r="H138" s="20"/>
    </row>
    <row r="139" spans="2:8" ht="18.75" x14ac:dyDescent="0.3">
      <c r="B139" s="39"/>
      <c r="C139" s="39"/>
      <c r="D139" s="39"/>
      <c r="E139" s="20"/>
      <c r="F139" s="20"/>
      <c r="G139" s="20"/>
      <c r="H139" s="20"/>
    </row>
    <row r="140" spans="2:8" ht="18.75" x14ac:dyDescent="0.2">
      <c r="B140" s="44"/>
      <c r="C140" s="123"/>
      <c r="D140" s="123"/>
      <c r="E140" s="10"/>
      <c r="F140" s="10"/>
      <c r="G140" s="10"/>
      <c r="H140" s="10"/>
    </row>
    <row r="141" spans="2:8" ht="18.75" x14ac:dyDescent="0.2">
      <c r="B141" s="44"/>
      <c r="C141" s="123"/>
      <c r="D141" s="123"/>
      <c r="E141" s="10"/>
      <c r="F141" s="10"/>
      <c r="G141" s="10"/>
      <c r="H141" s="10"/>
    </row>
    <row r="142" spans="2:8" ht="18.75" x14ac:dyDescent="0.2">
      <c r="B142" s="44"/>
      <c r="C142" s="123"/>
      <c r="D142" s="123"/>
      <c r="E142" s="10"/>
      <c r="F142" s="10"/>
      <c r="G142" s="10"/>
      <c r="H142" s="10"/>
    </row>
    <row r="143" spans="2:8" ht="18.75" x14ac:dyDescent="0.2">
      <c r="B143" s="44"/>
      <c r="C143" s="123"/>
      <c r="D143" s="123"/>
      <c r="E143" s="10"/>
      <c r="F143" s="10"/>
      <c r="G143" s="10"/>
      <c r="H143" s="10"/>
    </row>
    <row r="144" spans="2:8" ht="18.75" x14ac:dyDescent="0.2">
      <c r="B144" s="44"/>
      <c r="C144" s="123"/>
      <c r="D144" s="123"/>
      <c r="E144" s="10"/>
      <c r="F144" s="10"/>
      <c r="G144" s="10"/>
      <c r="H144" s="10"/>
    </row>
    <row r="145" spans="2:8" ht="39" customHeight="1" x14ac:dyDescent="0.2">
      <c r="B145" s="44"/>
      <c r="C145" s="123"/>
      <c r="D145" s="123"/>
      <c r="E145" s="10"/>
      <c r="F145" s="10"/>
      <c r="G145" s="10"/>
      <c r="H145" s="10"/>
    </row>
    <row r="146" spans="2:8" ht="18.75" x14ac:dyDescent="0.2">
      <c r="B146" s="44"/>
      <c r="C146" s="123"/>
      <c r="D146" s="123"/>
      <c r="E146" s="10"/>
      <c r="F146" s="10"/>
      <c r="G146" s="10"/>
      <c r="H146" s="10"/>
    </row>
    <row r="147" spans="2:8" ht="18.75" x14ac:dyDescent="0.2">
      <c r="B147" s="44"/>
      <c r="C147" s="123"/>
      <c r="D147" s="123"/>
      <c r="E147" s="10"/>
      <c r="F147" s="10"/>
      <c r="G147" s="10"/>
      <c r="H147" s="10"/>
    </row>
    <row r="148" spans="2:8" ht="20.25" x14ac:dyDescent="0.3">
      <c r="B148" s="21"/>
      <c r="C148" s="21"/>
      <c r="D148" s="21"/>
      <c r="E148" s="21"/>
      <c r="F148" s="21"/>
      <c r="G148" s="21"/>
      <c r="H148" s="21"/>
    </row>
    <row r="149" spans="2:8" ht="18.75" x14ac:dyDescent="0.2">
      <c r="B149" s="44"/>
      <c r="C149" s="123"/>
      <c r="D149" s="123"/>
      <c r="E149" s="10"/>
      <c r="F149" s="10"/>
      <c r="G149" s="10"/>
      <c r="H149" s="10"/>
    </row>
    <row r="150" spans="2:8" ht="18.75" x14ac:dyDescent="0.2">
      <c r="B150" s="44"/>
      <c r="C150" s="123"/>
      <c r="D150" s="123"/>
      <c r="E150" s="10"/>
      <c r="F150" s="10"/>
      <c r="G150" s="10"/>
      <c r="H150" s="10"/>
    </row>
    <row r="151" spans="2:8" ht="18.75" x14ac:dyDescent="0.2">
      <c r="B151" s="44"/>
      <c r="C151" s="123"/>
      <c r="D151" s="123"/>
      <c r="E151" s="10"/>
      <c r="F151" s="10"/>
      <c r="G151" s="10"/>
      <c r="H151" s="10"/>
    </row>
    <row r="152" spans="2:8" ht="18.75" x14ac:dyDescent="0.2">
      <c r="B152" s="44"/>
      <c r="C152" s="123"/>
      <c r="D152" s="123"/>
      <c r="E152" s="10"/>
      <c r="F152" s="10"/>
      <c r="G152" s="10"/>
      <c r="H152" s="10"/>
    </row>
    <row r="153" spans="2:8" ht="20.25" x14ac:dyDescent="0.3">
      <c r="B153" s="21"/>
      <c r="C153" s="21"/>
      <c r="D153" s="21"/>
      <c r="E153" s="21"/>
      <c r="F153" s="21"/>
      <c r="G153" s="21"/>
      <c r="H153" s="21"/>
    </row>
    <row r="154" spans="2:8" ht="134.25" customHeight="1" x14ac:dyDescent="0.2">
      <c r="B154" s="23"/>
      <c r="C154" s="23"/>
      <c r="D154" s="23"/>
      <c r="E154" s="23"/>
      <c r="F154" s="23"/>
      <c r="G154" s="23"/>
      <c r="H154" s="23"/>
    </row>
    <row r="155" spans="2:8" ht="39.75" customHeight="1" x14ac:dyDescent="0.2">
      <c r="B155" s="38"/>
      <c r="C155" s="38"/>
      <c r="D155" s="38"/>
      <c r="E155" s="19"/>
      <c r="F155" s="19"/>
      <c r="G155" s="19"/>
      <c r="H155" s="19"/>
    </row>
    <row r="156" spans="2:8" ht="42.75" customHeight="1" x14ac:dyDescent="0.2">
      <c r="B156" s="44"/>
      <c r="C156" s="123"/>
      <c r="D156" s="123"/>
      <c r="E156" s="10"/>
      <c r="F156" s="10"/>
      <c r="G156" s="10"/>
      <c r="H156" s="10"/>
    </row>
    <row r="157" spans="2:8" ht="29.25" customHeight="1" x14ac:dyDescent="0.2">
      <c r="B157" s="44"/>
      <c r="C157" s="123"/>
      <c r="D157" s="123"/>
      <c r="E157" s="44"/>
      <c r="F157" s="44"/>
      <c r="G157" s="44"/>
      <c r="H157" s="44"/>
    </row>
    <row r="158" spans="2:8" s="5" customFormat="1" ht="29.25" customHeight="1" x14ac:dyDescent="0.3">
      <c r="B158" s="23"/>
      <c r="C158" s="23"/>
      <c r="D158" s="23"/>
      <c r="E158" s="23"/>
      <c r="F158" s="23"/>
      <c r="G158" s="23"/>
      <c r="H158" s="23"/>
    </row>
    <row r="159" spans="2:8" s="5" customFormat="1" ht="29.25" customHeight="1" x14ac:dyDescent="0.3">
      <c r="B159" s="23"/>
      <c r="C159" s="23"/>
      <c r="D159" s="23"/>
      <c r="E159" s="23"/>
      <c r="F159" s="23"/>
      <c r="G159" s="23"/>
      <c r="H159" s="23"/>
    </row>
    <row r="160" spans="2:8" s="5" customFormat="1" ht="39.75" customHeight="1" x14ac:dyDescent="0.3">
      <c r="B160" s="23"/>
      <c r="C160" s="23"/>
      <c r="D160" s="23"/>
      <c r="E160" s="23"/>
      <c r="F160" s="23"/>
      <c r="G160" s="23"/>
      <c r="H160" s="23"/>
    </row>
    <row r="161" spans="2:8" s="5" customFormat="1" ht="42" customHeight="1" x14ac:dyDescent="0.3">
      <c r="B161" s="23"/>
      <c r="C161" s="23"/>
      <c r="D161" s="23"/>
      <c r="E161" s="23"/>
      <c r="F161" s="23"/>
      <c r="G161" s="23"/>
      <c r="H161" s="23"/>
    </row>
    <row r="162" spans="2:8" s="5" customFormat="1" ht="28.5" customHeight="1" x14ac:dyDescent="0.3">
      <c r="B162" s="23"/>
      <c r="C162" s="23"/>
      <c r="D162" s="23"/>
      <c r="E162" s="23"/>
      <c r="F162" s="23"/>
      <c r="G162" s="23"/>
      <c r="H162" s="23"/>
    </row>
    <row r="163" spans="2:8" s="5" customFormat="1" ht="21.75" customHeight="1" x14ac:dyDescent="0.3">
      <c r="B163" s="23"/>
      <c r="C163" s="23"/>
      <c r="D163" s="23"/>
      <c r="E163" s="23"/>
      <c r="F163" s="23"/>
      <c r="G163" s="23"/>
      <c r="H163" s="23"/>
    </row>
    <row r="164" spans="2:8" ht="29.25" customHeight="1" x14ac:dyDescent="0.2">
      <c r="B164" s="23"/>
      <c r="C164" s="23"/>
      <c r="D164" s="23"/>
      <c r="E164" s="23"/>
      <c r="F164" s="23"/>
      <c r="G164" s="23"/>
      <c r="H164" s="23"/>
    </row>
    <row r="165" spans="2:8" ht="58.5" customHeight="1" x14ac:dyDescent="0.2">
      <c r="B165" s="44"/>
      <c r="C165" s="123"/>
      <c r="D165" s="123"/>
      <c r="E165" s="44"/>
      <c r="F165" s="44"/>
      <c r="G165" s="44"/>
      <c r="H165" s="44"/>
    </row>
    <row r="166" spans="2:8" ht="44.25" customHeight="1" x14ac:dyDescent="0.2">
      <c r="B166" s="23"/>
      <c r="C166" s="23"/>
      <c r="D166" s="23"/>
      <c r="E166" s="23"/>
      <c r="F166" s="23"/>
      <c r="G166" s="23"/>
      <c r="H166" s="23"/>
    </row>
    <row r="167" spans="2:8" ht="57" customHeight="1" x14ac:dyDescent="0.2">
      <c r="B167" s="23"/>
      <c r="C167" s="23"/>
      <c r="D167" s="23"/>
      <c r="E167" s="23"/>
      <c r="F167" s="23"/>
      <c r="G167" s="23"/>
      <c r="H167" s="23"/>
    </row>
    <row r="168" spans="2:8" ht="18.75" x14ac:dyDescent="0.2">
      <c r="B168" s="23"/>
      <c r="C168" s="23"/>
      <c r="D168" s="23"/>
      <c r="E168" s="23"/>
      <c r="F168" s="23"/>
      <c r="G168" s="23"/>
      <c r="H168" s="23"/>
    </row>
    <row r="169" spans="2:8" ht="63.75" customHeight="1" x14ac:dyDescent="0.2">
      <c r="B169" s="44"/>
      <c r="C169" s="123"/>
      <c r="D169" s="123"/>
      <c r="E169" s="10"/>
      <c r="F169" s="10"/>
      <c r="G169" s="10"/>
      <c r="H169" s="10"/>
    </row>
    <row r="170" spans="2:8" ht="54" customHeight="1" x14ac:dyDescent="0.2">
      <c r="B170" s="40"/>
      <c r="C170" s="40"/>
      <c r="D170" s="40"/>
      <c r="E170" s="24"/>
      <c r="F170" s="24"/>
      <c r="G170" s="24"/>
      <c r="H170" s="24"/>
    </row>
    <row r="171" spans="2:8" ht="66" customHeight="1" x14ac:dyDescent="0.2">
      <c r="B171" s="44"/>
      <c r="C171" s="123"/>
      <c r="D171" s="123"/>
      <c r="E171" s="44"/>
      <c r="F171" s="44"/>
      <c r="G171" s="44"/>
      <c r="H171" s="44"/>
    </row>
    <row r="172" spans="2:8" ht="54" customHeight="1" x14ac:dyDescent="0.2">
      <c r="B172" s="25"/>
      <c r="C172" s="25"/>
      <c r="D172" s="25"/>
      <c r="E172" s="25"/>
      <c r="F172" s="25"/>
      <c r="G172" s="25"/>
      <c r="H172" s="25"/>
    </row>
    <row r="173" spans="2:8" ht="42" customHeight="1" x14ac:dyDescent="0.3">
      <c r="B173" s="14"/>
      <c r="C173" s="125"/>
      <c r="D173" s="125"/>
      <c r="E173" s="14"/>
      <c r="F173" s="14"/>
      <c r="G173" s="14"/>
      <c r="H173" s="14"/>
    </row>
    <row r="174" spans="2:8" ht="27" customHeight="1" x14ac:dyDescent="0.2">
      <c r="B174" s="44"/>
      <c r="C174" s="123"/>
      <c r="D174" s="123"/>
      <c r="E174" s="44"/>
      <c r="F174" s="44"/>
      <c r="G174" s="44"/>
      <c r="H174" s="44"/>
    </row>
    <row r="175" spans="2:8" ht="42" customHeight="1" x14ac:dyDescent="0.3">
      <c r="B175" s="14"/>
      <c r="C175" s="125"/>
      <c r="D175" s="125"/>
      <c r="E175" s="14"/>
      <c r="F175" s="14"/>
      <c r="G175" s="14"/>
      <c r="H175" s="14"/>
    </row>
    <row r="176" spans="2:8" ht="96.75" customHeight="1" x14ac:dyDescent="0.2">
      <c r="B176" s="44"/>
      <c r="C176" s="123"/>
      <c r="D176" s="123"/>
      <c r="E176" s="10"/>
      <c r="F176" s="10"/>
      <c r="G176" s="10"/>
      <c r="H176" s="10"/>
    </row>
    <row r="177" spans="2:8" ht="36.75" customHeight="1" x14ac:dyDescent="0.2">
      <c r="B177" s="25"/>
      <c r="C177" s="25"/>
      <c r="D177" s="25"/>
      <c r="E177" s="25"/>
      <c r="F177" s="25"/>
      <c r="G177" s="25"/>
      <c r="H177" s="25"/>
    </row>
    <row r="178" spans="2:8" ht="36.75" customHeight="1" x14ac:dyDescent="0.2">
      <c r="B178" s="44"/>
      <c r="C178" s="123"/>
      <c r="D178" s="123"/>
      <c r="E178" s="44"/>
      <c r="F178" s="44"/>
      <c r="G178" s="44"/>
      <c r="H178" s="44"/>
    </row>
    <row r="179" spans="2:8" ht="36.75" customHeight="1" x14ac:dyDescent="0.3">
      <c r="B179" s="14"/>
      <c r="C179" s="125"/>
      <c r="D179" s="125"/>
      <c r="E179" s="26"/>
      <c r="F179" s="26"/>
      <c r="G179" s="26"/>
      <c r="H179" s="26"/>
    </row>
    <row r="180" spans="2:8" ht="36.75" customHeight="1" x14ac:dyDescent="0.2">
      <c r="B180" s="44"/>
      <c r="C180" s="123"/>
      <c r="D180" s="123"/>
      <c r="E180" s="44"/>
      <c r="F180" s="44"/>
      <c r="G180" s="44"/>
      <c r="H180" s="44"/>
    </row>
    <row r="181" spans="2:8" ht="36.75" customHeight="1" x14ac:dyDescent="0.2">
      <c r="B181" s="44"/>
      <c r="C181" s="123"/>
      <c r="D181" s="123"/>
      <c r="E181" s="44"/>
      <c r="F181" s="44"/>
      <c r="G181" s="44"/>
      <c r="H181" s="44"/>
    </row>
    <row r="182" spans="2:8" ht="36.75" customHeight="1" x14ac:dyDescent="0.2">
      <c r="B182" s="44"/>
      <c r="C182" s="123"/>
      <c r="D182" s="123"/>
      <c r="E182" s="44"/>
      <c r="F182" s="44"/>
      <c r="G182" s="44"/>
      <c r="H182" s="44"/>
    </row>
    <row r="183" spans="2:8" ht="36.75" customHeight="1" x14ac:dyDescent="0.2">
      <c r="B183" s="44"/>
      <c r="C183" s="123"/>
      <c r="D183" s="123"/>
      <c r="E183" s="44"/>
      <c r="F183" s="44"/>
      <c r="G183" s="44"/>
      <c r="H183" s="44"/>
    </row>
    <row r="184" spans="2:8" ht="36.75" customHeight="1" x14ac:dyDescent="0.2">
      <c r="B184" s="44"/>
      <c r="C184" s="123"/>
      <c r="D184" s="123"/>
      <c r="E184" s="44"/>
      <c r="F184" s="44"/>
      <c r="G184" s="44"/>
      <c r="H184" s="44"/>
    </row>
    <row r="185" spans="2:8" ht="42" customHeight="1" x14ac:dyDescent="0.2">
      <c r="B185" s="44"/>
      <c r="C185" s="123"/>
      <c r="D185" s="123"/>
      <c r="E185" s="44"/>
      <c r="F185" s="44"/>
      <c r="G185" s="44"/>
      <c r="H185" s="44"/>
    </row>
    <row r="186" spans="2:8" ht="36.75" customHeight="1" x14ac:dyDescent="0.2">
      <c r="B186" s="44"/>
      <c r="C186" s="123"/>
      <c r="D186" s="123"/>
      <c r="E186" s="44"/>
      <c r="F186" s="44"/>
      <c r="G186" s="44"/>
      <c r="H186" s="44"/>
    </row>
    <row r="187" spans="2:8" ht="36.75" customHeight="1" x14ac:dyDescent="0.2">
      <c r="B187" s="44"/>
      <c r="C187" s="123"/>
      <c r="D187" s="123"/>
      <c r="E187" s="44"/>
      <c r="F187" s="44"/>
      <c r="G187" s="44"/>
      <c r="H187" s="44"/>
    </row>
    <row r="188" spans="2:8" ht="36.75" customHeight="1" x14ac:dyDescent="0.2">
      <c r="B188" s="44"/>
      <c r="C188" s="123"/>
      <c r="D188" s="123"/>
      <c r="E188" s="44"/>
      <c r="F188" s="44"/>
      <c r="G188" s="44"/>
      <c r="H188" s="44"/>
    </row>
    <row r="189" spans="2:8" ht="36.75" customHeight="1" x14ac:dyDescent="0.2">
      <c r="B189" s="44"/>
      <c r="C189" s="123"/>
      <c r="D189" s="123"/>
      <c r="E189" s="44"/>
      <c r="F189" s="44"/>
      <c r="G189" s="44"/>
      <c r="H189" s="44"/>
    </row>
    <row r="190" spans="2:8" ht="36.75" customHeight="1" x14ac:dyDescent="0.2">
      <c r="B190" s="44"/>
      <c r="C190" s="123"/>
      <c r="D190" s="123"/>
      <c r="E190" s="44"/>
      <c r="F190" s="44"/>
      <c r="G190" s="44"/>
      <c r="H190" s="44"/>
    </row>
    <row r="191" spans="2:8" ht="36.75" customHeight="1" x14ac:dyDescent="0.2">
      <c r="B191" s="44"/>
      <c r="C191" s="123"/>
      <c r="D191" s="123"/>
      <c r="E191" s="44"/>
      <c r="F191" s="44"/>
      <c r="G191" s="44"/>
      <c r="H191" s="44"/>
    </row>
    <row r="192" spans="2:8" ht="29.25" customHeight="1" x14ac:dyDescent="0.2">
      <c r="B192" s="44"/>
      <c r="C192" s="123"/>
      <c r="D192" s="123"/>
      <c r="E192" s="44"/>
      <c r="F192" s="44"/>
      <c r="G192" s="44"/>
      <c r="H192" s="44"/>
    </row>
    <row r="193" spans="2:8" ht="26.25" customHeight="1" x14ac:dyDescent="0.2">
      <c r="B193" s="44"/>
      <c r="C193" s="123"/>
      <c r="D193" s="123"/>
      <c r="E193" s="44"/>
      <c r="F193" s="44"/>
      <c r="G193" s="44"/>
      <c r="H193" s="44"/>
    </row>
    <row r="194" spans="2:8" ht="26.25" customHeight="1" x14ac:dyDescent="0.2">
      <c r="B194" s="44"/>
      <c r="C194" s="123"/>
      <c r="D194" s="123"/>
      <c r="E194" s="44"/>
      <c r="F194" s="44"/>
      <c r="G194" s="44"/>
      <c r="H194" s="44"/>
    </row>
    <row r="195" spans="2:8" ht="36.75" customHeight="1" x14ac:dyDescent="0.2">
      <c r="B195" s="44"/>
      <c r="C195" s="123"/>
      <c r="D195" s="123"/>
      <c r="E195" s="44"/>
      <c r="F195" s="44"/>
      <c r="G195" s="44"/>
      <c r="H195" s="44"/>
    </row>
    <row r="196" spans="2:8" ht="26.25" customHeight="1" x14ac:dyDescent="0.2">
      <c r="B196" s="44"/>
      <c r="C196" s="123"/>
      <c r="D196" s="123"/>
      <c r="E196" s="44"/>
      <c r="F196" s="44"/>
      <c r="G196" s="44"/>
      <c r="H196" s="44"/>
    </row>
    <row r="197" spans="2:8" ht="30.75" customHeight="1" x14ac:dyDescent="0.3">
      <c r="B197" s="14"/>
      <c r="C197" s="125"/>
      <c r="D197" s="125"/>
      <c r="E197" s="26"/>
      <c r="F197" s="26"/>
      <c r="G197" s="26"/>
      <c r="H197" s="26"/>
    </row>
    <row r="198" spans="2:8" ht="80.25" customHeight="1" x14ac:dyDescent="0.3">
      <c r="B198" s="14"/>
      <c r="C198" s="125"/>
      <c r="D198" s="125"/>
      <c r="E198" s="14"/>
      <c r="F198" s="14"/>
      <c r="G198" s="14"/>
      <c r="H198" s="14"/>
    </row>
    <row r="199" spans="2:8" ht="39.75" customHeight="1" x14ac:dyDescent="0.2">
      <c r="B199" s="44"/>
      <c r="C199" s="123"/>
      <c r="D199" s="123"/>
      <c r="E199" s="10"/>
      <c r="F199" s="10"/>
      <c r="G199" s="10"/>
      <c r="H199" s="10"/>
    </row>
    <row r="200" spans="2:8" ht="42" customHeight="1" x14ac:dyDescent="0.2">
      <c r="B200" s="44"/>
      <c r="C200" s="123"/>
      <c r="D200" s="123"/>
      <c r="E200" s="44"/>
      <c r="F200" s="44"/>
      <c r="G200" s="44"/>
      <c r="H200" s="44"/>
    </row>
    <row r="201" spans="2:8" ht="22.5" customHeight="1" x14ac:dyDescent="0.2">
      <c r="B201" s="44"/>
      <c r="C201" s="123"/>
      <c r="D201" s="123"/>
      <c r="E201" s="44"/>
      <c r="F201" s="44"/>
      <c r="G201" s="44"/>
      <c r="H201" s="44"/>
    </row>
    <row r="202" spans="2:8" ht="20.25" customHeight="1" x14ac:dyDescent="0.2">
      <c r="B202" s="44"/>
      <c r="C202" s="123"/>
      <c r="D202" s="123"/>
      <c r="E202" s="44"/>
      <c r="F202" s="44"/>
      <c r="G202" s="44"/>
      <c r="H202" s="44"/>
    </row>
    <row r="203" spans="2:8" ht="20.25" x14ac:dyDescent="0.2">
      <c r="B203" s="27"/>
      <c r="C203" s="27"/>
      <c r="D203" s="27"/>
      <c r="E203" s="27"/>
      <c r="F203" s="27"/>
      <c r="G203" s="27"/>
      <c r="H203" s="27"/>
    </row>
    <row r="204" spans="2:8" ht="18.75" x14ac:dyDescent="0.2">
      <c r="B204" s="44"/>
      <c r="C204" s="123"/>
      <c r="D204" s="123"/>
      <c r="E204" s="44"/>
      <c r="F204" s="44"/>
      <c r="G204" s="44"/>
      <c r="H204" s="44"/>
    </row>
    <row r="205" spans="2:8" ht="20.25" x14ac:dyDescent="0.3">
      <c r="B205" s="21"/>
      <c r="C205" s="21"/>
      <c r="D205" s="21"/>
      <c r="E205" s="28"/>
      <c r="F205" s="28"/>
      <c r="G205" s="28"/>
      <c r="H205" s="28"/>
    </row>
    <row r="206" spans="2:8" ht="20.25" x14ac:dyDescent="0.3">
      <c r="B206" s="21"/>
      <c r="C206" s="21"/>
      <c r="D206" s="21"/>
      <c r="E206" s="28"/>
      <c r="F206" s="28"/>
      <c r="G206" s="28"/>
      <c r="H206" s="28"/>
    </row>
    <row r="207" spans="2:8" ht="20.25" x14ac:dyDescent="0.3">
      <c r="B207" s="21"/>
      <c r="C207" s="21"/>
      <c r="D207" s="21"/>
      <c r="E207" s="28"/>
      <c r="F207" s="28"/>
      <c r="G207" s="28"/>
      <c r="H207" s="28"/>
    </row>
    <row r="208" spans="2:8" ht="20.25" x14ac:dyDescent="0.3">
      <c r="B208" s="21"/>
      <c r="C208" s="21"/>
      <c r="D208" s="21"/>
      <c r="E208" s="28"/>
      <c r="F208" s="28"/>
      <c r="G208" s="28"/>
      <c r="H208" s="28"/>
    </row>
    <row r="209" spans="2:8" ht="20.25" x14ac:dyDescent="0.3">
      <c r="B209" s="21"/>
      <c r="C209" s="21"/>
      <c r="D209" s="21"/>
      <c r="E209" s="28"/>
      <c r="F209" s="28"/>
      <c r="G209" s="28"/>
      <c r="H209" s="28"/>
    </row>
    <row r="210" spans="2:8" ht="20.25" x14ac:dyDescent="0.3">
      <c r="B210" s="21"/>
      <c r="C210" s="21"/>
      <c r="D210" s="21"/>
      <c r="E210" s="28"/>
      <c r="F210" s="28"/>
      <c r="G210" s="28"/>
      <c r="H210" s="28"/>
    </row>
    <row r="211" spans="2:8" ht="20.25" x14ac:dyDescent="0.3">
      <c r="B211" s="21"/>
      <c r="C211" s="21"/>
      <c r="D211" s="21"/>
      <c r="E211" s="28"/>
      <c r="F211" s="28"/>
      <c r="G211" s="28"/>
      <c r="H211" s="28"/>
    </row>
    <row r="212" spans="2:8" ht="20.25" x14ac:dyDescent="0.3">
      <c r="B212" s="21"/>
      <c r="C212" s="21"/>
      <c r="D212" s="21"/>
      <c r="E212" s="28"/>
      <c r="F212" s="28"/>
      <c r="G212" s="28"/>
      <c r="H212" s="28"/>
    </row>
    <row r="213" spans="2:8" ht="20.25" customHeight="1" x14ac:dyDescent="0.3">
      <c r="B213" s="46"/>
      <c r="C213" s="46"/>
      <c r="D213" s="46"/>
      <c r="E213" s="1"/>
      <c r="F213" s="1"/>
      <c r="G213" s="1"/>
      <c r="H213" s="1"/>
    </row>
    <row r="214" spans="2:8" ht="20.25" customHeight="1" x14ac:dyDescent="0.3">
      <c r="B214" s="21"/>
      <c r="C214" s="21"/>
      <c r="D214" s="21"/>
      <c r="E214" s="22"/>
      <c r="F214" s="22"/>
      <c r="G214" s="22"/>
      <c r="H214" s="22"/>
    </row>
    <row r="215" spans="2:8" ht="20.25" x14ac:dyDescent="0.3">
      <c r="B215" s="21"/>
      <c r="C215" s="21"/>
      <c r="D215" s="21"/>
      <c r="E215" s="22"/>
      <c r="F215" s="22"/>
      <c r="G215" s="22"/>
      <c r="H215" s="22"/>
    </row>
    <row r="216" spans="2:8" ht="18.75" x14ac:dyDescent="0.3">
      <c r="B216" s="14"/>
      <c r="C216" s="125"/>
      <c r="D216" s="125"/>
      <c r="E216" s="43"/>
      <c r="F216" s="43"/>
      <c r="G216" s="43"/>
      <c r="H216" s="43"/>
    </row>
    <row r="217" spans="2:8" ht="20.25" x14ac:dyDescent="0.3">
      <c r="B217" s="29"/>
      <c r="C217" s="29"/>
      <c r="D217" s="29"/>
      <c r="E217" s="29"/>
      <c r="F217" s="29"/>
      <c r="G217" s="29"/>
      <c r="H217" s="29"/>
    </row>
    <row r="218" spans="2:8" ht="20.25" x14ac:dyDescent="0.3">
      <c r="B218" s="30"/>
      <c r="C218" s="30"/>
      <c r="D218" s="30"/>
      <c r="E218" s="30"/>
      <c r="F218" s="30"/>
      <c r="G218" s="30"/>
      <c r="H218" s="30"/>
    </row>
    <row r="219" spans="2:8" ht="18.75" x14ac:dyDescent="0.3">
      <c r="B219" s="31"/>
      <c r="C219" s="31"/>
      <c r="D219" s="31"/>
      <c r="E219" s="31"/>
      <c r="F219" s="31"/>
      <c r="G219" s="31"/>
      <c r="H219" s="31"/>
    </row>
    <row r="220" spans="2:8" ht="18.75" x14ac:dyDescent="0.3">
      <c r="B220" s="31"/>
      <c r="C220" s="31"/>
      <c r="D220" s="31"/>
      <c r="E220" s="32"/>
      <c r="F220" s="32"/>
      <c r="G220" s="32"/>
      <c r="H220" s="32"/>
    </row>
    <row r="221" spans="2:8" ht="18.75" x14ac:dyDescent="0.2">
      <c r="B221" s="33"/>
      <c r="C221" s="33"/>
      <c r="D221" s="33"/>
      <c r="E221" s="33"/>
      <c r="F221" s="33"/>
      <c r="G221" s="33"/>
      <c r="H221" s="33"/>
    </row>
    <row r="222" spans="2:8" ht="18.75" x14ac:dyDescent="0.3">
      <c r="B222" s="14"/>
      <c r="C222" s="125"/>
      <c r="D222" s="125"/>
      <c r="E222" s="26"/>
      <c r="F222" s="26"/>
      <c r="G222" s="26"/>
      <c r="H222" s="26"/>
    </row>
    <row r="223" spans="2:8" ht="18.75" x14ac:dyDescent="0.2">
      <c r="B223" s="33"/>
      <c r="C223" s="33"/>
      <c r="D223" s="33"/>
      <c r="E223" s="33"/>
      <c r="F223" s="33"/>
      <c r="G223" s="33"/>
      <c r="H223" s="33"/>
    </row>
    <row r="224" spans="2:8" ht="18.75" x14ac:dyDescent="0.2">
      <c r="B224" s="44"/>
      <c r="C224" s="123"/>
      <c r="D224" s="123"/>
      <c r="E224" s="44"/>
      <c r="F224" s="44"/>
      <c r="G224" s="44"/>
      <c r="H224" s="44"/>
    </row>
    <row r="225" spans="2:8" ht="18.75" x14ac:dyDescent="0.2">
      <c r="B225" s="44"/>
      <c r="C225" s="123"/>
      <c r="D225" s="123"/>
      <c r="E225" s="44"/>
      <c r="F225" s="44"/>
      <c r="G225" s="44"/>
      <c r="H225" s="44"/>
    </row>
    <row r="226" spans="2:8" ht="18.75" x14ac:dyDescent="0.2">
      <c r="B226" s="44"/>
      <c r="C226" s="123"/>
      <c r="D226" s="123"/>
      <c r="E226" s="44"/>
      <c r="F226" s="44"/>
      <c r="G226" s="44"/>
      <c r="H226" s="44"/>
    </row>
    <row r="227" spans="2:8" ht="18.75" x14ac:dyDescent="0.2">
      <c r="B227" s="44"/>
      <c r="C227" s="123"/>
      <c r="D227" s="123"/>
      <c r="E227" s="44"/>
      <c r="F227" s="44"/>
      <c r="G227" s="44"/>
      <c r="H227" s="44"/>
    </row>
    <row r="228" spans="2:8" ht="18.75" x14ac:dyDescent="0.2">
      <c r="B228" s="44"/>
      <c r="C228" s="123"/>
      <c r="D228" s="123"/>
      <c r="E228" s="44"/>
      <c r="F228" s="44"/>
      <c r="G228" s="44"/>
      <c r="H228" s="44"/>
    </row>
    <row r="229" spans="2:8" ht="18.75" x14ac:dyDescent="0.2">
      <c r="B229" s="44"/>
      <c r="C229" s="123"/>
      <c r="D229" s="123"/>
      <c r="E229" s="44"/>
      <c r="F229" s="44"/>
      <c r="G229" s="44"/>
      <c r="H229" s="44"/>
    </row>
    <row r="230" spans="2:8" ht="18.75" x14ac:dyDescent="0.2">
      <c r="B230" s="44"/>
      <c r="C230" s="123"/>
      <c r="D230" s="123"/>
      <c r="E230" s="44"/>
      <c r="F230" s="44"/>
      <c r="G230" s="44"/>
      <c r="H230" s="44"/>
    </row>
    <row r="231" spans="2:8" ht="18.75" x14ac:dyDescent="0.2">
      <c r="B231" s="44"/>
      <c r="C231" s="123"/>
      <c r="D231" s="123"/>
      <c r="E231" s="44"/>
      <c r="F231" s="44"/>
      <c r="G231" s="44"/>
      <c r="H231" s="44"/>
    </row>
    <row r="232" spans="2:8" ht="18.75" x14ac:dyDescent="0.2">
      <c r="B232" s="44"/>
      <c r="C232" s="123"/>
      <c r="D232" s="123"/>
      <c r="E232" s="44"/>
      <c r="F232" s="44"/>
      <c r="G232" s="44"/>
      <c r="H232" s="44"/>
    </row>
    <row r="233" spans="2:8" ht="18.75" x14ac:dyDescent="0.2">
      <c r="B233" s="44"/>
      <c r="C233" s="123"/>
      <c r="D233" s="123"/>
      <c r="E233" s="44"/>
      <c r="F233" s="44"/>
      <c r="G233" s="44"/>
      <c r="H233" s="44"/>
    </row>
    <row r="234" spans="2:8" ht="18.75" x14ac:dyDescent="0.2">
      <c r="B234" s="44"/>
      <c r="C234" s="123"/>
      <c r="D234" s="123"/>
      <c r="E234" s="44"/>
      <c r="F234" s="44"/>
      <c r="G234" s="44"/>
      <c r="H234" s="44"/>
    </row>
    <row r="235" spans="2:8" x14ac:dyDescent="0.2">
      <c r="B235" s="34"/>
      <c r="C235" s="34"/>
      <c r="D235" s="34"/>
      <c r="E235" s="34"/>
      <c r="F235" s="34"/>
      <c r="G235" s="34"/>
      <c r="H235" s="34"/>
    </row>
    <row r="236" spans="2:8" x14ac:dyDescent="0.2">
      <c r="B236" s="34"/>
      <c r="C236" s="34"/>
      <c r="D236" s="34"/>
      <c r="E236" s="34"/>
      <c r="F236" s="34"/>
      <c r="G236" s="34"/>
      <c r="H236" s="34"/>
    </row>
    <row r="237" spans="2:8" ht="27" customHeight="1" x14ac:dyDescent="0.2">
      <c r="B237" s="44"/>
      <c r="C237" s="123"/>
      <c r="D237" s="123"/>
      <c r="E237" s="44"/>
      <c r="F237" s="44"/>
      <c r="G237" s="44"/>
      <c r="H237" s="44"/>
    </row>
    <row r="238" spans="2:8" ht="42.75" customHeight="1" x14ac:dyDescent="0.2">
      <c r="B238" s="44"/>
      <c r="C238" s="123"/>
      <c r="D238" s="123"/>
      <c r="E238" s="44"/>
      <c r="F238" s="44"/>
      <c r="G238" s="44"/>
      <c r="H238" s="44"/>
    </row>
    <row r="239" spans="2:8" ht="66.75" customHeight="1" x14ac:dyDescent="0.2">
      <c r="B239" s="34"/>
      <c r="C239" s="34"/>
      <c r="D239" s="34"/>
      <c r="E239" s="34"/>
      <c r="F239" s="34"/>
      <c r="G239" s="34"/>
      <c r="H239" s="34"/>
    </row>
    <row r="240" spans="2:8" ht="49.5" customHeight="1" x14ac:dyDescent="0.2">
      <c r="B240" s="34"/>
      <c r="C240" s="34"/>
      <c r="D240" s="34"/>
      <c r="E240" s="34"/>
      <c r="F240" s="34"/>
      <c r="G240" s="34"/>
      <c r="H240" s="34"/>
    </row>
    <row r="241" spans="2:8" ht="67.5" customHeight="1" x14ac:dyDescent="0.2">
      <c r="B241" s="34"/>
      <c r="C241" s="34"/>
      <c r="D241" s="34"/>
      <c r="E241" s="34"/>
      <c r="F241" s="34"/>
      <c r="G241" s="34"/>
      <c r="H241" s="34"/>
    </row>
    <row r="242" spans="2:8" ht="45" customHeight="1" x14ac:dyDescent="0.2">
      <c r="B242" s="34"/>
      <c r="C242" s="34"/>
      <c r="D242" s="34"/>
      <c r="E242" s="34"/>
      <c r="F242" s="34"/>
      <c r="G242" s="34"/>
      <c r="H242" s="34"/>
    </row>
    <row r="243" spans="2:8" ht="36" customHeight="1" x14ac:dyDescent="0.2">
      <c r="B243" s="34"/>
      <c r="C243" s="34"/>
      <c r="D243" s="34"/>
      <c r="E243" s="34"/>
      <c r="F243" s="34"/>
      <c r="G243" s="34"/>
      <c r="H243" s="34"/>
    </row>
    <row r="244" spans="2:8" ht="28.5" customHeight="1" x14ac:dyDescent="0.2">
      <c r="B244" s="44"/>
      <c r="C244" s="123"/>
      <c r="D244" s="123"/>
      <c r="E244" s="44"/>
      <c r="F244" s="44"/>
      <c r="G244" s="44"/>
      <c r="H244" s="44"/>
    </row>
    <row r="245" spans="2:8" ht="36.75" customHeight="1" x14ac:dyDescent="0.2">
      <c r="B245" s="44"/>
      <c r="C245" s="123"/>
      <c r="D245" s="123"/>
      <c r="E245" s="44"/>
      <c r="F245" s="44"/>
      <c r="G245" s="44"/>
      <c r="H245" s="44"/>
    </row>
    <row r="246" spans="2:8" ht="47.25" customHeight="1" x14ac:dyDescent="0.2">
      <c r="B246" s="44"/>
      <c r="C246" s="123"/>
      <c r="D246" s="123"/>
      <c r="E246" s="44"/>
      <c r="F246" s="44"/>
      <c r="G246" s="44"/>
      <c r="H246" s="44"/>
    </row>
    <row r="247" spans="2:8" ht="45" customHeight="1" x14ac:dyDescent="0.2">
      <c r="B247" s="34"/>
      <c r="C247" s="34"/>
      <c r="D247" s="34"/>
      <c r="E247" s="34"/>
      <c r="F247" s="34"/>
      <c r="G247" s="34"/>
      <c r="H247" s="34"/>
    </row>
    <row r="248" spans="2:8" ht="63.75" customHeight="1" x14ac:dyDescent="0.2">
      <c r="B248" s="34"/>
      <c r="C248" s="34"/>
      <c r="D248" s="34"/>
      <c r="E248" s="34"/>
      <c r="F248" s="34"/>
      <c r="G248" s="34"/>
      <c r="H248" s="34"/>
    </row>
    <row r="249" spans="2:8" ht="44.25" customHeight="1" x14ac:dyDescent="0.2">
      <c r="B249" s="34"/>
      <c r="C249" s="34"/>
      <c r="D249" s="34"/>
      <c r="E249" s="34"/>
      <c r="F249" s="34"/>
      <c r="G249" s="34"/>
      <c r="H249" s="34"/>
    </row>
    <row r="250" spans="2:8" ht="45.75" customHeight="1" x14ac:dyDescent="0.2">
      <c r="B250" s="44"/>
      <c r="C250" s="123"/>
      <c r="D250" s="123"/>
      <c r="E250" s="44"/>
      <c r="F250" s="44"/>
      <c r="G250" s="44"/>
      <c r="H250" s="44"/>
    </row>
    <row r="251" spans="2:8" ht="42" customHeight="1" x14ac:dyDescent="0.2">
      <c r="B251" s="44"/>
      <c r="C251" s="123"/>
      <c r="D251" s="123"/>
      <c r="E251" s="44"/>
      <c r="F251" s="44"/>
      <c r="G251" s="44"/>
      <c r="H251" s="44"/>
    </row>
    <row r="252" spans="2:8" ht="18.75" x14ac:dyDescent="0.2">
      <c r="B252" s="44"/>
      <c r="C252" s="123"/>
      <c r="D252" s="123"/>
      <c r="E252" s="44"/>
      <c r="F252" s="44"/>
      <c r="G252" s="44"/>
      <c r="H252" s="44"/>
    </row>
    <row r="253" spans="2:8" ht="18.75" x14ac:dyDescent="0.2">
      <c r="B253" s="44"/>
      <c r="C253" s="123"/>
      <c r="D253" s="123"/>
      <c r="E253" s="44"/>
      <c r="F253" s="44"/>
      <c r="G253" s="44"/>
      <c r="H253" s="44"/>
    </row>
    <row r="254" spans="2:8" ht="18.75" x14ac:dyDescent="0.2">
      <c r="B254" s="44"/>
      <c r="C254" s="123"/>
      <c r="D254" s="123"/>
      <c r="E254" s="44"/>
      <c r="F254" s="44"/>
      <c r="G254" s="44"/>
      <c r="H254" s="44"/>
    </row>
    <row r="255" spans="2:8" x14ac:dyDescent="0.2">
      <c r="B255" s="34"/>
      <c r="C255" s="34"/>
      <c r="D255" s="34"/>
      <c r="E255" s="34"/>
      <c r="F255" s="34"/>
      <c r="G255" s="34"/>
      <c r="H255" s="34"/>
    </row>
    <row r="256" spans="2:8" x14ac:dyDescent="0.2">
      <c r="B256" s="34"/>
      <c r="C256" s="34"/>
      <c r="D256" s="34"/>
      <c r="E256" s="34"/>
      <c r="F256" s="34"/>
      <c r="G256" s="34"/>
      <c r="H256" s="34"/>
    </row>
    <row r="257" spans="2:8" ht="18.75" x14ac:dyDescent="0.2">
      <c r="B257" s="44"/>
      <c r="C257" s="123"/>
      <c r="D257" s="123"/>
      <c r="E257" s="10"/>
      <c r="F257" s="10"/>
      <c r="G257" s="10"/>
      <c r="H257" s="10"/>
    </row>
    <row r="258" spans="2:8" ht="18.75" x14ac:dyDescent="0.3">
      <c r="B258" s="14"/>
      <c r="C258" s="125"/>
      <c r="D258" s="125"/>
      <c r="E258" s="26"/>
      <c r="F258" s="26"/>
      <c r="G258" s="26"/>
      <c r="H258" s="26"/>
    </row>
    <row r="259" spans="2:8" ht="18.75" x14ac:dyDescent="0.3">
      <c r="B259" s="14"/>
      <c r="C259" s="125"/>
      <c r="D259" s="125"/>
      <c r="E259" s="26"/>
      <c r="F259" s="26"/>
      <c r="G259" s="26"/>
      <c r="H259" s="26"/>
    </row>
    <row r="260" spans="2:8" ht="18.75" x14ac:dyDescent="0.3">
      <c r="B260" s="14"/>
      <c r="C260" s="125"/>
      <c r="D260" s="125"/>
      <c r="E260" s="26"/>
      <c r="F260" s="26"/>
      <c r="G260" s="26"/>
      <c r="H260" s="26"/>
    </row>
    <row r="261" spans="2:8" ht="18.75" x14ac:dyDescent="0.3">
      <c r="B261" s="14"/>
      <c r="C261" s="125"/>
      <c r="D261" s="125"/>
      <c r="E261" s="26"/>
      <c r="F261" s="26"/>
      <c r="G261" s="26"/>
      <c r="H261" s="26"/>
    </row>
    <row r="262" spans="2:8" ht="18.75" x14ac:dyDescent="0.3">
      <c r="B262" s="14"/>
      <c r="C262" s="125"/>
      <c r="D262" s="125"/>
      <c r="E262" s="26"/>
      <c r="F262" s="26"/>
      <c r="G262" s="26"/>
      <c r="H262" s="26"/>
    </row>
    <row r="263" spans="2:8" x14ac:dyDescent="0.2">
      <c r="B263" s="41"/>
      <c r="C263" s="41"/>
      <c r="D263" s="41"/>
      <c r="E263" s="35"/>
      <c r="F263" s="35"/>
      <c r="G263" s="35"/>
      <c r="H263" s="35"/>
    </row>
    <row r="264" spans="2:8" x14ac:dyDescent="0.2">
      <c r="B264" s="41"/>
      <c r="C264" s="41"/>
      <c r="D264" s="41"/>
      <c r="E264" s="35"/>
      <c r="F264" s="35"/>
      <c r="G264" s="35"/>
      <c r="H264" s="35"/>
    </row>
    <row r="265" spans="2:8" ht="18.75" x14ac:dyDescent="0.2">
      <c r="B265" s="44"/>
      <c r="C265" s="123"/>
      <c r="D265" s="123"/>
      <c r="E265" s="10"/>
      <c r="F265" s="10"/>
      <c r="G265" s="10"/>
      <c r="H265" s="10"/>
    </row>
    <row r="266" spans="2:8" ht="18.75" x14ac:dyDescent="0.2">
      <c r="B266" s="44"/>
      <c r="C266" s="123"/>
      <c r="D266" s="123"/>
      <c r="E266" s="10"/>
      <c r="F266" s="10"/>
      <c r="G266" s="10"/>
      <c r="H266" s="10"/>
    </row>
    <row r="267" spans="2:8" ht="18.75" x14ac:dyDescent="0.2">
      <c r="B267" s="44"/>
      <c r="C267" s="123"/>
      <c r="D267" s="123"/>
      <c r="E267" s="10"/>
      <c r="F267" s="10"/>
      <c r="G267" s="10"/>
      <c r="H267" s="10"/>
    </row>
    <row r="268" spans="2:8" ht="18.75" x14ac:dyDescent="0.2">
      <c r="B268" s="44"/>
      <c r="C268" s="123"/>
      <c r="D268" s="123"/>
      <c r="E268" s="10"/>
      <c r="F268" s="10"/>
      <c r="G268" s="10"/>
      <c r="H268" s="10"/>
    </row>
    <row r="269" spans="2:8" ht="18.75" x14ac:dyDescent="0.2">
      <c r="B269" s="44"/>
      <c r="C269" s="123"/>
      <c r="D269" s="123"/>
      <c r="E269" s="10"/>
      <c r="F269" s="10"/>
      <c r="G269" s="10"/>
      <c r="H269" s="10"/>
    </row>
    <row r="270" spans="2:8" ht="18.75" x14ac:dyDescent="0.2">
      <c r="B270" s="44"/>
      <c r="C270" s="123"/>
      <c r="D270" s="123"/>
      <c r="E270" s="10"/>
      <c r="F270" s="10"/>
      <c r="G270" s="10"/>
      <c r="H270" s="10"/>
    </row>
    <row r="271" spans="2:8" ht="18.75" x14ac:dyDescent="0.2">
      <c r="B271" s="44"/>
      <c r="C271" s="123"/>
      <c r="D271" s="123"/>
      <c r="E271" s="10"/>
      <c r="F271" s="10"/>
      <c r="G271" s="10"/>
      <c r="H271" s="10"/>
    </row>
    <row r="272" spans="2:8" x14ac:dyDescent="0.2">
      <c r="B272" s="34"/>
      <c r="C272" s="34"/>
      <c r="D272" s="34"/>
      <c r="E272" s="36"/>
      <c r="F272" s="36"/>
      <c r="G272" s="36"/>
      <c r="H272" s="36"/>
    </row>
    <row r="273" spans="2:8" x14ac:dyDescent="0.2">
      <c r="B273" s="34"/>
      <c r="C273" s="34"/>
      <c r="D273" s="34"/>
      <c r="E273" s="36"/>
      <c r="F273" s="36"/>
      <c r="G273" s="36"/>
      <c r="H273" s="36"/>
    </row>
    <row r="274" spans="2:8" ht="18.75" x14ac:dyDescent="0.2">
      <c r="B274" s="44"/>
      <c r="C274" s="123"/>
      <c r="D274" s="123"/>
      <c r="E274" s="10"/>
      <c r="F274" s="10"/>
      <c r="G274" s="10"/>
      <c r="H274" s="10"/>
    </row>
    <row r="275" spans="2:8" ht="18.75" x14ac:dyDescent="0.2">
      <c r="B275" s="44"/>
      <c r="C275" s="123"/>
      <c r="D275" s="123"/>
      <c r="E275" s="10"/>
      <c r="F275" s="10"/>
      <c r="G275" s="10"/>
      <c r="H275" s="10"/>
    </row>
    <row r="276" spans="2:8" ht="18.75" x14ac:dyDescent="0.2">
      <c r="B276" s="44"/>
      <c r="C276" s="123"/>
      <c r="D276" s="123"/>
      <c r="E276" s="10"/>
      <c r="F276" s="10"/>
      <c r="G276" s="10"/>
      <c r="H276" s="10"/>
    </row>
    <row r="277" spans="2:8" x14ac:dyDescent="0.2">
      <c r="B277" s="34"/>
      <c r="C277" s="34"/>
      <c r="D277" s="34"/>
      <c r="E277" s="36"/>
      <c r="F277" s="36"/>
      <c r="G277" s="36"/>
      <c r="H277" s="36"/>
    </row>
    <row r="278" spans="2:8" ht="18.75" x14ac:dyDescent="0.2">
      <c r="B278" s="44"/>
      <c r="C278" s="123"/>
      <c r="D278" s="123"/>
      <c r="E278" s="10"/>
      <c r="F278" s="10"/>
      <c r="G278" s="10"/>
      <c r="H278" s="10"/>
    </row>
  </sheetData>
  <mergeCells count="54">
    <mergeCell ref="F61:G61"/>
    <mergeCell ref="J1:K1"/>
    <mergeCell ref="A53:A54"/>
    <mergeCell ref="B8:B10"/>
    <mergeCell ref="B53:B54"/>
    <mergeCell ref="C8:C10"/>
    <mergeCell ref="D8:D10"/>
    <mergeCell ref="E53:E54"/>
    <mergeCell ref="H53:H54"/>
    <mergeCell ref="K14:K15"/>
    <mergeCell ref="A8:A10"/>
    <mergeCell ref="E8:E10"/>
    <mergeCell ref="I9:I10"/>
    <mergeCell ref="F8:H8"/>
    <mergeCell ref="F9:G9"/>
    <mergeCell ref="H9:H10"/>
    <mergeCell ref="I53:I54"/>
    <mergeCell ref="J56:J57"/>
    <mergeCell ref="K56:K57"/>
    <mergeCell ref="J53:J55"/>
    <mergeCell ref="J28:J31"/>
    <mergeCell ref="K28:K31"/>
    <mergeCell ref="J33:J35"/>
    <mergeCell ref="K33:K35"/>
    <mergeCell ref="A36:K36"/>
    <mergeCell ref="J51:J52"/>
    <mergeCell ref="K51:K52"/>
    <mergeCell ref="K53:K55"/>
    <mergeCell ref="J47:J50"/>
    <mergeCell ref="K47:K50"/>
    <mergeCell ref="J45:J46"/>
    <mergeCell ref="K45:K46"/>
    <mergeCell ref="J43:J44"/>
    <mergeCell ref="K43:K44"/>
    <mergeCell ref="J40:J41"/>
    <mergeCell ref="K40:K41"/>
    <mergeCell ref="J38:J39"/>
    <mergeCell ref="K38:K39"/>
    <mergeCell ref="A26:K26"/>
    <mergeCell ref="A3:K3"/>
    <mergeCell ref="A4:K4"/>
    <mergeCell ref="A5:K5"/>
    <mergeCell ref="A6:K6"/>
    <mergeCell ref="J16:J19"/>
    <mergeCell ref="K16:K19"/>
    <mergeCell ref="J20:J21"/>
    <mergeCell ref="K20:K21"/>
    <mergeCell ref="I8:J8"/>
    <mergeCell ref="J9:J10"/>
    <mergeCell ref="K8:K10"/>
    <mergeCell ref="A12:K12"/>
    <mergeCell ref="J14:J15"/>
    <mergeCell ref="J23:J25"/>
    <mergeCell ref="K23:K25"/>
  </mergeCells>
  <pageMargins left="0.55118110236220474" right="0.19685039370078741" top="0.6692913385826772" bottom="0.39370078740157483" header="0.39370078740157483" footer="0.78740157480314965"/>
  <pageSetup paperSize="9" scale="32" fitToHeight="0" orientation="landscape" r:id="rId1"/>
  <rowBreaks count="6" manualBreakCount="6">
    <brk id="26" max="10" man="1"/>
    <brk id="41" max="10" man="1"/>
    <brk id="64" max="10" man="1"/>
    <brk id="123" min="1" max="13" man="1"/>
    <brk id="147" min="1" max="13" man="1"/>
    <brk id="21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L35"/>
  <sheetViews>
    <sheetView zoomScale="110" zoomScaleNormal="110" workbookViewId="0">
      <selection activeCell="C11" sqref="C11:C14"/>
    </sheetView>
  </sheetViews>
  <sheetFormatPr defaultRowHeight="12" x14ac:dyDescent="0.2"/>
  <cols>
    <col min="1" max="1" width="4.85546875" style="101" customWidth="1"/>
    <col min="2" max="2" width="31.28515625" style="101" customWidth="1"/>
    <col min="3" max="3" width="16.7109375" style="101" customWidth="1"/>
    <col min="4" max="4" width="13" style="101" customWidth="1"/>
    <col min="5" max="5" width="12.42578125" style="101" customWidth="1"/>
    <col min="6" max="6" width="38" style="101" customWidth="1"/>
    <col min="7" max="7" width="38.85546875" style="101" customWidth="1"/>
    <col min="8" max="16384" width="9.140625" style="101"/>
  </cols>
  <sheetData>
    <row r="2" spans="1:12" ht="55.5" customHeight="1" x14ac:dyDescent="0.2">
      <c r="A2" s="100" t="s">
        <v>33</v>
      </c>
      <c r="B2" s="100" t="s">
        <v>62</v>
      </c>
      <c r="C2" s="100" t="s">
        <v>63</v>
      </c>
      <c r="D2" s="100" t="s">
        <v>64</v>
      </c>
      <c r="E2" s="100" t="s">
        <v>65</v>
      </c>
      <c r="F2" s="100" t="s">
        <v>66</v>
      </c>
      <c r="G2" s="100" t="s">
        <v>67</v>
      </c>
    </row>
    <row r="3" spans="1:12" x14ac:dyDescent="0.2">
      <c r="A3" s="102">
        <v>1</v>
      </c>
      <c r="B3" s="102">
        <v>2</v>
      </c>
      <c r="C3" s="102">
        <v>3</v>
      </c>
      <c r="D3" s="102">
        <v>4</v>
      </c>
      <c r="E3" s="102">
        <v>5</v>
      </c>
      <c r="F3" s="102">
        <v>6</v>
      </c>
      <c r="G3" s="102">
        <v>7</v>
      </c>
    </row>
    <row r="4" spans="1:12" ht="18.75" customHeight="1" x14ac:dyDescent="0.2">
      <c r="A4" s="222" t="s">
        <v>92</v>
      </c>
      <c r="B4" s="223"/>
      <c r="C4" s="223"/>
      <c r="D4" s="223"/>
      <c r="E4" s="223"/>
      <c r="F4" s="223"/>
      <c r="G4" s="224"/>
    </row>
    <row r="5" spans="1:12" ht="42.75" customHeight="1" x14ac:dyDescent="0.2">
      <c r="A5" s="103">
        <v>1</v>
      </c>
      <c r="B5" s="104" t="s">
        <v>94</v>
      </c>
      <c r="C5" s="103" t="s">
        <v>14</v>
      </c>
      <c r="D5" s="103">
        <v>2014</v>
      </c>
      <c r="E5" s="103">
        <v>2017</v>
      </c>
      <c r="F5" s="121" t="s">
        <v>95</v>
      </c>
      <c r="G5" s="105" t="s">
        <v>71</v>
      </c>
    </row>
    <row r="6" spans="1:12" ht="29.25" customHeight="1" x14ac:dyDescent="0.2">
      <c r="A6" s="213">
        <v>2</v>
      </c>
      <c r="B6" s="218" t="s">
        <v>68</v>
      </c>
      <c r="C6" s="213" t="s">
        <v>14</v>
      </c>
      <c r="D6" s="213">
        <v>2018</v>
      </c>
      <c r="E6" s="213">
        <v>2018</v>
      </c>
      <c r="F6" s="215" t="s">
        <v>69</v>
      </c>
      <c r="G6" s="106" t="s">
        <v>71</v>
      </c>
    </row>
    <row r="7" spans="1:12" ht="28.5" customHeight="1" x14ac:dyDescent="0.2">
      <c r="A7" s="214"/>
      <c r="B7" s="220"/>
      <c r="C7" s="214"/>
      <c r="D7" s="214"/>
      <c r="E7" s="214"/>
      <c r="F7" s="216"/>
      <c r="G7" s="106"/>
    </row>
    <row r="8" spans="1:12" ht="33" customHeight="1" x14ac:dyDescent="0.2">
      <c r="A8" s="213">
        <v>3</v>
      </c>
      <c r="B8" s="218" t="s">
        <v>86</v>
      </c>
      <c r="C8" s="213" t="s">
        <v>82</v>
      </c>
      <c r="D8" s="228">
        <v>2014</v>
      </c>
      <c r="E8" s="228">
        <v>2016</v>
      </c>
      <c r="F8" s="229" t="s">
        <v>48</v>
      </c>
      <c r="G8" s="107" t="s">
        <v>72</v>
      </c>
    </row>
    <row r="9" spans="1:12" ht="65.25" customHeight="1" x14ac:dyDescent="0.2">
      <c r="A9" s="217"/>
      <c r="B9" s="219"/>
      <c r="C9" s="217"/>
      <c r="D9" s="228"/>
      <c r="E9" s="228"/>
      <c r="F9" s="229"/>
      <c r="G9" s="107" t="s">
        <v>75</v>
      </c>
    </row>
    <row r="10" spans="1:12" ht="48" customHeight="1" x14ac:dyDescent="0.2">
      <c r="A10" s="214"/>
      <c r="B10" s="220"/>
      <c r="C10" s="214"/>
      <c r="D10" s="228"/>
      <c r="E10" s="228"/>
      <c r="F10" s="229"/>
      <c r="G10" s="108" t="s">
        <v>76</v>
      </c>
    </row>
    <row r="11" spans="1:12" ht="36.75" customHeight="1" x14ac:dyDescent="0.2">
      <c r="A11" s="213">
        <v>4</v>
      </c>
      <c r="B11" s="218" t="s">
        <v>87</v>
      </c>
      <c r="C11" s="213" t="s">
        <v>82</v>
      </c>
      <c r="D11" s="213">
        <v>2017</v>
      </c>
      <c r="E11" s="213">
        <v>2018</v>
      </c>
      <c r="F11" s="215" t="s">
        <v>48</v>
      </c>
      <c r="G11" s="107" t="s">
        <v>72</v>
      </c>
    </row>
    <row r="12" spans="1:12" ht="68.25" customHeight="1" x14ac:dyDescent="0.2">
      <c r="A12" s="217"/>
      <c r="B12" s="219"/>
      <c r="C12" s="217"/>
      <c r="D12" s="217"/>
      <c r="E12" s="217"/>
      <c r="F12" s="221"/>
      <c r="G12" s="108" t="s">
        <v>75</v>
      </c>
    </row>
    <row r="13" spans="1:12" ht="66" customHeight="1" x14ac:dyDescent="0.2">
      <c r="A13" s="217"/>
      <c r="B13" s="219"/>
      <c r="C13" s="217"/>
      <c r="D13" s="217"/>
      <c r="E13" s="217"/>
      <c r="F13" s="221"/>
      <c r="G13" s="108" t="s">
        <v>77</v>
      </c>
      <c r="L13" s="109"/>
    </row>
    <row r="14" spans="1:12" ht="39" customHeight="1" x14ac:dyDescent="0.2">
      <c r="A14" s="214"/>
      <c r="B14" s="220"/>
      <c r="C14" s="214"/>
      <c r="D14" s="214"/>
      <c r="E14" s="214"/>
      <c r="F14" s="216"/>
      <c r="G14" s="107" t="s">
        <v>78</v>
      </c>
    </row>
    <row r="15" spans="1:12" ht="21.75" customHeight="1" x14ac:dyDescent="0.2">
      <c r="A15" s="222" t="s">
        <v>83</v>
      </c>
      <c r="B15" s="223"/>
      <c r="C15" s="223"/>
      <c r="D15" s="223"/>
      <c r="E15" s="223"/>
      <c r="F15" s="223"/>
      <c r="G15" s="224"/>
    </row>
    <row r="16" spans="1:12" ht="63" customHeight="1" x14ac:dyDescent="0.2">
      <c r="A16" s="213">
        <v>5</v>
      </c>
      <c r="B16" s="218" t="s">
        <v>84</v>
      </c>
      <c r="C16" s="213" t="s">
        <v>82</v>
      </c>
      <c r="D16" s="213">
        <v>2014</v>
      </c>
      <c r="E16" s="213">
        <v>2018</v>
      </c>
      <c r="F16" s="215" t="s">
        <v>70</v>
      </c>
      <c r="G16" s="110" t="s">
        <v>80</v>
      </c>
    </row>
    <row r="17" spans="1:7" ht="64.5" customHeight="1" x14ac:dyDescent="0.2">
      <c r="A17" s="214"/>
      <c r="B17" s="220"/>
      <c r="C17" s="214"/>
      <c r="D17" s="214"/>
      <c r="E17" s="214"/>
      <c r="F17" s="216"/>
      <c r="G17" s="110" t="s">
        <v>85</v>
      </c>
    </row>
    <row r="18" spans="1:7" ht="50.25" customHeight="1" x14ac:dyDescent="0.2">
      <c r="A18" s="213">
        <v>10</v>
      </c>
      <c r="B18" s="218" t="s">
        <v>127</v>
      </c>
      <c r="C18" s="213" t="s">
        <v>82</v>
      </c>
      <c r="D18" s="213">
        <v>2019</v>
      </c>
      <c r="E18" s="213">
        <v>2021</v>
      </c>
      <c r="F18" s="215" t="s">
        <v>70</v>
      </c>
      <c r="G18" s="112" t="s">
        <v>80</v>
      </c>
    </row>
    <row r="19" spans="1:7" ht="64.5" customHeight="1" x14ac:dyDescent="0.2">
      <c r="A19" s="214"/>
      <c r="B19" s="220"/>
      <c r="C19" s="214"/>
      <c r="D19" s="214"/>
      <c r="E19" s="214"/>
      <c r="F19" s="216"/>
      <c r="G19" s="108" t="s">
        <v>81</v>
      </c>
    </row>
    <row r="20" spans="1:7" ht="67.5" customHeight="1" x14ac:dyDescent="0.2">
      <c r="A20" s="103">
        <v>11</v>
      </c>
      <c r="B20" s="113" t="s">
        <v>128</v>
      </c>
      <c r="C20" s="103" t="s">
        <v>82</v>
      </c>
      <c r="D20" s="103">
        <v>2019</v>
      </c>
      <c r="E20" s="103">
        <v>2021</v>
      </c>
      <c r="F20" s="115" t="s">
        <v>70</v>
      </c>
      <c r="G20" s="114" t="s">
        <v>129</v>
      </c>
    </row>
    <row r="21" spans="1:7" x14ac:dyDescent="0.2">
      <c r="A21" s="225" t="s">
        <v>98</v>
      </c>
      <c r="B21" s="226"/>
      <c r="C21" s="226"/>
      <c r="D21" s="226"/>
      <c r="E21" s="226"/>
      <c r="F21" s="226"/>
      <c r="G21" s="227"/>
    </row>
    <row r="22" spans="1:7" ht="29.25" customHeight="1" x14ac:dyDescent="0.2">
      <c r="A22" s="213">
        <v>6</v>
      </c>
      <c r="B22" s="218" t="s">
        <v>130</v>
      </c>
      <c r="C22" s="213" t="s">
        <v>14</v>
      </c>
      <c r="D22" s="213">
        <v>2019</v>
      </c>
      <c r="E22" s="213">
        <v>2021</v>
      </c>
      <c r="F22" s="215" t="s">
        <v>69</v>
      </c>
      <c r="G22" s="106" t="s">
        <v>71</v>
      </c>
    </row>
    <row r="23" spans="1:7" ht="53.25" customHeight="1" x14ac:dyDescent="0.2">
      <c r="A23" s="217"/>
      <c r="B23" s="219"/>
      <c r="C23" s="217"/>
      <c r="D23" s="217"/>
      <c r="E23" s="217"/>
      <c r="F23" s="221"/>
      <c r="G23" s="107" t="s">
        <v>96</v>
      </c>
    </row>
    <row r="24" spans="1:7" ht="19.5" customHeight="1" x14ac:dyDescent="0.2">
      <c r="A24" s="214"/>
      <c r="B24" s="220"/>
      <c r="C24" s="214"/>
      <c r="D24" s="214"/>
      <c r="E24" s="214"/>
      <c r="F24" s="216"/>
      <c r="G24" s="107" t="s">
        <v>132</v>
      </c>
    </row>
    <row r="25" spans="1:7" ht="27" customHeight="1" x14ac:dyDescent="0.2">
      <c r="A25" s="213">
        <v>7</v>
      </c>
      <c r="B25" s="218" t="s">
        <v>131</v>
      </c>
      <c r="C25" s="213" t="s">
        <v>14</v>
      </c>
      <c r="D25" s="213">
        <v>2019</v>
      </c>
      <c r="E25" s="213">
        <v>2021</v>
      </c>
      <c r="F25" s="215" t="s">
        <v>69</v>
      </c>
      <c r="G25" s="107" t="s">
        <v>73</v>
      </c>
    </row>
    <row r="26" spans="1:7" ht="27.75" customHeight="1" x14ac:dyDescent="0.2">
      <c r="A26" s="214"/>
      <c r="B26" s="220"/>
      <c r="C26" s="214"/>
      <c r="D26" s="214"/>
      <c r="E26" s="214"/>
      <c r="F26" s="216"/>
      <c r="G26" s="111" t="s">
        <v>74</v>
      </c>
    </row>
    <row r="27" spans="1:7" ht="15" customHeight="1" x14ac:dyDescent="0.2">
      <c r="A27" s="225" t="s">
        <v>99</v>
      </c>
      <c r="B27" s="226"/>
      <c r="C27" s="226"/>
      <c r="D27" s="226"/>
      <c r="E27" s="226"/>
      <c r="F27" s="226"/>
      <c r="G27" s="227"/>
    </row>
    <row r="28" spans="1:7" ht="29.25" customHeight="1" x14ac:dyDescent="0.2">
      <c r="A28" s="213">
        <v>8</v>
      </c>
      <c r="B28" s="218" t="s">
        <v>133</v>
      </c>
      <c r="C28" s="213" t="s">
        <v>82</v>
      </c>
      <c r="D28" s="213">
        <v>2019</v>
      </c>
      <c r="E28" s="213">
        <v>2021</v>
      </c>
      <c r="F28" s="215" t="s">
        <v>48</v>
      </c>
      <c r="G28" s="107" t="s">
        <v>72</v>
      </c>
    </row>
    <row r="29" spans="1:7" ht="64.5" customHeight="1" x14ac:dyDescent="0.2">
      <c r="A29" s="217"/>
      <c r="B29" s="219"/>
      <c r="C29" s="217"/>
      <c r="D29" s="217"/>
      <c r="E29" s="217"/>
      <c r="F29" s="221"/>
      <c r="G29" s="107" t="s">
        <v>75</v>
      </c>
    </row>
    <row r="30" spans="1:7" ht="64.5" customHeight="1" x14ac:dyDescent="0.2">
      <c r="A30" s="217"/>
      <c r="B30" s="219"/>
      <c r="C30" s="217"/>
      <c r="D30" s="217"/>
      <c r="E30" s="217"/>
      <c r="F30" s="221"/>
      <c r="G30" s="107" t="s">
        <v>77</v>
      </c>
    </row>
    <row r="31" spans="1:7" ht="47.25" customHeight="1" x14ac:dyDescent="0.2">
      <c r="A31" s="214"/>
      <c r="B31" s="220"/>
      <c r="C31" s="214"/>
      <c r="D31" s="214"/>
      <c r="E31" s="214"/>
      <c r="F31" s="216"/>
      <c r="G31" s="105" t="s">
        <v>78</v>
      </c>
    </row>
    <row r="32" spans="1:7" ht="27.75" customHeight="1" x14ac:dyDescent="0.2">
      <c r="A32" s="213">
        <v>9</v>
      </c>
      <c r="B32" s="218" t="s">
        <v>134</v>
      </c>
      <c r="C32" s="213" t="s">
        <v>82</v>
      </c>
      <c r="D32" s="213">
        <v>2019</v>
      </c>
      <c r="E32" s="213">
        <v>2021</v>
      </c>
      <c r="F32" s="215" t="s">
        <v>48</v>
      </c>
      <c r="G32" s="107" t="s">
        <v>72</v>
      </c>
    </row>
    <row r="33" spans="1:7" ht="61.5" customHeight="1" x14ac:dyDescent="0.2">
      <c r="A33" s="217"/>
      <c r="B33" s="219"/>
      <c r="C33" s="217"/>
      <c r="D33" s="217"/>
      <c r="E33" s="217"/>
      <c r="F33" s="221"/>
      <c r="G33" s="108" t="s">
        <v>75</v>
      </c>
    </row>
    <row r="34" spans="1:7" ht="66" customHeight="1" x14ac:dyDescent="0.2">
      <c r="A34" s="217"/>
      <c r="B34" s="219"/>
      <c r="C34" s="217"/>
      <c r="D34" s="217"/>
      <c r="E34" s="217"/>
      <c r="F34" s="221"/>
      <c r="G34" s="108" t="s">
        <v>79</v>
      </c>
    </row>
    <row r="35" spans="1:7" ht="51.75" customHeight="1" x14ac:dyDescent="0.2">
      <c r="A35" s="214"/>
      <c r="B35" s="220"/>
      <c r="C35" s="214"/>
      <c r="D35" s="214"/>
      <c r="E35" s="214"/>
      <c r="F35" s="216"/>
      <c r="G35" s="108" t="s">
        <v>78</v>
      </c>
    </row>
  </sheetData>
  <mergeCells count="58">
    <mergeCell ref="F16:F17"/>
    <mergeCell ref="A4:G4"/>
    <mergeCell ref="F11:F14"/>
    <mergeCell ref="A8:A10"/>
    <mergeCell ref="B8:B10"/>
    <mergeCell ref="C8:C10"/>
    <mergeCell ref="D8:D10"/>
    <mergeCell ref="E8:E10"/>
    <mergeCell ref="F8:F10"/>
    <mergeCell ref="A11:A14"/>
    <mergeCell ref="B11:B14"/>
    <mergeCell ref="C11:C14"/>
    <mergeCell ref="D11:D14"/>
    <mergeCell ref="E11:E14"/>
    <mergeCell ref="A6:A7"/>
    <mergeCell ref="B6:B7"/>
    <mergeCell ref="A16:A17"/>
    <mergeCell ref="B16:B17"/>
    <mergeCell ref="C16:C17"/>
    <mergeCell ref="D16:D17"/>
    <mergeCell ref="D6:D7"/>
    <mergeCell ref="C6:C7"/>
    <mergeCell ref="F25:F26"/>
    <mergeCell ref="A21:G21"/>
    <mergeCell ref="A25:A26"/>
    <mergeCell ref="B25:B26"/>
    <mergeCell ref="C25:C26"/>
    <mergeCell ref="D25:D26"/>
    <mergeCell ref="E25:E26"/>
    <mergeCell ref="F32:F35"/>
    <mergeCell ref="A27:G27"/>
    <mergeCell ref="A28:A31"/>
    <mergeCell ref="B28:B31"/>
    <mergeCell ref="C28:C31"/>
    <mergeCell ref="D28:D31"/>
    <mergeCell ref="E28:E31"/>
    <mergeCell ref="F28:F31"/>
    <mergeCell ref="A32:A35"/>
    <mergeCell ref="B32:B35"/>
    <mergeCell ref="C32:C35"/>
    <mergeCell ref="D32:D35"/>
    <mergeCell ref="E32:E35"/>
    <mergeCell ref="E6:E7"/>
    <mergeCell ref="F6:F7"/>
    <mergeCell ref="F18:F19"/>
    <mergeCell ref="A22:A24"/>
    <mergeCell ref="B22:B24"/>
    <mergeCell ref="C22:C24"/>
    <mergeCell ref="D22:D24"/>
    <mergeCell ref="E22:E24"/>
    <mergeCell ref="F22:F24"/>
    <mergeCell ref="A18:A19"/>
    <mergeCell ref="B18:B19"/>
    <mergeCell ref="C18:C19"/>
    <mergeCell ref="D18:D19"/>
    <mergeCell ref="E18:E19"/>
    <mergeCell ref="A15:G15"/>
    <mergeCell ref="E16:E17"/>
  </mergeCells>
  <pageMargins left="0.7" right="0.7" top="0.75" bottom="0.75" header="0.3" footer="0.3"/>
  <pageSetup paperSize="9" scale="5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28"/>
  <sheetViews>
    <sheetView topLeftCell="A16" zoomScaleNormal="100" workbookViewId="0">
      <selection activeCell="I15" sqref="I15"/>
    </sheetView>
  </sheetViews>
  <sheetFormatPr defaultRowHeight="15" x14ac:dyDescent="0.25"/>
  <cols>
    <col min="1" max="1" width="5.140625" style="57" customWidth="1"/>
    <col min="2" max="2" width="36.85546875" style="57" customWidth="1"/>
    <col min="3" max="3" width="9.140625" style="57"/>
    <col min="4" max="5" width="9.42578125" style="57" bestFit="1" customWidth="1"/>
    <col min="6" max="7" width="9.140625" style="57"/>
    <col min="8" max="8" width="9.140625" style="64"/>
    <col min="9" max="16384" width="9.140625" style="57"/>
  </cols>
  <sheetData>
    <row r="1" spans="1:68" ht="16.5" x14ac:dyDescent="0.25">
      <c r="A1" s="51"/>
      <c r="G1" s="52"/>
      <c r="H1" s="61"/>
      <c r="I1" s="52"/>
      <c r="J1" s="52"/>
      <c r="K1" s="241" t="s">
        <v>61</v>
      </c>
      <c r="L1" s="241"/>
    </row>
    <row r="2" spans="1:68" ht="16.5" x14ac:dyDescent="0.25">
      <c r="A2" s="242" t="s">
        <v>16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68" ht="16.5" x14ac:dyDescent="0.25">
      <c r="A3" s="243" t="s">
        <v>58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68" x14ac:dyDescent="0.25">
      <c r="A4" s="53"/>
      <c r="B4" s="53"/>
      <c r="C4" s="53"/>
      <c r="D4" s="53"/>
      <c r="E4" s="53"/>
      <c r="F4" s="53"/>
      <c r="G4" s="53"/>
      <c r="H4" s="60"/>
      <c r="I4" s="53"/>
      <c r="J4" s="54"/>
      <c r="K4" s="54"/>
      <c r="L4" s="54"/>
    </row>
    <row r="5" spans="1:68" ht="15" customHeight="1" x14ac:dyDescent="0.25">
      <c r="A5" s="244" t="s">
        <v>33</v>
      </c>
      <c r="B5" s="244" t="s">
        <v>17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68" x14ac:dyDescent="0.25">
      <c r="A6" s="244"/>
      <c r="B6" s="245" t="s">
        <v>18</v>
      </c>
      <c r="C6" s="244" t="s">
        <v>97</v>
      </c>
      <c r="D6" s="246" t="s">
        <v>19</v>
      </c>
      <c r="E6" s="246"/>
      <c r="F6" s="246"/>
      <c r="G6" s="246"/>
      <c r="H6" s="246"/>
      <c r="I6" s="246"/>
      <c r="J6" s="246"/>
      <c r="K6" s="246"/>
      <c r="L6" s="246"/>
      <c r="M6" s="246"/>
    </row>
    <row r="7" spans="1:68" x14ac:dyDescent="0.25">
      <c r="A7" s="244"/>
      <c r="B7" s="245"/>
      <c r="C7" s="244"/>
      <c r="D7" s="95">
        <v>2012</v>
      </c>
      <c r="E7" s="95">
        <v>2013</v>
      </c>
      <c r="F7" s="99">
        <v>2014</v>
      </c>
      <c r="G7" s="99">
        <v>2015</v>
      </c>
      <c r="H7" s="99">
        <v>2016</v>
      </c>
      <c r="I7" s="99">
        <v>2017</v>
      </c>
      <c r="J7" s="99">
        <v>2018</v>
      </c>
      <c r="K7" s="99">
        <v>2019</v>
      </c>
      <c r="L7" s="99">
        <v>2020</v>
      </c>
      <c r="M7" s="99">
        <v>2021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x14ac:dyDescent="0.25">
      <c r="A8" s="95">
        <v>1</v>
      </c>
      <c r="B8" s="98">
        <v>2</v>
      </c>
      <c r="C8" s="95">
        <v>3</v>
      </c>
      <c r="D8" s="98">
        <v>4</v>
      </c>
      <c r="E8" s="95">
        <v>5</v>
      </c>
      <c r="F8" s="98">
        <v>6</v>
      </c>
      <c r="G8" s="95">
        <v>7</v>
      </c>
      <c r="H8" s="98">
        <v>8</v>
      </c>
      <c r="I8" s="95">
        <v>9</v>
      </c>
      <c r="J8" s="98">
        <v>10</v>
      </c>
      <c r="K8" s="95">
        <v>11</v>
      </c>
      <c r="L8" s="98">
        <v>12</v>
      </c>
      <c r="M8" s="95">
        <v>13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x14ac:dyDescent="0.25">
      <c r="A9" s="230" t="s">
        <v>57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x14ac:dyDescent="0.25">
      <c r="A10" s="230" t="s">
        <v>92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6.25" x14ac:dyDescent="0.25">
      <c r="A11" s="81" t="s">
        <v>108</v>
      </c>
      <c r="B11" s="65" t="s">
        <v>23</v>
      </c>
      <c r="C11" s="94" t="s">
        <v>24</v>
      </c>
      <c r="D11" s="59" t="s">
        <v>25</v>
      </c>
      <c r="E11" s="59" t="s">
        <v>25</v>
      </c>
      <c r="F11" s="59" t="s">
        <v>25</v>
      </c>
      <c r="G11" s="62" t="s">
        <v>26</v>
      </c>
      <c r="H11" s="94" t="s">
        <v>26</v>
      </c>
      <c r="I11" s="62" t="s">
        <v>26</v>
      </c>
      <c r="J11" s="62" t="s">
        <v>26</v>
      </c>
      <c r="K11" s="62" t="s">
        <v>34</v>
      </c>
      <c r="L11" s="62" t="s">
        <v>34</v>
      </c>
      <c r="M11" s="62" t="s">
        <v>34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6.25" x14ac:dyDescent="0.25">
      <c r="A12" s="81" t="s">
        <v>49</v>
      </c>
      <c r="B12" s="65" t="s">
        <v>138</v>
      </c>
      <c r="C12" s="116" t="s">
        <v>60</v>
      </c>
      <c r="D12" s="59" t="s">
        <v>34</v>
      </c>
      <c r="E12" s="59" t="s">
        <v>34</v>
      </c>
      <c r="F12" s="59" t="s">
        <v>34</v>
      </c>
      <c r="G12" s="59" t="s">
        <v>34</v>
      </c>
      <c r="H12" s="59" t="s">
        <v>34</v>
      </c>
      <c r="I12" s="59" t="s">
        <v>34</v>
      </c>
      <c r="J12" s="62">
        <v>480</v>
      </c>
      <c r="K12" s="62" t="s">
        <v>34</v>
      </c>
      <c r="L12" s="62" t="s">
        <v>34</v>
      </c>
      <c r="M12" s="62" t="s">
        <v>34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6.25" x14ac:dyDescent="0.25">
      <c r="A13" s="81" t="s">
        <v>149</v>
      </c>
      <c r="B13" s="65" t="s">
        <v>27</v>
      </c>
      <c r="C13" s="93" t="s">
        <v>28</v>
      </c>
      <c r="D13" s="58">
        <v>125390.39</v>
      </c>
      <c r="E13" s="58">
        <v>166645.45000000001</v>
      </c>
      <c r="F13" s="58">
        <v>90053.06</v>
      </c>
      <c r="G13" s="58">
        <v>27701.5</v>
      </c>
      <c r="H13" s="50">
        <v>58766.09</v>
      </c>
      <c r="I13" s="59">
        <v>60000</v>
      </c>
      <c r="J13" s="50">
        <v>40352</v>
      </c>
      <c r="K13" s="50" t="s">
        <v>34</v>
      </c>
      <c r="L13" s="50" t="s">
        <v>34</v>
      </c>
      <c r="M13" s="50" t="s">
        <v>34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76.5" x14ac:dyDescent="0.25">
      <c r="A14" s="81" t="s">
        <v>115</v>
      </c>
      <c r="B14" s="49" t="s">
        <v>39</v>
      </c>
      <c r="C14" s="93" t="s">
        <v>40</v>
      </c>
      <c r="D14" s="96" t="s">
        <v>41</v>
      </c>
      <c r="E14" s="96">
        <v>43.71</v>
      </c>
      <c r="F14" s="96">
        <v>35.9</v>
      </c>
      <c r="G14" s="96">
        <v>34.9</v>
      </c>
      <c r="H14" s="97">
        <v>39.799999999999997</v>
      </c>
      <c r="I14" s="96" t="s">
        <v>34</v>
      </c>
      <c r="J14" s="74" t="s">
        <v>34</v>
      </c>
      <c r="K14" s="74" t="s">
        <v>34</v>
      </c>
      <c r="L14" s="74" t="s">
        <v>34</v>
      </c>
      <c r="M14" s="76" t="s">
        <v>34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76.5" x14ac:dyDescent="0.25">
      <c r="A15" s="81" t="s">
        <v>118</v>
      </c>
      <c r="B15" s="49" t="s">
        <v>43</v>
      </c>
      <c r="C15" s="93" t="s">
        <v>40</v>
      </c>
      <c r="D15" s="62" t="s">
        <v>41</v>
      </c>
      <c r="E15" s="62" t="s">
        <v>34</v>
      </c>
      <c r="F15" s="62" t="s">
        <v>34</v>
      </c>
      <c r="G15" s="62" t="s">
        <v>34</v>
      </c>
      <c r="H15" s="62" t="s">
        <v>34</v>
      </c>
      <c r="I15" s="74">
        <v>37</v>
      </c>
      <c r="J15" s="75">
        <v>63</v>
      </c>
      <c r="K15" s="75" t="s">
        <v>34</v>
      </c>
      <c r="L15" s="75" t="s">
        <v>34</v>
      </c>
      <c r="M15" s="75" t="s">
        <v>34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39" x14ac:dyDescent="0.25">
      <c r="A16" s="81" t="s">
        <v>121</v>
      </c>
      <c r="B16" s="65" t="s">
        <v>29</v>
      </c>
      <c r="C16" s="93" t="s">
        <v>30</v>
      </c>
      <c r="D16" s="79" t="s">
        <v>34</v>
      </c>
      <c r="E16" s="80">
        <v>2</v>
      </c>
      <c r="F16" s="80">
        <v>11</v>
      </c>
      <c r="G16" s="79" t="s">
        <v>34</v>
      </c>
      <c r="H16" s="80">
        <v>6</v>
      </c>
      <c r="I16" s="94">
        <v>0</v>
      </c>
      <c r="J16" s="80">
        <v>0</v>
      </c>
      <c r="K16" s="75" t="s">
        <v>34</v>
      </c>
      <c r="L16" s="75" t="s">
        <v>34</v>
      </c>
      <c r="M16" s="75" t="s">
        <v>34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9.5" customHeight="1" x14ac:dyDescent="0.25">
      <c r="A17" s="233" t="s">
        <v>137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64.5" x14ac:dyDescent="0.25">
      <c r="A18" s="82">
        <v>7</v>
      </c>
      <c r="B18" s="55" t="s">
        <v>20</v>
      </c>
      <c r="C18" s="94" t="s">
        <v>21</v>
      </c>
      <c r="D18" s="94">
        <v>39</v>
      </c>
      <c r="E18" s="94">
        <v>39</v>
      </c>
      <c r="F18" s="94">
        <v>41</v>
      </c>
      <c r="G18" s="94">
        <v>41</v>
      </c>
      <c r="H18" s="94">
        <v>29</v>
      </c>
      <c r="I18" s="94">
        <v>29</v>
      </c>
      <c r="J18" s="94">
        <v>27</v>
      </c>
      <c r="K18" s="94">
        <v>27</v>
      </c>
      <c r="L18" s="94">
        <v>27</v>
      </c>
      <c r="M18" s="94">
        <v>27</v>
      </c>
    </row>
    <row r="19" spans="1:68" ht="64.5" x14ac:dyDescent="0.25">
      <c r="A19" s="82">
        <v>8</v>
      </c>
      <c r="B19" s="55" t="s">
        <v>22</v>
      </c>
      <c r="C19" s="117" t="s">
        <v>42</v>
      </c>
      <c r="D19" s="56">
        <v>15891</v>
      </c>
      <c r="E19" s="56">
        <v>98619</v>
      </c>
      <c r="F19" s="56">
        <v>29000</v>
      </c>
      <c r="G19" s="56">
        <v>29000</v>
      </c>
      <c r="H19" s="56">
        <v>29000</v>
      </c>
      <c r="I19" s="56">
        <v>29000</v>
      </c>
      <c r="J19" s="56">
        <v>24000</v>
      </c>
      <c r="K19" s="75" t="s">
        <v>34</v>
      </c>
      <c r="L19" s="75" t="s">
        <v>34</v>
      </c>
      <c r="M19" s="76" t="s">
        <v>34</v>
      </c>
    </row>
    <row r="20" spans="1:68" ht="26.25" x14ac:dyDescent="0.25">
      <c r="A20" s="82">
        <v>9</v>
      </c>
      <c r="B20" s="55" t="s">
        <v>139</v>
      </c>
      <c r="C20" s="117" t="s">
        <v>91</v>
      </c>
      <c r="D20" s="56" t="s">
        <v>34</v>
      </c>
      <c r="E20" s="56" t="s">
        <v>34</v>
      </c>
      <c r="F20" s="56" t="s">
        <v>34</v>
      </c>
      <c r="G20" s="56" t="s">
        <v>34</v>
      </c>
      <c r="H20" s="56" t="s">
        <v>34</v>
      </c>
      <c r="I20" s="56" t="s">
        <v>34</v>
      </c>
      <c r="J20" s="56" t="s">
        <v>34</v>
      </c>
      <c r="K20" s="56">
        <v>24000</v>
      </c>
      <c r="L20" s="56">
        <v>24000</v>
      </c>
      <c r="M20" s="56">
        <v>24000</v>
      </c>
    </row>
    <row r="21" spans="1:68" s="63" customFormat="1" ht="15.75" customHeight="1" x14ac:dyDescent="0.25">
      <c r="A21" s="236" t="s">
        <v>135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</row>
    <row r="22" spans="1:68" s="63" customFormat="1" ht="33" customHeight="1" x14ac:dyDescent="0.25">
      <c r="A22" s="81" t="s">
        <v>150</v>
      </c>
      <c r="B22" s="65" t="s">
        <v>23</v>
      </c>
      <c r="C22" s="94" t="s">
        <v>59</v>
      </c>
      <c r="D22" s="59" t="s">
        <v>34</v>
      </c>
      <c r="E22" s="59" t="s">
        <v>34</v>
      </c>
      <c r="F22" s="59" t="s">
        <v>34</v>
      </c>
      <c r="G22" s="59" t="s">
        <v>34</v>
      </c>
      <c r="H22" s="59" t="s">
        <v>34</v>
      </c>
      <c r="I22" s="59" t="s">
        <v>34</v>
      </c>
      <c r="J22" s="59" t="s">
        <v>34</v>
      </c>
      <c r="K22" s="62">
        <v>7</v>
      </c>
      <c r="L22" s="62">
        <v>0</v>
      </c>
      <c r="M22" s="62">
        <v>0</v>
      </c>
    </row>
    <row r="23" spans="1:68" s="63" customFormat="1" ht="33" customHeight="1" x14ac:dyDescent="0.25">
      <c r="A23" s="81" t="s">
        <v>151</v>
      </c>
      <c r="B23" s="65" t="s">
        <v>138</v>
      </c>
      <c r="C23" s="116" t="s">
        <v>60</v>
      </c>
      <c r="D23" s="59" t="s">
        <v>34</v>
      </c>
      <c r="E23" s="59" t="s">
        <v>34</v>
      </c>
      <c r="F23" s="59" t="s">
        <v>34</v>
      </c>
      <c r="G23" s="59" t="s">
        <v>34</v>
      </c>
      <c r="H23" s="59" t="s">
        <v>34</v>
      </c>
      <c r="I23" s="59" t="s">
        <v>34</v>
      </c>
      <c r="J23" s="59" t="s">
        <v>34</v>
      </c>
      <c r="K23" s="62">
        <v>3330</v>
      </c>
      <c r="L23" s="62">
        <v>7073</v>
      </c>
      <c r="M23" s="62">
        <v>7073</v>
      </c>
    </row>
    <row r="24" spans="1:68" s="63" customFormat="1" ht="78" customHeight="1" x14ac:dyDescent="0.25">
      <c r="A24" s="81" t="s">
        <v>152</v>
      </c>
      <c r="B24" s="85" t="s">
        <v>93</v>
      </c>
      <c r="C24" s="94" t="s">
        <v>59</v>
      </c>
      <c r="D24" s="59" t="s">
        <v>34</v>
      </c>
      <c r="E24" s="59" t="s">
        <v>34</v>
      </c>
      <c r="F24" s="59" t="s">
        <v>34</v>
      </c>
      <c r="G24" s="59" t="s">
        <v>34</v>
      </c>
      <c r="H24" s="59" t="s">
        <v>34</v>
      </c>
      <c r="I24" s="59" t="s">
        <v>34</v>
      </c>
      <c r="J24" s="59" t="s">
        <v>34</v>
      </c>
      <c r="K24" s="62">
        <v>3</v>
      </c>
      <c r="L24" s="62">
        <v>0</v>
      </c>
      <c r="M24" s="62">
        <v>0</v>
      </c>
    </row>
    <row r="25" spans="1:68" s="63" customFormat="1" ht="14.25" customHeight="1" x14ac:dyDescent="0.25">
      <c r="A25" s="233" t="s">
        <v>136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5"/>
    </row>
    <row r="26" spans="1:68" ht="26.25" x14ac:dyDescent="0.25">
      <c r="A26" s="81" t="s">
        <v>88</v>
      </c>
      <c r="B26" s="65" t="s">
        <v>27</v>
      </c>
      <c r="C26" s="93" t="s">
        <v>28</v>
      </c>
      <c r="D26" s="58" t="s">
        <v>34</v>
      </c>
      <c r="E26" s="58" t="s">
        <v>34</v>
      </c>
      <c r="F26" s="58" t="s">
        <v>34</v>
      </c>
      <c r="G26" s="58" t="s">
        <v>34</v>
      </c>
      <c r="H26" s="58" t="s">
        <v>34</v>
      </c>
      <c r="I26" s="58" t="s">
        <v>34</v>
      </c>
      <c r="J26" s="58" t="s">
        <v>34</v>
      </c>
      <c r="K26" s="50">
        <v>6850</v>
      </c>
      <c r="L26" s="50">
        <v>6850</v>
      </c>
      <c r="M26" s="50">
        <v>6850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70.5" customHeight="1" x14ac:dyDescent="0.25">
      <c r="A27" s="81" t="s">
        <v>89</v>
      </c>
      <c r="B27" s="49" t="s">
        <v>43</v>
      </c>
      <c r="C27" s="93" t="s">
        <v>40</v>
      </c>
      <c r="D27" s="62" t="s">
        <v>41</v>
      </c>
      <c r="E27" s="62" t="s">
        <v>34</v>
      </c>
      <c r="F27" s="62" t="s">
        <v>34</v>
      </c>
      <c r="G27" s="62" t="s">
        <v>34</v>
      </c>
      <c r="H27" s="62" t="s">
        <v>34</v>
      </c>
      <c r="I27" s="62" t="s">
        <v>34</v>
      </c>
      <c r="J27" s="62" t="s">
        <v>34</v>
      </c>
      <c r="K27" s="75">
        <v>63</v>
      </c>
      <c r="L27" s="75">
        <v>63</v>
      </c>
      <c r="M27" s="75">
        <v>63</v>
      </c>
    </row>
    <row r="28" spans="1:68" ht="39" x14ac:dyDescent="0.25">
      <c r="A28" s="81" t="s">
        <v>90</v>
      </c>
      <c r="B28" s="65" t="s">
        <v>29</v>
      </c>
      <c r="C28" s="93" t="s">
        <v>30</v>
      </c>
      <c r="D28" s="79" t="s">
        <v>34</v>
      </c>
      <c r="E28" s="79" t="s">
        <v>34</v>
      </c>
      <c r="F28" s="79" t="s">
        <v>34</v>
      </c>
      <c r="G28" s="79" t="s">
        <v>34</v>
      </c>
      <c r="H28" s="79" t="s">
        <v>34</v>
      </c>
      <c r="I28" s="79" t="s">
        <v>34</v>
      </c>
      <c r="J28" s="79" t="s">
        <v>34</v>
      </c>
      <c r="K28" s="80">
        <v>0</v>
      </c>
      <c r="L28" s="80">
        <v>0</v>
      </c>
      <c r="M28" s="80">
        <v>0</v>
      </c>
    </row>
  </sheetData>
  <mergeCells count="13">
    <mergeCell ref="K1:L1"/>
    <mergeCell ref="A2:L2"/>
    <mergeCell ref="A3:L3"/>
    <mergeCell ref="A5:A7"/>
    <mergeCell ref="B5:M5"/>
    <mergeCell ref="B6:B7"/>
    <mergeCell ref="C6:C7"/>
    <mergeCell ref="D6:M6"/>
    <mergeCell ref="A10:M10"/>
    <mergeCell ref="A17:M17"/>
    <mergeCell ref="A21:M21"/>
    <mergeCell ref="A25:M25"/>
    <mergeCell ref="A9:M9"/>
  </mergeCells>
  <pageMargins left="0.7" right="0.7" top="0.75" bottom="0.75" header="0.3" footer="0.3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Комплексный план</vt:lpstr>
      <vt:lpstr>Таблица 1.1 </vt:lpstr>
      <vt:lpstr>Таблица 1.2 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2019-05-16T09:22:29Z</cp:lastPrinted>
  <dcterms:created xsi:type="dcterms:W3CDTF">2015-09-08T06:51:00Z</dcterms:created>
  <dcterms:modified xsi:type="dcterms:W3CDTF">2019-05-17T11:53:53Z</dcterms:modified>
</cp:coreProperties>
</file>