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01.06.2016" sheetId="1" r:id="rId1"/>
  </sheets>
  <externalReferences>
    <externalReference r:id="rId2"/>
  </externalReferences>
  <definedNames>
    <definedName name="_xlnm.Print_Titles" localSheetId="0">'01.06.2016'!$8:$10</definedName>
    <definedName name="_xlnm.Print_Area" localSheetId="0">'01.06.2016'!$A$1:$N$220</definedName>
  </definedNames>
  <calcPr calcId="145621"/>
</workbook>
</file>

<file path=xl/calcChain.xml><?xml version="1.0" encoding="utf-8"?>
<calcChain xmlns="http://schemas.openxmlformats.org/spreadsheetml/2006/main">
  <c r="I203" i="1" l="1"/>
  <c r="I202" i="1" s="1"/>
  <c r="I199" i="1"/>
  <c r="I170" i="1"/>
  <c r="I167" i="1"/>
  <c r="I166" i="1" s="1"/>
  <c r="I174" i="1" s="1"/>
  <c r="P174" i="1" s="1"/>
  <c r="I160" i="1"/>
  <c r="I158" i="1"/>
  <c r="I156" i="1"/>
  <c r="I155" i="1" s="1"/>
  <c r="I154" i="1" s="1"/>
  <c r="I151" i="1"/>
  <c r="I148" i="1"/>
  <c r="I145" i="1"/>
  <c r="I142" i="1"/>
  <c r="I139" i="1"/>
  <c r="I136" i="1"/>
  <c r="I133" i="1"/>
  <c r="I130" i="1"/>
  <c r="I122" i="1"/>
  <c r="I121" i="1"/>
  <c r="I118" i="1"/>
  <c r="I113" i="1"/>
  <c r="I112" i="1" s="1"/>
  <c r="I105" i="1"/>
  <c r="I103" i="1" s="1"/>
  <c r="I99" i="1" s="1"/>
  <c r="I109" i="1" s="1"/>
  <c r="P109" i="1" s="1"/>
  <c r="I104" i="1"/>
  <c r="I100" i="1"/>
  <c r="I93" i="1"/>
  <c r="I88" i="1"/>
  <c r="I79" i="1" s="1"/>
  <c r="I85" i="1"/>
  <c r="I77" i="1"/>
  <c r="I76" i="1"/>
  <c r="I71" i="1"/>
  <c r="I62" i="1" s="1"/>
  <c r="I56" i="1"/>
  <c r="I55" i="1"/>
  <c r="I54" i="1"/>
  <c r="I53" i="1" s="1"/>
  <c r="P53" i="1" s="1"/>
  <c r="I49" i="1"/>
  <c r="I48" i="1"/>
  <c r="I46" i="1"/>
  <c r="I45" i="1"/>
  <c r="I43" i="1"/>
  <c r="I42" i="1"/>
  <c r="I39" i="1"/>
  <c r="I36" i="1"/>
  <c r="I34" i="1"/>
  <c r="I33" i="1"/>
  <c r="I31" i="1"/>
  <c r="I30" i="1"/>
  <c r="I29" i="1"/>
  <c r="P29" i="1" s="1"/>
  <c r="I23" i="1"/>
  <c r="I20" i="1"/>
  <c r="I18" i="1"/>
  <c r="I17" i="1"/>
  <c r="I16" i="1" s="1"/>
  <c r="P16" i="1" s="1"/>
  <c r="I14" i="1"/>
  <c r="P14" i="1" s="1"/>
  <c r="I75" i="1" l="1"/>
  <c r="I90" i="1" s="1"/>
  <c r="P90" i="1" s="1"/>
  <c r="P202" i="1"/>
  <c r="I207" i="1"/>
  <c r="P207" i="1" s="1"/>
  <c r="I13" i="1"/>
  <c r="I59" i="1" s="1"/>
  <c r="I208" i="1" l="1"/>
  <c r="P208" i="1" s="1"/>
  <c r="P209" i="1" s="1"/>
  <c r="P59" i="1"/>
</calcChain>
</file>

<file path=xl/sharedStrings.xml><?xml version="1.0" encoding="utf-8"?>
<sst xmlns="http://schemas.openxmlformats.org/spreadsheetml/2006/main" count="1012" uniqueCount="342">
  <si>
    <t>СОГЛАСОВАНО</t>
  </si>
  <si>
    <t>УТВЕРЖДЕНО</t>
  </si>
  <si>
    <t>Первый заместитель  руководителя
 администрации МОГО "Ухта"</t>
  </si>
  <si>
    <t>Начальник МУ "УЖКХ"</t>
  </si>
  <si>
    <t>_____________________Ф.Д. Любанин</t>
  </si>
  <si>
    <t>____________О.Н. Бырловский</t>
  </si>
  <si>
    <t>"___"______________2016 г.</t>
  </si>
  <si>
    <t xml:space="preserve">"___" __________2016 г. </t>
  </si>
  <si>
    <t>Комплексный план действий на 2016 год по реализации муниципальной программы «Жилье и жилищно-коммунальное хозяйство на 2014-2020 годы»</t>
  </si>
  <si>
    <t xml:space="preserve">Наименование подпрограммы, мероприятий, контрольных событий </t>
  </si>
  <si>
    <t>Статус контрольного события *</t>
  </si>
  <si>
    <t>Ответственные исполнители</t>
  </si>
  <si>
    <t>Ожидаемый результат</t>
  </si>
  <si>
    <t>Срок реализации</t>
  </si>
  <si>
    <t>КЦСР. Доп.ФК ***</t>
  </si>
  <si>
    <t>Объем ресурсного обеспечения, руб.</t>
  </si>
  <si>
    <t>График реализации</t>
  </si>
  <si>
    <t>руководитель</t>
  </si>
  <si>
    <t xml:space="preserve">структурное подразделение </t>
  </si>
  <si>
    <t>начало</t>
  </si>
  <si>
    <t>окончание (дата контрольного события)</t>
  </si>
  <si>
    <t>1 кв.</t>
  </si>
  <si>
    <t>2 кв.</t>
  </si>
  <si>
    <t>3 кв.</t>
  </si>
  <si>
    <t>4 кв.</t>
  </si>
  <si>
    <t>Подпрограмма 1. "Доступное и комфортное жилье"</t>
  </si>
  <si>
    <t>Задача 1.1 Переселение граждан из аварийного жилищного фонда</t>
  </si>
  <si>
    <t>Основное мероприятие 1.1.1 
Снос аварийных жилых домов</t>
  </si>
  <si>
    <t>Любанин Ф.Д., первый заместитель руководителя администрации МОГО "Ухта"</t>
  </si>
  <si>
    <t>МУ "Управление жилищно-коммунального хозяйства" администрации МОГО "Ухта"</t>
  </si>
  <si>
    <t>улучшение условий проживания граждан</t>
  </si>
  <si>
    <t>05.1.11.00000</t>
  </si>
  <si>
    <t>V</t>
  </si>
  <si>
    <t>1.1.1.1 Снос аварийных жилых домов</t>
  </si>
  <si>
    <t>Бырловский О.Н., начальник МУ "Управление жилищно-коммунального хозяйства" администрации МОГО "Ухта"</t>
  </si>
  <si>
    <t>05.1.11.00000.01</t>
  </si>
  <si>
    <t>Контрольное событие 1.1.1.1 Подписаны акты сдачи-приемки оказанных услуг по сносу аварийных жилых домов</t>
  </si>
  <si>
    <t>Х</t>
  </si>
  <si>
    <t xml:space="preserve">
31.12.2016
</t>
  </si>
  <si>
    <t>Основное мероприятие 1.1.2 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</t>
  </si>
  <si>
    <t>МУ Управление капитального строительства</t>
  </si>
  <si>
    <t>05.1.12.00000</t>
  </si>
  <si>
    <t>1.1.2.1 I этап 2013-2014 годы</t>
  </si>
  <si>
    <t>Зубченко С.Н., начальник МУ Управление капитального строительства</t>
  </si>
  <si>
    <t>05.1.12.00000.01</t>
  </si>
  <si>
    <t>1.1.2.2 II этап 2014-2015 годы</t>
  </si>
  <si>
    <t>05.1.12.00000.02</t>
  </si>
  <si>
    <t>1.1.2.3 III этап 2015-2016 годы</t>
  </si>
  <si>
    <t>05.1.12.00000.03</t>
  </si>
  <si>
    <t>1.1.2.4 IV этап 2016-2017 годы</t>
  </si>
  <si>
    <t>05.1.12.00000.04</t>
  </si>
  <si>
    <t>1.1.2.5 V этап 2017 год</t>
  </si>
  <si>
    <t>05.1.12.00000.05</t>
  </si>
  <si>
    <t>Контрольное событие 1.1.2 Подписаны акты сдачи-приемки оказанных услуг по разработке проектной документации по объектам: "Строительство малоэтажных жилых домов для переселения граждан из аварийного жилищного фонда"</t>
  </si>
  <si>
    <t>Основное мероприятие 1.1.3 Строительство многоквартирных жилых домов и (или) долевое участие в их строительстве</t>
  </si>
  <si>
    <t>05.1.13.00000</t>
  </si>
  <si>
    <t>1.1.3.1 Приобретение квартир путем участия в долевом строительстве в г. Ухта, пгт Ярега (софинансирование)</t>
  </si>
  <si>
    <t>05.1.13.S2030.01</t>
  </si>
  <si>
    <t>1.1.3.2 Приобретение квартир путем участия в долевом строительстве в г. Ухта, пгт Ярега (республиканский бюджет)</t>
  </si>
  <si>
    <t>05.1.13.72030.01</t>
  </si>
  <si>
    <t>Контрольное событие 1.1.3 Подписаны акты приемо-передачи квартир в муниципальную собственность МОГО "Ухта"</t>
  </si>
  <si>
    <t xml:space="preserve">Задача 3. Содействие улучшению жилищных условий отдельных категорий граждан </t>
  </si>
  <si>
    <t>1.3.3 Обеспечение жильём отдельных категорий граждан</t>
  </si>
  <si>
    <t xml:space="preserve">Бусырев А.Е., руководитель администрации МОГО "Ухта" </t>
  </si>
  <si>
    <t>Администрация МОГО "Ухта"
Комитет по управлению муниципальным имуществом МОГО "Ухта"</t>
  </si>
  <si>
    <t>05.1.33.00000</t>
  </si>
  <si>
    <t>1.3.3.1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</si>
  <si>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Игнатова Е.В., заместитель руководителя администрации МОГО "Ухта"</t>
  </si>
  <si>
    <t>Администрация МОГО "Ухта"</t>
  </si>
  <si>
    <t>05.1.33.50820.01</t>
  </si>
  <si>
    <r>
      <rPr>
        <sz val="11"/>
        <rFont val="Calibri"/>
        <family val="2"/>
        <charset val="204"/>
      </rPr>
      <t>—</t>
    </r>
    <r>
      <rPr>
        <sz val="8.8000000000000007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Обеспечение жильем детей - сирот (федеральный бюджет)</t>
    </r>
  </si>
  <si>
    <t>Контрольное событие 1.3.3.1 Предоставлены жилые помещения детям-сиротам и детям, оставшимся без попечения родителей, лицам из их числа по договорам найма, специализированных жилых помещений и заключены договора найма специализированных жилых помещений</t>
  </si>
  <si>
    <t>0</t>
  </si>
  <si>
    <t>1.3.3.2 Обеспечение жильём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</si>
  <si>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05.1.33.51350.02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</si>
  <si>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Обеспечение жильем ветеранов (федеральный бюджет)</t>
    </r>
  </si>
  <si>
    <t>Контрольное событие 1.3.3.2 Перечислена единовременная денежная выплата отдельным категориям граждан</t>
  </si>
  <si>
    <t>1.3.3.3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 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</si>
  <si>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 xml:space="preserve">Дегтяренко С.В., председатель КУМИ </t>
  </si>
  <si>
    <t>Комитет по управлению муниципальным имуществом МОГО "Ухта"</t>
  </si>
  <si>
    <t>05.1.33.73040.01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</si>
  <si>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Осуществление переданных государственных полномочий по обеспечению жильем детей-сирот (республиканский бюджет)</t>
    </r>
  </si>
  <si>
    <t>Контрольное событие 1.3.3.3 Предоставлен отчет уполномоченному органу о расходовании субвенций, представленных на реализацию государственных полномочий по обеспечению детей-сирот и детей, оставшихся без попечения родителей, а также лиц из числа детей сирот 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</si>
  <si>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1.3.3.4 Осуществление переданных государственных полномочий по обеспечению жильём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</si>
  <si>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05.1.33.73040.02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</si>
  <si>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Осуществление переданных государственных полномочий по обеспечению жильем ветеранов (республиканский бюджет)</t>
    </r>
  </si>
  <si>
    <t>05.1.33.73050.02</t>
  </si>
  <si>
    <t>Контрольное событие1.3.3.4 Представлен отчет уполномоченному органу о расходовании средств, предоставленных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 № 5-ФЗ «О ветеранах» и от 24 ноября 1995 года № 181-ФЗ «О социальной защите  инвалидов в Российской Федерации»</t>
  </si>
  <si>
    <t>1.3.3.5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субсидии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</si>
  <si>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05.1.33.73080.03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</si>
  <si>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Осуществление переданных государственных полномочий в области государственной поддержки граждан, имеющих право на получение субсидии на приобретение или строительство жилья (республиканский бюджет)</t>
    </r>
  </si>
  <si>
    <t xml:space="preserve">Контрольное событие1.3.3.5 Представлен отчет уполномоченному органу о расходовании средств, предоставленных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</t>
  </si>
  <si>
    <t>1.3.3.6 Строительство, приобретение, реконструкция, ремонт жилых помещений для обеспечения детей - сирот и детей, оставшихся без попечения родителей, а также лиц из числа детей - 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</si>
  <si>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05.1.33.R0820.01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</si>
  <si>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Cтроительство, приобретение, реконструкция, ремонт жилых помещений для обеспечения детей-сирот (республиканский бюджет)</t>
    </r>
  </si>
  <si>
    <t>Контрольное событие 1.3.3.6 Предоставлены жилые помещения  детям-сиротам и заключены договора найма специализированных помещений</t>
  </si>
  <si>
    <t>1.3.3.7 Исполнение судебных решений по обеспечению детей-сирот и детей, оставшихся без попечения родителей, а также лиц из числа детей - сирот и детей, оставшихся без попечения родителей, жилыми помещениями муниципального жилищного фонда по договорам социального найма</t>
  </si>
  <si>
    <t>05.1.33.74040.01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</si>
  <si>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Исполнение судебных решений по обеспечению жильем детей - сирот (республиканский бюджет)</t>
    </r>
  </si>
  <si>
    <t>Контрольное событие 1.3.3.7 Исполнены судебные решения по обеспечению жильем детей - сирот</t>
  </si>
  <si>
    <t>1.3.3.8 Приобретение жилья в муниципальную собственность в сельской местности</t>
  </si>
  <si>
    <t>Контрольное событие 1.3.3.8 Приобретено жилье в муниципальную собственность в сельской местности</t>
  </si>
  <si>
    <t>1.3.4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</si>
  <si>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Соболев С.С., заместитель руководителя администрации МОГО "Ухта"</t>
  </si>
  <si>
    <t>МУ "Управление образования" администрации МОГО "Ухта"</t>
  </si>
  <si>
    <t>05.1.34.00000</t>
  </si>
  <si>
    <t>1.3.4.1 Предоставление социальных выплат молодым семьям на приобретение жилого помещения или создание объекта индивидуального жилищного строительства (софинансирование)</t>
  </si>
  <si>
    <t>Безносикова Н.А., начальник МУ "Управление образования" администрации МОГО "Ухта"</t>
  </si>
  <si>
    <t>05.1.34.L0200.01</t>
  </si>
  <si>
    <t>1.3.4.2 Предоставление социальных выплат молодым семьям на приобретение жилого помещения или создание объекта индивидуального жилищного строительства (федеральный бюджет))</t>
  </si>
  <si>
    <t>05.1.34.50200.01</t>
  </si>
  <si>
    <t>1.3.4.3 Предоставление социальных выплат молодым семьям на приобретение жилого помещения или создание объекта индивидуального жилищного строительства (республиканский бюджет)</t>
  </si>
  <si>
    <t>05.1.34.R0200.01</t>
  </si>
  <si>
    <t>Контрольное событие 1.3.4.1 Перечислены денежные средства молодым семьям на приобретение жилого помещения или создания объекта индивидуального жилищного строительства</t>
  </si>
  <si>
    <t>Контрольное событие 1.3.4.2 Постановка на учет в качестве нуждающихся в жилых помещениях на получение социальной выплаты молодых семей, проживающих на территории МОГО "Ухта"</t>
  </si>
  <si>
    <t>Всего по Подпрограмме 1</t>
  </si>
  <si>
    <t>05.1.00.00000</t>
  </si>
  <si>
    <t>Подпрограмма 2. "Жилищное хозяйство"</t>
  </si>
  <si>
    <t>Задача 2.1 Создание условий для повышения качественных характеристик жилого фонда</t>
  </si>
  <si>
    <t>Основное мероприятие 2.1.1 Реконструкция, капитальный ремонт (ремонт) муниципального жилищного фонда</t>
  </si>
  <si>
    <t>Комитет по управлению муниципальным имуществом МОГО "Ухта"
МУ "Управление жилищно-коммунального хозяйства" администрации МОГО "Ухта"</t>
  </si>
  <si>
    <t>05.2.11.00000</t>
  </si>
  <si>
    <r>
      <rPr>
        <sz val="12"/>
        <rFont val="Calibri"/>
        <family val="2"/>
        <charset val="204"/>
      </rPr>
      <t xml:space="preserve">2.1.1.1 </t>
    </r>
    <r>
      <rPr>
        <sz val="12"/>
        <rFont val="Times New Roman"/>
        <family val="1"/>
        <charset val="204"/>
      </rPr>
      <t>Оплата ежемесячных взносов на капитальный ремонт общего имущества МКД за жилые помещения, находящиеся в собственности муниципалитета</t>
    </r>
  </si>
  <si>
    <t>05.2.11.00000.01</t>
  </si>
  <si>
    <t>Контрольное событие 2.1.1.1  Подписан акт выполненных работ по оплате ежемесячных взносов на капитальный ремонт общего имущества МКД за жилые помещения, находящиеся в собственности муниципалитета</t>
  </si>
  <si>
    <t>X</t>
  </si>
  <si>
    <t>2.1.1.2 Капитальный ремонт лоджий МКД</t>
  </si>
  <si>
    <t>05.2.11.00000.02</t>
  </si>
  <si>
    <t xml:space="preserve">Контрольное событие 2.1.1.2 Подписан акт выполненных работ по выполнению капитального ремонта лоджий МКД. </t>
  </si>
  <si>
    <r>
      <rPr>
        <sz val="12"/>
        <rFont val="Calibri"/>
        <family val="2"/>
        <charset val="204"/>
      </rPr>
      <t>2.1.1.3</t>
    </r>
    <r>
      <rPr>
        <sz val="12"/>
        <rFont val="Times New Roman"/>
        <family val="1"/>
        <charset val="204"/>
      </rPr>
      <t xml:space="preserve"> Реконструкция системы водоснабжения МКД</t>
    </r>
  </si>
  <si>
    <t>05.2.11.00000.03</t>
  </si>
  <si>
    <t>Контрольное событие № 2.1.1.3 Подписан акт выполненных работ по выполнению реконструкции системы водоснабжения МКД.</t>
  </si>
  <si>
    <t>2.1.1.4 Разработка проектно-сметной документации по капитальному ремонту муниципального жилищного фонда</t>
  </si>
  <si>
    <t>05.2.11.00000.04</t>
  </si>
  <si>
    <t>Контрольное событие 2.1.1.4 Разработана проектно-сметная документация по капитальному ремонту муниципального жилищного фонда</t>
  </si>
  <si>
    <t>2.1.1.5 Содержание и ремонт дворовых территорий МКД, проездов к дворовым территориям МКД</t>
  </si>
  <si>
    <t>05.2.11.00000.05</t>
  </si>
  <si>
    <t>Контрольное событие 2.1.1.5 Приняты акты выполненных работ по содержанию и ремонту дворовых проездов</t>
  </si>
  <si>
    <t>2.1.1.6 Ремонт муниципальных домов</t>
  </si>
  <si>
    <t>05.2.11.00000.06</t>
  </si>
  <si>
    <t>Контрольное событие 2.1.1.6 Приняты акты выполненных работ по ремонту муниципальных домов</t>
  </si>
  <si>
    <t>Основное мероприятие 2.1.2 Организация содержания муниципального  жилищного фонда</t>
  </si>
  <si>
    <t>оказание в полном объеме услуг по управлению, содержанию и ремонту муниципального жилищного фонда</t>
  </si>
  <si>
    <t>05.2.12.00000</t>
  </si>
  <si>
    <t xml:space="preserve"> 2.1.2.1 Предоставление субсидий организациям для улучшения состояния и содержания муниципального жилищного фонда</t>
  </si>
  <si>
    <t>05.2.12.00000.01</t>
  </si>
  <si>
    <t>― кредиторская задолженность</t>
  </si>
  <si>
    <t>Контрольное событие  2.1.2.1 Предоставлены субсидии управляющим компаниям  для улучшения состояния и содержания муниципального жилищного фонда</t>
  </si>
  <si>
    <t>2.1.2.2 Расчет сметной стоимости объектов жилищного хозяйства</t>
  </si>
  <si>
    <t>05.2.12.00000.06</t>
  </si>
  <si>
    <t>Контрольное событие  2.1.2.2 Проведен расчет сметной стоимости объектов жилищного хозяйства</t>
  </si>
  <si>
    <t>2.1.2.3 Инвентаризация МКД</t>
  </si>
  <si>
    <t>05.2.12.00000.04</t>
  </si>
  <si>
    <t>Контрольное событие  2.1.2.3 Изготовление актов обследования для снятия объектов недвижимости с кадастрового учета</t>
  </si>
  <si>
    <t xml:space="preserve">2.1.2.4  Обустройство пандуса для инвалидов </t>
  </si>
  <si>
    <t>05.2.12.00000.05</t>
  </si>
  <si>
    <t xml:space="preserve">Контрольное событие  2.1.2.4 Построен пандус для инвалидов </t>
  </si>
  <si>
    <t>2.1.2.5 Межевание и кадастр земельных участков</t>
  </si>
  <si>
    <t xml:space="preserve">Бырловский О.Н., начальник МУ "Управление жилищно-коммунального хозяйства" администрации МОГО "Ухта"
Дегтяренко С.В., председатель КУМИ </t>
  </si>
  <si>
    <t>05.2.12.00000.03</t>
  </si>
  <si>
    <t>Контрольное событие 2.1.2.5 Получены кадастровые паспорта</t>
  </si>
  <si>
    <t>2.1.2.6 Замена газового оборудования в муниципальной квартире по адресу ул. Юбилейная, д. 19, кв. 91</t>
  </si>
  <si>
    <t>05.2.12.00000.07</t>
  </si>
  <si>
    <t>Контрольное событие 2.1.2.6 Получены акты выполненных работ по замене газового оборудования</t>
  </si>
  <si>
    <t>Всего по Подпрограмме 2</t>
  </si>
  <si>
    <t>05.2.00.00000</t>
  </si>
  <si>
    <t>Подпрограмма 3. "Коммунальное хозяйство"</t>
  </si>
  <si>
    <t>Задача 3.1 Строительство и капитальный ремонт (ремонт) объектов коммунальной инфраструктуры</t>
  </si>
  <si>
    <t>Основное мероприятие 3.1.1 Строительство, реконструкция и модернизация объектов коммунальной инфраструктуры, за счет средств инвестора</t>
  </si>
  <si>
    <t>05.3.11.00000</t>
  </si>
  <si>
    <t>3.1.1.1 Стороительство блочной модульной котельной в пгт Водный не менее 23,32 Гкал за счет средств инвестора</t>
  </si>
  <si>
    <t>Контрольное событие 3.1.1.1 Подписано разрешение на ввод в эксплуатацию объекта</t>
  </si>
  <si>
    <t>― Реконструкция сетей теплоснабжения и ГВС в пгт Водный за счет средств инвестора</t>
  </si>
  <si>
    <t>Контрольное событие № 24. Подписано разрешение на ввод в эксплуатацию объекта</t>
  </si>
  <si>
    <t>Задача 3.2 Создание условий для улучшения обеспечения населения коммунальными и бытовыми услугами</t>
  </si>
  <si>
    <t>Основное мероприятие 3.2.1 Обеспечение населения  коммунальными и бытовыми услугами</t>
  </si>
  <si>
    <t>05.3.21.00000</t>
  </si>
  <si>
    <r>
      <rPr>
        <sz val="12"/>
        <rFont val="Calibri"/>
        <family val="2"/>
        <charset val="204"/>
      </rPr>
      <t>3.2.1.1 О</t>
    </r>
    <r>
      <rPr>
        <sz val="12"/>
        <rFont val="Times New Roman"/>
        <family val="1"/>
        <charset val="204"/>
      </rPr>
      <t>рганизация транспортировки тел умерших, личность которых не установлена, а также одиноких и криминальных с места смерти в морг на территории МОГО «Ухта»</t>
    </r>
  </si>
  <si>
    <t>05.3.21.00000.01</t>
  </si>
  <si>
    <t>Контрольное событие 3.2.1.1 Подписаны акты выполненных работ на  транспортировку тел умерших, личность которых не установлена, а также одиноких и криминальных с места смерти в морг на территории МОГО «Ухта» и приняты акты выполненных работ</t>
  </si>
  <si>
    <t>3.2.1.2 Строительство станции  водоочистки  с созданием  системы управления комплексом водоснабжения в Пожня-Ель  г.Ухта, в том числе проектно-изыскательские работы</t>
  </si>
  <si>
    <t>05.3.21.S2620.02</t>
  </si>
  <si>
    <t>05.3.21.72620.00</t>
  </si>
  <si>
    <r>
      <t xml:space="preserve">   </t>
    </r>
    <r>
      <rPr>
        <sz val="12"/>
        <rFont val="Calibri"/>
        <family val="2"/>
        <charset val="204"/>
      </rPr>
      <t>―</t>
    </r>
    <r>
      <rPr>
        <sz val="12"/>
        <rFont val="Times New Roman"/>
        <family val="1"/>
        <charset val="204"/>
      </rPr>
      <t xml:space="preserve"> Строительство станции  водоочистки  с созданием  системы управления комплексом водоснабжения в Пожня-Ель  г.Ухта, в том числе проектно-изыскательские работы (софинансирование)</t>
    </r>
  </si>
  <si>
    <t>― Строительство станции  водоочистки  с созданием  системы управления комплексом водоснабжения в Пожня-Ель  г.Ухта, в том числе проектно-изыскательские работы (республиканский бюджет)</t>
  </si>
  <si>
    <t>05.3.21.72620.02</t>
  </si>
  <si>
    <t>Контрольное событие 3.2.1.2 Подписаны акты выполненных работ 2 этапа объекта "строительство станции  водоочистки  с созданием  системы управления комплексом водоснабжения в Пожня-Ель  г.Ухта"</t>
  </si>
  <si>
    <t>3.2.1.3 Субсидии на возмещение выпадающих доходов, возникающих при оказании услуг по льготному и бесплатному обслуживанию в общественных банях отдельных категорий граждан на территории МОГО "Ухта"</t>
  </si>
  <si>
    <t>05.3.21.00000.02</t>
  </si>
  <si>
    <t>Всего по Подпрограмме 3</t>
  </si>
  <si>
    <t>05.3.00.00000</t>
  </si>
  <si>
    <t>Подпрограмма 4 "Благоустройство"</t>
  </si>
  <si>
    <t>Задача 4.1 Обеспечение надлежащего состояния объектов озеленения, освещения и прочих объектов внешнего благоустройства</t>
  </si>
  <si>
    <t>Основное мероприятие 4.1.1 Капитальный ремонт (ремонт) и содержание объектов внешнего благоустройства</t>
  </si>
  <si>
    <t>05.4.11.00000</t>
  </si>
  <si>
    <t>4.1.1.1 Посадка цветов в цветники</t>
  </si>
  <si>
    <t>05.4.11.00000.01</t>
  </si>
  <si>
    <t>Контрольное событие 4.1.1.1 Подписаны акты выполненных работ по посадке цветов в цветники</t>
  </si>
  <si>
    <t>4.1.1.2 Капитальный ремонт пожарных водоемов</t>
  </si>
  <si>
    <t>05.4.11.00000.02</t>
  </si>
  <si>
    <t>Контрольное событие 4.1.1.2 Подписаны акты выполненных работ по ремонту пожарных водоемов</t>
  </si>
  <si>
    <t>4.1.1.3 Оплата за потребленную электроэнергию, необходимую для работоспособности светофоров и наружного освещения</t>
  </si>
  <si>
    <t>05.4.11.00000.03</t>
  </si>
  <si>
    <t xml:space="preserve">Контрольное событие 4.1.1.3 Приняты акты выполненных работ по обеспечению светофоров и систем наружного освещения  электрической энергией </t>
  </si>
  <si>
    <t>4.1.1.4 Содержание систем наружного противопожарного водоснабжения (пожарных водоёмов)</t>
  </si>
  <si>
    <t>05.4.11.00000.04</t>
  </si>
  <si>
    <r>
      <rPr>
        <sz val="12"/>
        <rFont val="Calibri"/>
        <family val="2"/>
        <charset val="204"/>
      </rPr>
      <t>―</t>
    </r>
    <r>
      <rPr>
        <sz val="12"/>
        <rFont val="Times New Roman"/>
        <family val="1"/>
        <charset val="204"/>
      </rPr>
      <t xml:space="preserve"> кредиторская задолженность</t>
    </r>
  </si>
  <si>
    <t>Контрольное событие 4.1.1.4 Приняты акты выполненных работ по содержанию систем наружного водоснабжения (пожарных водоемов)</t>
  </si>
  <si>
    <t xml:space="preserve">4.1.1.5 Техническое  обслуживание, санитарное содержание и текущий ремонт  малых архитектурных форм </t>
  </si>
  <si>
    <t>05.4.11.00000.05</t>
  </si>
  <si>
    <t>Контрольное событие 4.1.1.5 Приняты акты выполненных работ по содержанию малых архитектурных форм</t>
  </si>
  <si>
    <t>4.1.1.6 Техническое  обслуживание, санитарное содержание и текущий ремонт  гидротехнических сооружений</t>
  </si>
  <si>
    <t>05.4.11.00000.06</t>
  </si>
  <si>
    <t>Контрольное событие 4.1.1.6 Приняты акты выполненных работ по содержанию гидротехнических сооружений</t>
  </si>
  <si>
    <t>4.1.1.7 Расходы на очистку территории до и после проведения городских, уличных праздников, развешивание флажков расцвечивания по улицам города, установку биотуалетов в местах проведения массовых гуляний, подготовку мест проведения городских уличных праздников</t>
  </si>
  <si>
    <t>05.4.11.00000.07</t>
  </si>
  <si>
    <t>Контрольное событие 4.1.1.7 Приняты акты выполненных работ по очистке территории до и после проведения городских уличных праздников, развешивание флажков расцвечивания по улицам города, установку биотуалетов в местах проведения массовых гуляний, подготовку мест проведения городских уличных праздников</t>
  </si>
  <si>
    <t>4.1.1.8 Техническое обслуживание, санитарное содержание и текущий ремонт объектов зеленого хозяйства МОГО «Ухта»</t>
  </si>
  <si>
    <t>05.4.11.00000.08</t>
  </si>
  <si>
    <t>Контрольное событие 4.1.1.8 Приняты акты выполненных работ по содержанию объектов зеленого хозяйства</t>
  </si>
  <si>
    <t>4.1.1.9 Ремонт и содержание систем наружного освещения</t>
  </si>
  <si>
    <t>05.4.11.00000.09</t>
  </si>
  <si>
    <t>Контрольное событие 4.1.1.9 Приняты акты выполненных работ по содержанию систем наружного освещения</t>
  </si>
  <si>
    <t>4.1.1.10 Техническое обслуживание, санитарное содержание мест погребений на территории МОГО «Ухта»</t>
  </si>
  <si>
    <t>05.4.11.00000.10</t>
  </si>
  <si>
    <t>Контрольное событие 4.1.1.10 Приняты акты выполненных работ по содержанию мест погребений</t>
  </si>
  <si>
    <t>4.1.1.11 Техническое обслуживание, санитарное содержание, текущий ремонт лестниц, пешеходных мостов МОГО "Ухта"</t>
  </si>
  <si>
    <t>05.4.11.00000.11</t>
  </si>
  <si>
    <t>Контрольное событие 4.1.1.11 Приняты акты выполненных работ по содержанию лестниц, пешеходных мостов</t>
  </si>
  <si>
    <t>4.1.1.12 Техническое обслуживание, санитарное содержание ливневой канализации, подпорных стен</t>
  </si>
  <si>
    <t>05.4.11.00000.12</t>
  </si>
  <si>
    <t>Контрольное событие 4.1.1.12 Приняты акты выполненных работ по содержанию ливневой канализации, подпорных стен</t>
  </si>
  <si>
    <t>4.1.1.13 Содержание детских игровых и спортивных площадок</t>
  </si>
  <si>
    <t>05.4.11.00000.13</t>
  </si>
  <si>
    <t>Контрольное событие 4.1.1.13 Приняты акты выполненных работ по содержанию детских игровых и спортивных площадок</t>
  </si>
  <si>
    <t>4.1.1.14  Уборка несанкционированных свалок</t>
  </si>
  <si>
    <t>05.4.11.00000.14</t>
  </si>
  <si>
    <t>Контрольное событие 4.1.1.14 Приняты акты выполненных работ по уборке несанкционированных свалок</t>
  </si>
  <si>
    <t xml:space="preserve">4.1.1.15 Оказание услуг по принудительной эвакуации длительно хранящегося, брошенного и разукомплектованного автотранспорта или автотранспорта, эвакуированного из мест несанкционированной стоянки и вывозу незаконно установленных балков и нестационарных торговых объектов с территории МОГО "Ухта" </t>
  </si>
  <si>
    <t>05.4.11.00000.15</t>
  </si>
  <si>
    <t>Контрольное событие 4.1.1.15 Приняты акты выполненных работ по вывозу брошенного транспорта и незаконно установленных балков</t>
  </si>
  <si>
    <t>Основное мероприятие 4.1.2 Обустройство и приобретение объектов для создания привлекательной среды городского округа</t>
  </si>
  <si>
    <t>05.4.12.00000</t>
  </si>
  <si>
    <t>4.1.2.1 Выполнение работ по подготовке проведения городских уличных праздников: обустройство ледового городка</t>
  </si>
  <si>
    <t>05.4.12.00000.01</t>
  </si>
  <si>
    <t>Контрольное событие 4.1.2.1 Приняты акты выполненных работ по обустройству ледового городка</t>
  </si>
  <si>
    <t>4.1.2.2 Обустройство линии наружного освещения вдоль тротуара по ул. Печорская</t>
  </si>
  <si>
    <t>05.4.12.00000.02</t>
  </si>
  <si>
    <t>Контрольное событие 4.1.2.2 Приняты акты выполненных работ по обустройству линии наружного освещения вдоль тротуара по ул. Печорская</t>
  </si>
  <si>
    <t>4.1.2.3 Приобретение и установка детского игрового комплекса в п. Ярега ул. Строительная, д.8 (Соглашение с ООО "ЛУКОЙЛ-Коми" от 06.03.2014 г. № 14Y0570)</t>
  </si>
  <si>
    <t>05.4.12.00000.03</t>
  </si>
  <si>
    <t>4.1.2.4 Обустройство линии наружного освещения на территории пст Веселый Кут</t>
  </si>
  <si>
    <t>05.4.12.00000.04</t>
  </si>
  <si>
    <t>Контрольное событие 4.1.2.2 Приняты акты выполненных работ по обустройству линии наружного освещения на территории пст Веселый Кут</t>
  </si>
  <si>
    <t xml:space="preserve">Контрольное событие 4.1.2.5. Приняты акты выполненных работ по обустройству  детской площадки </t>
  </si>
  <si>
    <t>4.1.2.6 Приобретение и установка детской площадки в районе ул. Машиностроителей</t>
  </si>
  <si>
    <t>05.4.12.00000.06</t>
  </si>
  <si>
    <t xml:space="preserve">Контрольное событие 4.1.2.6. Приняты акты выполненных работ по обустройству  детской площадки </t>
  </si>
  <si>
    <t>Основное мероприятие 4.1.3  Осуществление государственного полномочия  Республики Коми по отлову и содержанию безнадзорных животных</t>
  </si>
  <si>
    <t>05.4.13.00000</t>
  </si>
  <si>
    <t>4.1.3.1 Расходы по осуществлению переданного государственного полномочия по отлову и содержанию безнадзорных животных</t>
  </si>
  <si>
    <t>05.4.13.73120.01</t>
  </si>
  <si>
    <t>Контрольное событие 4.1.3.1 Приняты акты выполненных работ по отлову безнадзорных животных</t>
  </si>
  <si>
    <t>Контрольное событие 4.1.3.2 Приняты акты выполненных работ по отлову безнадзорных животных</t>
  </si>
  <si>
    <t>Основное мероприятие 4.1.4 Реализация малых проектов</t>
  </si>
  <si>
    <t>05.4.14.00000</t>
  </si>
  <si>
    <t xml:space="preserve">4.1.4.1 Приобретение и установка детской площадки по адресу: г. Ухта, ул. Первомайская, д. 2/6,6,6а,6б,4,4а, ул. Мира, д.2 </t>
  </si>
  <si>
    <t>05.4.14.S2480.01</t>
  </si>
  <si>
    <t>05.4.14.72480.02</t>
  </si>
  <si>
    <t>Контрольное событие 4.1.4.1 Приняты акты выполненных работ по приобретению и установке детской площадки</t>
  </si>
  <si>
    <t>Всего по подпрограмме 4</t>
  </si>
  <si>
    <t>05.4.00.00000</t>
  </si>
  <si>
    <t>Подпрограмма 5 "Энергосбережение и повышение энергетической эффективности"</t>
  </si>
  <si>
    <t>Задача 5.1 Энергосбережение и повышение энергетической эффективности в муниципальных учреждениях и иных организациях с участием муниципального образования</t>
  </si>
  <si>
    <t>Основное мероприятие 5.1.1 Оснащение зданий, сооружений, строений, используемых для размещения органов местного самоуправления, находящихся в муниципальной собственности, и муниципальных учреждений коллективными (общедомовыми) прибормами учета энергетических ресурсов</t>
  </si>
  <si>
    <t>Чухнов О.В., заместитель руководителя администрации МОГО "Ухта"</t>
  </si>
  <si>
    <t>МУ "Управление жилищно-коммунального хозяйства"</t>
  </si>
  <si>
    <t>снижение объема потребленных энергетических ресурсов (воды, природного газа, тепловой энергии, электрической энергии)</t>
  </si>
  <si>
    <t>05.5.11.00000</t>
  </si>
  <si>
    <t>Контрольное событие 5.1.1. Приняты акты выполненных работ по оснащению зданий, сооружений, строений, находящихся в муниципальной собственности приборами учета  энергетических ресурсов</t>
  </si>
  <si>
    <t xml:space="preserve">  Основное мероприятие 5.1.2 Регулярный комплекс реализации действий, направленных на достижение экономии (регулировка освещения и времени работы техники, замена устаревших ламп накаливания)</t>
  </si>
  <si>
    <t>05.5.12.00000</t>
  </si>
  <si>
    <t>Контрольное событие 5.1.2. Приняты акты выполненных работ.</t>
  </si>
  <si>
    <t>Основное мероприятие 5.1.3 Повышение тепловой защиты зданий, сооружений, при капитальном ремонте</t>
  </si>
  <si>
    <t>05.5.13.00000</t>
  </si>
  <si>
    <t>Контрольное событие 5.1.3. Приняты акты выполненных работ по повышению тепловой защиты зданий</t>
  </si>
  <si>
    <t>Задача 5.2 Энергосбережение и повышение энергетической эффективности в жилищном фонде</t>
  </si>
  <si>
    <t>Основное мероприятие 5.2.1. Оснащение многоквартирных домов приборами учета энергетических ресурсов</t>
  </si>
  <si>
    <t>05.5.21.00000</t>
  </si>
  <si>
    <t>Контрольное событие 5.2.1. Приняты акты выполненных работ по оснащению многоквартирных домов коллективными (общедомовыми) приборами учета энергетических ресурсов</t>
  </si>
  <si>
    <t>Основное мероприятие 5.2.2 Информирование населения о возможных типовых решениях повышения энергетической эффективности и энергосбережения (установка датчиков движения, установка приборов учета, замена ламп накаливания на энергоэффективные, использование энергосберегающих бытовых приборов)</t>
  </si>
  <si>
    <t>05.5.22.00000</t>
  </si>
  <si>
    <t>Контрольное событие 5.2.2. Приняты отчеты о выполненных работах по информированию населения</t>
  </si>
  <si>
    <t>Основное мероприятие 5.2.3 Утепление мест общего пользования в МКД, не подлежащих капитальному ремонту</t>
  </si>
  <si>
    <t>05.5.23.00000</t>
  </si>
  <si>
    <t>Контрольное событие 5.2.3. Приняты акты выполненных работ по утеплению мест общего пользования в многоквартирных домах, не подлежащих капитальному ремонту</t>
  </si>
  <si>
    <t>Задача 5.3 Энергосбережение и повышение энергетической эффективности в коммунальной инфраструктуре</t>
  </si>
  <si>
    <t>Основное мероприятие 5.3.1 Выявление, организация управления  бесхозяйными объектами недвижимого имущества, используемых для передачи энергетических ресурсов  (включая тепло- и электроснабжение)</t>
  </si>
  <si>
    <t>сокращение расходов на оплату энергетических ресурсов</t>
  </si>
  <si>
    <t>05.5.31.00000</t>
  </si>
  <si>
    <t>Контрольное событие 5.3.1. Приняты акты выполненных работ по постановке на учет  бесхозяйных объектов</t>
  </si>
  <si>
    <t>Основное мероприятие 5.3.2 Замена светильников уличного освещения на энергоэффективные; установка светодиодных ламп</t>
  </si>
  <si>
    <t>05.5.32.00000</t>
  </si>
  <si>
    <t>Контрольное событие 5.3.2. Приняты акты выполненных работ по замене светильников уличного освещения</t>
  </si>
  <si>
    <t>Основное мероприятие 5.3.3 Модернизация котельных с использованием энергоэффективного оборудования с высоким коэффициентом полезного действия</t>
  </si>
  <si>
    <t>05.5.33.00000</t>
  </si>
  <si>
    <t>Контрольное событие 5.3.3. Приняты акты выполненных работ по модернизации котельных</t>
  </si>
  <si>
    <t>Основное мероприятие 5.3.4 Установка регулируемого привода в системах водоснабжения и водоотведения</t>
  </si>
  <si>
    <t>05.5.34.00000</t>
  </si>
  <si>
    <t>Контрольное событие 5.3.4. Приняты акты выполненных работ по установке регулируемого привода в системах водоснабжения и водоотведения</t>
  </si>
  <si>
    <t>Всего по подпрограмме 5</t>
  </si>
  <si>
    <t>05.5.00.00000</t>
  </si>
  <si>
    <t>Подпрограмма 6 "Обеспечение реализации Программы"</t>
  </si>
  <si>
    <t>Задача 6.1 Обеспечение реализации мероприятий Программы</t>
  </si>
  <si>
    <t>Основное мероприятие 6.1.1 Содержание и обеспечение деятельности МУ «УЖКХ»</t>
  </si>
  <si>
    <t>Обеспечение выполнения задач Программы и достижение предусмотренных Программой и подпрограммами показателей</t>
  </si>
  <si>
    <t>05.6.99.00000</t>
  </si>
  <si>
    <t>6.1.1.1 Расходы, понесенные органами местного самоуправления, для обеспечения реализации муниципальной программы</t>
  </si>
  <si>
    <t>05.6.99.00000.01</t>
  </si>
  <si>
    <t>Контрольное событие  6.1.1.1 Приняты затраты по обеспечению реализации муниципальной программы</t>
  </si>
  <si>
    <t>6.1.1.2 Компенсация расходов, понесенных органами местного самоуправления при осуществлении государственного полномочия по отлову и содержанию безнадзорных животных</t>
  </si>
  <si>
    <t>05.6.99.73120.02</t>
  </si>
  <si>
    <t>Контрольное событие 6.1.1.2 Приняты акты выполненных работ по отлову безнадзорных животных</t>
  </si>
  <si>
    <t>Всего по подпрограмме 6</t>
  </si>
  <si>
    <t>05.6.00.00000</t>
  </si>
  <si>
    <t>Итого по муниципальной программе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</si>
  <si>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</si>
  <si>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</si>
  <si>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 xml:space="preserve">Начальник МУ  Управление капитального строительства    </t>
  </si>
  <si>
    <t>Начальник Финансового управления администрации МОГО "Ухта"</t>
  </si>
  <si>
    <t>Заместитель руководителя администрации МОГО "Ухта"</t>
  </si>
  <si>
    <t>_____________  С.Н. Зубченко</t>
  </si>
  <si>
    <t xml:space="preserve">________________  </t>
  </si>
  <si>
    <t>________________  Е.В. Игнатова</t>
  </si>
  <si>
    <t>"____"____________2016 г.</t>
  </si>
  <si>
    <t>Начальник МУ "Управление образования"       администрации МОГО "Ухта"</t>
  </si>
  <si>
    <t>Начальник Управления экономического развития 
администрации МОГО "Ухта"</t>
  </si>
  <si>
    <t>Председатель КУМИ</t>
  </si>
  <si>
    <t>______________Н.А. Безносикова</t>
  </si>
  <si>
    <t>__________________</t>
  </si>
  <si>
    <t>_________________ С.В. Дегтяренко</t>
  </si>
  <si>
    <t>исп. Е.Н. Конюхова тел.76-36-51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</si>
</sst>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.8000000000000007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wrapText="1"/>
    </xf>
    <xf numFmtId="0" fontId="4" fillId="0" borderId="0" xfId="3" applyFont="1" applyFill="1" applyAlignment="1">
      <alignment horizontal="left" wrapText="1"/>
    </xf>
    <xf numFmtId="0" fontId="4" fillId="0" borderId="0" xfId="3" applyFont="1" applyFill="1" applyAlignment="1">
      <alignment wrapText="1"/>
    </xf>
    <xf numFmtId="0" fontId="5" fillId="0" borderId="0" xfId="3" applyFont="1" applyFill="1" applyAlignment="1">
      <alignment wrapText="1"/>
    </xf>
    <xf numFmtId="0" fontId="3" fillId="0" borderId="0" xfId="3" applyFont="1" applyFill="1" applyBorder="1" applyAlignment="1"/>
    <xf numFmtId="0" fontId="5" fillId="0" borderId="0" xfId="3" applyFont="1" applyFill="1" applyBorder="1"/>
    <xf numFmtId="0" fontId="5" fillId="0" borderId="0" xfId="3" applyFont="1" applyFill="1"/>
    <xf numFmtId="0" fontId="3" fillId="0" borderId="0" xfId="3" applyFont="1" applyFill="1" applyAlignment="1">
      <alignment horizontal="left" vertical="center" wrapText="1"/>
    </xf>
    <xf numFmtId="44" fontId="4" fillId="0" borderId="0" xfId="4" applyFont="1" applyFill="1" applyAlignment="1">
      <alignment vertical="center" wrapText="1"/>
    </xf>
    <xf numFmtId="0" fontId="4" fillId="0" borderId="0" xfId="3" applyFont="1" applyFill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Border="1" applyAlignment="1">
      <alignment horizontal="center"/>
    </xf>
    <xf numFmtId="0" fontId="5" fillId="0" borderId="0" xfId="3" applyFont="1" applyFill="1" applyAlignment="1">
      <alignment horizontal="center" wrapText="1"/>
    </xf>
    <xf numFmtId="0" fontId="6" fillId="0" borderId="0" xfId="3" applyFont="1" applyFill="1" applyAlignment="1">
      <alignment wrapText="1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>
      <alignment horizont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textRotation="90" wrapText="1"/>
    </xf>
    <xf numFmtId="3" fontId="4" fillId="0" borderId="1" xfId="3" applyNumberFormat="1" applyFont="1" applyFill="1" applyBorder="1" applyAlignment="1">
      <alignment horizontal="center" vertical="center" textRotation="90"/>
    </xf>
    <xf numFmtId="0" fontId="4" fillId="0" borderId="1" xfId="3" applyFont="1" applyFill="1" applyBorder="1" applyAlignment="1">
      <alignment horizontal="center" vertical="center" textRotation="90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7" fillId="0" borderId="0" xfId="3" applyFont="1" applyFill="1"/>
    <xf numFmtId="0" fontId="7" fillId="0" borderId="0" xfId="3" applyFont="1" applyFill="1" applyBorder="1"/>
    <xf numFmtId="0" fontId="4" fillId="0" borderId="1" xfId="3" applyNumberFormat="1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center" wrapText="1"/>
    </xf>
    <xf numFmtId="2" fontId="6" fillId="0" borderId="8" xfId="3" applyNumberFormat="1" applyFont="1" applyBorder="1" applyAlignment="1" applyProtection="1">
      <alignment vertical="center"/>
    </xf>
    <xf numFmtId="4" fontId="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14" fontId="10" fillId="0" borderId="1" xfId="3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8" fillId="0" borderId="0" xfId="3" applyFont="1" applyFill="1"/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4" fontId="4" fillId="3" borderId="1" xfId="3" applyNumberFormat="1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 applyFill="1" applyBorder="1"/>
    <xf numFmtId="0" fontId="10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/>
    <xf numFmtId="0" fontId="6" fillId="2" borderId="1" xfId="3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" fontId="4" fillId="3" borderId="1" xfId="3" applyNumberFormat="1" applyFont="1" applyFill="1" applyBorder="1" applyAlignment="1">
      <alignment horizontal="center"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49" fontId="4" fillId="0" borderId="0" xfId="3" applyNumberFormat="1" applyFont="1" applyFill="1" applyBorder="1" applyAlignment="1">
      <alignment vertical="center" wrapText="1"/>
    </xf>
    <xf numFmtId="49" fontId="4" fillId="0" borderId="0" xfId="3" applyNumberFormat="1" applyFont="1" applyFill="1" applyBorder="1" applyAlignment="1">
      <alignment vertical="center"/>
    </xf>
    <xf numFmtId="49" fontId="4" fillId="0" borderId="1" xfId="3" applyNumberFormat="1" applyFont="1" applyFill="1" applyBorder="1" applyAlignment="1">
      <alignment vertical="center"/>
    </xf>
    <xf numFmtId="49" fontId="4" fillId="0" borderId="1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2" fontId="9" fillId="0" borderId="9" xfId="3" applyNumberFormat="1" applyFont="1" applyBorder="1" applyAlignment="1" applyProtection="1">
      <alignment vertical="center"/>
    </xf>
    <xf numFmtId="49" fontId="6" fillId="0" borderId="1" xfId="3" applyNumberFormat="1" applyFont="1" applyFill="1" applyBorder="1" applyAlignment="1">
      <alignment horizontal="left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left" vertical="center" wrapText="1"/>
    </xf>
    <xf numFmtId="14" fontId="10" fillId="3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/>
    <xf numFmtId="2" fontId="5" fillId="0" borderId="0" xfId="3" applyNumberFormat="1" applyFont="1" applyFill="1"/>
    <xf numFmtId="0" fontId="4" fillId="0" borderId="0" xfId="3" applyFont="1" applyFill="1" applyBorder="1"/>
    <xf numFmtId="4" fontId="4" fillId="0" borderId="0" xfId="3" applyNumberFormat="1" applyFont="1" applyFill="1"/>
    <xf numFmtId="0" fontId="4" fillId="0" borderId="0" xfId="3" applyFont="1" applyFill="1"/>
    <xf numFmtId="4" fontId="6" fillId="0" borderId="1" xfId="3" applyNumberFormat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4" fontId="6" fillId="0" borderId="0" xfId="3" applyNumberFormat="1" applyFont="1" applyFill="1" applyBorder="1"/>
    <xf numFmtId="0" fontId="6" fillId="0" borderId="2" xfId="3" applyFont="1" applyFill="1" applyBorder="1" applyAlignment="1">
      <alignment vertical="center" wrapText="1"/>
    </xf>
    <xf numFmtId="0" fontId="6" fillId="0" borderId="2" xfId="3" applyFont="1" applyFill="1" applyBorder="1" applyAlignment="1">
      <alignment horizontal="center" vertical="center" wrapText="1"/>
    </xf>
    <xf numFmtId="4" fontId="6" fillId="0" borderId="0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/>
    <xf numFmtId="4" fontId="3" fillId="0" borderId="1" xfId="3" applyNumberFormat="1" applyFont="1" applyFill="1" applyBorder="1" applyAlignment="1">
      <alignment horizontal="right" vertical="center" wrapText="1"/>
    </xf>
    <xf numFmtId="0" fontId="3" fillId="0" borderId="0" xfId="3" applyFont="1" applyFill="1"/>
    <xf numFmtId="14" fontId="4" fillId="0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/>
    <xf numFmtId="0" fontId="9" fillId="0" borderId="0" xfId="3" applyFont="1" applyFill="1"/>
    <xf numFmtId="49" fontId="4" fillId="2" borderId="1" xfId="3" applyNumberFormat="1" applyFont="1" applyFill="1" applyBorder="1" applyAlignment="1">
      <alignment vertical="center" wrapText="1"/>
    </xf>
    <xf numFmtId="14" fontId="4" fillId="2" borderId="1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left"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vertical="center" wrapText="1"/>
    </xf>
    <xf numFmtId="4" fontId="10" fillId="0" borderId="1" xfId="3" applyNumberFormat="1" applyFont="1" applyFill="1" applyBorder="1"/>
    <xf numFmtId="49" fontId="3" fillId="0" borderId="1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/>
    <xf numFmtId="0" fontId="15" fillId="0" borderId="0" xfId="3" applyFont="1" applyFill="1"/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/>
    </xf>
    <xf numFmtId="4" fontId="5" fillId="0" borderId="1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3" fontId="6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49" fontId="6" fillId="0" borderId="7" xfId="3" applyNumberFormat="1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vertical="center" wrapText="1"/>
    </xf>
    <xf numFmtId="0" fontId="6" fillId="0" borderId="6" xfId="3" applyFont="1" applyFill="1" applyBorder="1" applyAlignment="1">
      <alignment vertical="center" wrapText="1"/>
    </xf>
    <xf numFmtId="0" fontId="4" fillId="2" borderId="2" xfId="3" applyFont="1" applyFill="1" applyBorder="1" applyAlignment="1">
      <alignment vertical="center" wrapText="1"/>
    </xf>
    <xf numFmtId="49" fontId="4" fillId="2" borderId="2" xfId="3" applyNumberFormat="1" applyFont="1" applyFill="1" applyBorder="1" applyAlignment="1">
      <alignment vertical="center" wrapText="1"/>
    </xf>
    <xf numFmtId="14" fontId="4" fillId="2" borderId="2" xfId="3" applyNumberFormat="1" applyFont="1" applyFill="1" applyBorder="1" applyAlignment="1">
      <alignment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vertical="center" wrapText="1"/>
    </xf>
    <xf numFmtId="3" fontId="3" fillId="0" borderId="1" xfId="3" applyNumberFormat="1" applyFont="1" applyFill="1" applyBorder="1"/>
    <xf numFmtId="4" fontId="3" fillId="0" borderId="0" xfId="3" applyNumberFormat="1" applyFont="1" applyFill="1" applyBorder="1"/>
    <xf numFmtId="0" fontId="15" fillId="0" borderId="0" xfId="3" applyFont="1" applyFill="1" applyBorder="1"/>
    <xf numFmtId="0" fontId="4" fillId="0" borderId="1" xfId="3" applyFont="1" applyFill="1" applyBorder="1" applyAlignment="1">
      <alignment vertical="center" wrapText="1"/>
    </xf>
    <xf numFmtId="9" fontId="3" fillId="0" borderId="1" xfId="2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vertical="center"/>
    </xf>
    <xf numFmtId="0" fontId="4" fillId="0" borderId="3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4" fontId="5" fillId="0" borderId="0" xfId="3" applyNumberFormat="1" applyFont="1" applyFill="1"/>
    <xf numFmtId="0" fontId="4" fillId="0" borderId="0" xfId="3" applyNumberFormat="1" applyFont="1" applyFill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4" fontId="3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left" wrapText="1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left" vertical="center"/>
    </xf>
    <xf numFmtId="3" fontId="4" fillId="0" borderId="0" xfId="3" applyNumberFormat="1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4" fontId="4" fillId="0" borderId="0" xfId="3" applyNumberFormat="1" applyFont="1" applyFill="1" applyBorder="1" applyAlignment="1">
      <alignment horizontal="left" vertical="center" wrapText="1"/>
    </xf>
    <xf numFmtId="4" fontId="4" fillId="0" borderId="0" xfId="3" applyNumberFormat="1" applyFont="1" applyFill="1" applyBorder="1" applyAlignment="1">
      <alignment horizontal="center" vertical="center" wrapText="1"/>
    </xf>
    <xf numFmtId="4" fontId="4" fillId="0" borderId="0" xfId="3" applyNumberFormat="1" applyFont="1" applyFill="1" applyBorder="1" applyAlignment="1">
      <alignment vertical="center" wrapText="1"/>
    </xf>
    <xf numFmtId="3" fontId="4" fillId="0" borderId="0" xfId="3" applyNumberFormat="1" applyFont="1" applyFill="1" applyBorder="1" applyAlignment="1">
      <alignment vertical="center" wrapText="1"/>
    </xf>
    <xf numFmtId="4" fontId="4" fillId="0" borderId="0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wrapText="1"/>
    </xf>
    <xf numFmtId="43" fontId="4" fillId="0" borderId="0" xfId="1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center" wrapText="1"/>
    </xf>
    <xf numFmtId="49" fontId="4" fillId="0" borderId="0" xfId="3" applyNumberFormat="1" applyFont="1" applyFill="1" applyBorder="1" applyAlignment="1">
      <alignment horizontal="center" wrapText="1"/>
    </xf>
    <xf numFmtId="4" fontId="13" fillId="0" borderId="0" xfId="3" applyNumberFormat="1" applyFont="1" applyFill="1" applyBorder="1" applyAlignment="1">
      <alignment horizontal="center" vertical="center" wrapText="1"/>
    </xf>
    <xf numFmtId="4" fontId="17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/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4" fontId="5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center" vertical="center"/>
    </xf>
    <xf numFmtId="4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wrapText="1"/>
    </xf>
    <xf numFmtId="3" fontId="3" fillId="0" borderId="0" xfId="3" applyNumberFormat="1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horizontal="center" wrapText="1"/>
    </xf>
    <xf numFmtId="4" fontId="4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 wrapText="1"/>
    </xf>
    <xf numFmtId="4" fontId="5" fillId="0" borderId="0" xfId="3" applyNumberFormat="1" applyFont="1" applyFill="1" applyBorder="1" applyAlignment="1">
      <alignment horizontal="center" vertical="center"/>
    </xf>
  </cellXfs>
  <cellStyles count="11">
    <cellStyle name="Денежный 2" xfId="4"/>
    <cellStyle name="Обычный" xfId="0" builtinId="0"/>
    <cellStyle name="Обычный 2" xfId="3"/>
    <cellStyle name="Обычный 3" xfId="5"/>
    <cellStyle name="Обычный 4" xfId="6"/>
    <cellStyle name="Обычный 5" xfId="7"/>
    <cellStyle name="Обычный 5 2" xfId="8"/>
    <cellStyle name="Процентный" xfId="2" builtinId="5"/>
    <cellStyle name="Процентный 2" xfId="9"/>
    <cellStyle name="Финансовый" xfId="1" builtin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86;&#1085;&#1102;&#1093;&#1086;&#1074;&#1072;%20&#1045;.&#1053;\&#1052;&#1091;&#1085;&#1080;&#1094;&#1080;&#1087;&#1072;&#1083;&#1100;&#1085;&#1099;&#1077;%20&#1087;&#1088;&#1086;&#1075;&#1088;&#1072;&#1084;&#1084;&#1099;\&#1052;&#1055;%20&#1046;&#1080;&#1083;&#1100;&#1077;\2016\&#1052;&#1055;\01.01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9.2015"/>
      <sheetName val="01.01.2016"/>
      <sheetName val="Меропр."/>
      <sheetName val="Ресурсы 14-15 гг (2)"/>
      <sheetName val="Ресурсы 14-15 гг"/>
      <sheetName val="Ресурсы 16г"/>
      <sheetName val="на 15.11."/>
      <sheetName val="Ресурсы 16г (2)"/>
      <sheetName val="01.01.2016 (2)"/>
      <sheetName val="01.03.2016"/>
      <sheetName val="Изм. 3"/>
      <sheetName val="ОМ Изм.3"/>
      <sheetName val="01.05.2016"/>
      <sheetName val="01.06.2016"/>
      <sheetName val="01.07.2016"/>
      <sheetName val="Изм. 4"/>
      <sheetName val="ОМ Изм.4"/>
      <sheetName val="Ресурсы 16г (3)"/>
      <sheetName val="на 15.11. (2)"/>
      <sheetName val="Лист1"/>
      <sheetName val="Лист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I14">
            <v>15000000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EA262"/>
  <sheetViews>
    <sheetView tabSelected="1" view="pageBreakPreview" topLeftCell="A169" zoomScale="70" zoomScaleNormal="70" zoomScaleSheetLayoutView="70" workbookViewId="0">
      <selection activeCell="H211" sqref="H211"/>
    </sheetView>
  </sheetViews>
  <sheetFormatPr defaultRowHeight="20.25" x14ac:dyDescent="0.3"/>
  <cols>
    <col min="1" max="1" width="76.7109375" style="5" customWidth="1"/>
    <col min="2" max="2" width="11.140625" style="5" customWidth="1"/>
    <col min="3" max="3" width="51.85546875" style="5" customWidth="1"/>
    <col min="4" max="4" width="43.5703125" style="5" customWidth="1"/>
    <col min="5" max="5" width="21.140625" style="5" customWidth="1"/>
    <col min="6" max="6" width="15.42578125" style="16" customWidth="1"/>
    <col min="7" max="7" width="18" style="16" customWidth="1"/>
    <col min="8" max="8" width="19.85546875" style="16" customWidth="1"/>
    <col min="9" max="9" width="21.5703125" style="4" customWidth="1"/>
    <col min="10" max="10" width="5.85546875" style="17" customWidth="1"/>
    <col min="11" max="11" width="5.85546875" style="18" customWidth="1"/>
    <col min="12" max="12" width="5.28515625" style="7" customWidth="1"/>
    <col min="13" max="13" width="5.140625" style="8" customWidth="1"/>
    <col min="14" max="14" width="5.7109375" style="8" customWidth="1"/>
    <col min="15" max="15" width="21.85546875" style="7" customWidth="1"/>
    <col min="16" max="16" width="26.5703125" style="8" customWidth="1"/>
    <col min="17" max="16384" width="9.140625" style="8"/>
  </cols>
  <sheetData>
    <row r="1" spans="1:16353" x14ac:dyDescent="0.3">
      <c r="A1" s="1" t="s">
        <v>0</v>
      </c>
      <c r="B1" s="2"/>
      <c r="C1" s="3"/>
      <c r="D1" s="4"/>
      <c r="E1" s="4"/>
      <c r="F1" s="5"/>
      <c r="G1" s="5"/>
      <c r="H1" s="5"/>
      <c r="I1" s="5"/>
      <c r="J1" s="6" t="s">
        <v>1</v>
      </c>
      <c r="K1" s="6"/>
      <c r="L1" s="6"/>
      <c r="M1" s="6"/>
      <c r="N1" s="6"/>
    </row>
    <row r="2" spans="1:16353" ht="39.75" customHeight="1" x14ac:dyDescent="0.2">
      <c r="A2" s="9" t="s">
        <v>2</v>
      </c>
      <c r="B2" s="9"/>
      <c r="C2" s="10"/>
      <c r="D2" s="11"/>
      <c r="E2" s="11"/>
      <c r="F2" s="5"/>
      <c r="G2" s="5"/>
      <c r="H2" s="5"/>
      <c r="I2" s="12" t="s">
        <v>3</v>
      </c>
      <c r="J2" s="12"/>
      <c r="K2" s="12"/>
      <c r="L2" s="12"/>
      <c r="M2" s="12"/>
      <c r="N2" s="13"/>
    </row>
    <row r="3" spans="1:16353" x14ac:dyDescent="0.3">
      <c r="A3" s="14" t="s">
        <v>4</v>
      </c>
      <c r="B3" s="14"/>
      <c r="C3" s="11"/>
      <c r="D3" s="11"/>
      <c r="E3" s="11"/>
      <c r="F3" s="5"/>
      <c r="G3" s="5"/>
      <c r="H3" s="5"/>
      <c r="I3" s="15" t="s">
        <v>5</v>
      </c>
      <c r="J3" s="15"/>
      <c r="K3" s="15"/>
      <c r="L3" s="15"/>
      <c r="M3" s="15"/>
      <c r="N3" s="6"/>
    </row>
    <row r="4" spans="1:16353" x14ac:dyDescent="0.3">
      <c r="A4" s="14" t="s">
        <v>6</v>
      </c>
      <c r="B4" s="14"/>
      <c r="C4" s="11"/>
      <c r="D4" s="11"/>
      <c r="E4" s="11"/>
      <c r="F4" s="5"/>
      <c r="G4" s="5"/>
      <c r="H4" s="5"/>
      <c r="I4" s="15" t="s">
        <v>7</v>
      </c>
      <c r="J4" s="15"/>
      <c r="K4" s="15"/>
      <c r="L4" s="15"/>
      <c r="M4" s="15"/>
      <c r="N4" s="6"/>
    </row>
    <row r="5" spans="1:16353" ht="21.75" customHeight="1" x14ac:dyDescent="0.3">
      <c r="A5" s="1"/>
      <c r="B5" s="1"/>
      <c r="C5" s="11"/>
      <c r="D5" s="11"/>
      <c r="E5" s="11"/>
      <c r="L5" s="19"/>
      <c r="M5" s="19"/>
      <c r="N5" s="19"/>
      <c r="O5" s="19"/>
    </row>
    <row r="6" spans="1:16353" ht="21.75" customHeight="1" x14ac:dyDescent="0.3">
      <c r="A6" s="20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353" ht="1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353" ht="20.25" customHeight="1" x14ac:dyDescent="0.2">
      <c r="A8" s="21" t="s">
        <v>9</v>
      </c>
      <c r="B8" s="22" t="s">
        <v>10</v>
      </c>
      <c r="C8" s="23" t="s">
        <v>11</v>
      </c>
      <c r="D8" s="24"/>
      <c r="E8" s="21" t="s">
        <v>12</v>
      </c>
      <c r="F8" s="21" t="s">
        <v>13</v>
      </c>
      <c r="G8" s="21"/>
      <c r="H8" s="22" t="s">
        <v>14</v>
      </c>
      <c r="I8" s="22" t="s">
        <v>15</v>
      </c>
      <c r="J8" s="23" t="s">
        <v>16</v>
      </c>
      <c r="K8" s="25"/>
      <c r="L8" s="25"/>
      <c r="M8" s="24"/>
    </row>
    <row r="9" spans="1:16353" ht="75" customHeight="1" x14ac:dyDescent="0.2">
      <c r="A9" s="21"/>
      <c r="B9" s="26"/>
      <c r="C9" s="27" t="s">
        <v>17</v>
      </c>
      <c r="D9" s="27" t="s">
        <v>18</v>
      </c>
      <c r="E9" s="21"/>
      <c r="F9" s="28" t="s">
        <v>19</v>
      </c>
      <c r="G9" s="28" t="s">
        <v>20</v>
      </c>
      <c r="H9" s="26"/>
      <c r="I9" s="26"/>
      <c r="J9" s="29" t="s">
        <v>21</v>
      </c>
      <c r="K9" s="30" t="s">
        <v>22</v>
      </c>
      <c r="L9" s="31" t="s">
        <v>23</v>
      </c>
      <c r="M9" s="31" t="s">
        <v>24</v>
      </c>
    </row>
    <row r="10" spans="1:16353" ht="19.5" customHeight="1" x14ac:dyDescent="0.2">
      <c r="A10" s="32">
        <v>1</v>
      </c>
      <c r="B10" s="27">
        <v>2</v>
      </c>
      <c r="C10" s="33">
        <v>3</v>
      </c>
      <c r="D10" s="27">
        <v>4</v>
      </c>
      <c r="E10" s="33">
        <v>5</v>
      </c>
      <c r="F10" s="27">
        <v>6</v>
      </c>
      <c r="G10" s="33">
        <v>7</v>
      </c>
      <c r="H10" s="27">
        <v>8</v>
      </c>
      <c r="I10" s="33">
        <v>9</v>
      </c>
      <c r="J10" s="27">
        <v>10</v>
      </c>
      <c r="K10" s="33">
        <v>11</v>
      </c>
      <c r="L10" s="27">
        <v>12</v>
      </c>
      <c r="M10" s="33">
        <v>13</v>
      </c>
    </row>
    <row r="11" spans="1:16353" s="35" customFormat="1" ht="22.5" customHeight="1" x14ac:dyDescent="0.3">
      <c r="A11" s="34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O11" s="36"/>
    </row>
    <row r="12" spans="1:16353" s="35" customFormat="1" ht="21.75" customHeight="1" x14ac:dyDescent="0.3">
      <c r="A12" s="37" t="s">
        <v>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O12" s="36"/>
    </row>
    <row r="13" spans="1:16353" s="46" customFormat="1" ht="40.5" customHeight="1" x14ac:dyDescent="0.25">
      <c r="A13" s="38" t="s">
        <v>27</v>
      </c>
      <c r="B13" s="38"/>
      <c r="C13" s="39" t="s">
        <v>28</v>
      </c>
      <c r="D13" s="22" t="s">
        <v>29</v>
      </c>
      <c r="E13" s="22" t="s">
        <v>30</v>
      </c>
      <c r="F13" s="40">
        <v>42370</v>
      </c>
      <c r="G13" s="40">
        <v>42735</v>
      </c>
      <c r="H13" s="40" t="s">
        <v>31</v>
      </c>
      <c r="I13" s="41">
        <f>I14</f>
        <v>8914954.3499999996</v>
      </c>
      <c r="J13" s="27" t="s">
        <v>32</v>
      </c>
      <c r="K13" s="27" t="s">
        <v>32</v>
      </c>
      <c r="L13" s="27" t="s">
        <v>32</v>
      </c>
      <c r="M13" s="27" t="s">
        <v>32</v>
      </c>
      <c r="N13" s="42"/>
      <c r="O13" s="43"/>
      <c r="P13" s="43"/>
      <c r="Q13" s="43"/>
      <c r="R13" s="44"/>
      <c r="S13" s="44"/>
      <c r="T13" s="44"/>
      <c r="U13" s="44"/>
      <c r="V13" s="44"/>
      <c r="W13" s="44"/>
      <c r="X13" s="42"/>
      <c r="Y13" s="42"/>
      <c r="Z13" s="42"/>
      <c r="AA13" s="45"/>
      <c r="AB13" s="42"/>
      <c r="AC13" s="42"/>
      <c r="AD13" s="42"/>
      <c r="AE13" s="43"/>
      <c r="AF13" s="43"/>
      <c r="AG13" s="43"/>
      <c r="AH13" s="44"/>
      <c r="AI13" s="44"/>
      <c r="AJ13" s="44"/>
      <c r="AK13" s="44"/>
      <c r="AL13" s="44"/>
      <c r="AM13" s="44"/>
      <c r="AN13" s="42"/>
      <c r="AO13" s="42"/>
      <c r="AP13" s="42"/>
      <c r="AQ13" s="45"/>
      <c r="AR13" s="42"/>
      <c r="AS13" s="42"/>
      <c r="AT13" s="42"/>
      <c r="AU13" s="43"/>
      <c r="AV13" s="43"/>
      <c r="AW13" s="43"/>
      <c r="AX13" s="44"/>
      <c r="AY13" s="44"/>
      <c r="AZ13" s="44"/>
      <c r="BA13" s="44"/>
      <c r="BB13" s="44"/>
      <c r="BC13" s="44"/>
      <c r="BD13" s="42"/>
      <c r="BE13" s="42"/>
      <c r="BF13" s="42"/>
      <c r="BG13" s="45"/>
      <c r="BH13" s="42"/>
      <c r="BI13" s="42"/>
      <c r="BJ13" s="42"/>
      <c r="BK13" s="43"/>
      <c r="BL13" s="43"/>
      <c r="BM13" s="43"/>
      <c r="BN13" s="44"/>
      <c r="BO13" s="44"/>
      <c r="BP13" s="44"/>
      <c r="BQ13" s="44"/>
      <c r="BR13" s="44"/>
      <c r="BS13" s="44"/>
      <c r="BT13" s="42"/>
      <c r="BU13" s="42"/>
      <c r="BV13" s="42"/>
      <c r="BW13" s="45"/>
      <c r="BX13" s="42"/>
      <c r="BY13" s="42"/>
      <c r="BZ13" s="42"/>
      <c r="CA13" s="43"/>
      <c r="CB13" s="43"/>
      <c r="CC13" s="43"/>
      <c r="CD13" s="44"/>
      <c r="CE13" s="44"/>
      <c r="CF13" s="44"/>
      <c r="CG13" s="44"/>
      <c r="CH13" s="44"/>
      <c r="CI13" s="44"/>
      <c r="CJ13" s="42"/>
      <c r="CK13" s="42"/>
      <c r="CL13" s="42"/>
      <c r="CM13" s="45"/>
      <c r="CN13" s="42"/>
      <c r="CO13" s="42"/>
      <c r="CP13" s="42"/>
      <c r="CQ13" s="43"/>
      <c r="CR13" s="43"/>
      <c r="CS13" s="43"/>
      <c r="CT13" s="44"/>
      <c r="CU13" s="44"/>
      <c r="CV13" s="44"/>
      <c r="CW13" s="44"/>
      <c r="CX13" s="44"/>
      <c r="CY13" s="44"/>
      <c r="CZ13" s="42"/>
      <c r="DA13" s="42"/>
      <c r="DB13" s="42"/>
      <c r="DC13" s="45"/>
      <c r="DD13" s="42"/>
      <c r="DE13" s="42"/>
      <c r="DF13" s="42"/>
      <c r="DG13" s="43"/>
      <c r="DH13" s="43"/>
      <c r="DI13" s="43"/>
      <c r="DJ13" s="44"/>
      <c r="DK13" s="44"/>
      <c r="DL13" s="44"/>
      <c r="DM13" s="44"/>
      <c r="DN13" s="44"/>
      <c r="DO13" s="44"/>
      <c r="DP13" s="42"/>
      <c r="DQ13" s="42"/>
      <c r="DR13" s="42"/>
      <c r="DS13" s="45"/>
      <c r="DT13" s="42"/>
      <c r="DU13" s="42"/>
      <c r="DV13" s="42"/>
      <c r="DW13" s="43"/>
      <c r="DX13" s="43"/>
      <c r="DY13" s="43"/>
      <c r="DZ13" s="44"/>
      <c r="EA13" s="44"/>
      <c r="EB13" s="44"/>
      <c r="EC13" s="44"/>
      <c r="ED13" s="44"/>
      <c r="EE13" s="44"/>
      <c r="EF13" s="42"/>
      <c r="EG13" s="42"/>
      <c r="EH13" s="42"/>
      <c r="EI13" s="45"/>
      <c r="EJ13" s="42"/>
      <c r="EK13" s="42"/>
      <c r="EL13" s="42"/>
      <c r="EM13" s="43"/>
      <c r="EN13" s="43"/>
      <c r="EO13" s="43"/>
      <c r="EP13" s="44"/>
      <c r="EQ13" s="44"/>
      <c r="ER13" s="44"/>
      <c r="ES13" s="44"/>
      <c r="ET13" s="44"/>
      <c r="EU13" s="44"/>
      <c r="EV13" s="42"/>
      <c r="EW13" s="42"/>
      <c r="EX13" s="42"/>
      <c r="EY13" s="45"/>
      <c r="EZ13" s="42"/>
      <c r="FA13" s="42"/>
      <c r="FB13" s="42"/>
      <c r="FC13" s="43"/>
      <c r="FD13" s="43"/>
      <c r="FE13" s="43"/>
      <c r="FF13" s="44"/>
      <c r="FG13" s="44"/>
      <c r="FH13" s="44"/>
      <c r="FI13" s="44"/>
      <c r="FJ13" s="44"/>
      <c r="FK13" s="44"/>
      <c r="FL13" s="42"/>
      <c r="FM13" s="42"/>
      <c r="FN13" s="42"/>
      <c r="FO13" s="45"/>
      <c r="FP13" s="42"/>
      <c r="FQ13" s="42"/>
      <c r="FR13" s="42"/>
      <c r="FS13" s="43"/>
      <c r="FT13" s="43"/>
      <c r="FU13" s="43"/>
      <c r="FV13" s="44"/>
      <c r="FW13" s="44"/>
      <c r="FX13" s="44"/>
      <c r="FY13" s="44"/>
      <c r="FZ13" s="44"/>
      <c r="GA13" s="44"/>
      <c r="GB13" s="42"/>
      <c r="GC13" s="42"/>
      <c r="GD13" s="42"/>
      <c r="GE13" s="45"/>
      <c r="GF13" s="42"/>
      <c r="GG13" s="42"/>
      <c r="GH13" s="42"/>
      <c r="GI13" s="43"/>
      <c r="GJ13" s="43"/>
      <c r="GK13" s="43"/>
      <c r="GL13" s="44"/>
      <c r="GM13" s="44"/>
      <c r="GN13" s="44"/>
      <c r="GO13" s="44"/>
      <c r="GP13" s="44"/>
      <c r="GQ13" s="44"/>
      <c r="GR13" s="42"/>
      <c r="GS13" s="42"/>
      <c r="GT13" s="42"/>
      <c r="GU13" s="45"/>
      <c r="GV13" s="42"/>
      <c r="GW13" s="42"/>
      <c r="GX13" s="42"/>
      <c r="GY13" s="43"/>
      <c r="GZ13" s="43"/>
      <c r="HA13" s="43"/>
      <c r="HB13" s="44"/>
      <c r="HC13" s="44"/>
      <c r="HD13" s="44"/>
      <c r="HE13" s="44"/>
      <c r="HF13" s="44"/>
      <c r="HG13" s="44"/>
      <c r="HH13" s="42"/>
      <c r="HI13" s="42"/>
      <c r="HJ13" s="42"/>
      <c r="HK13" s="45"/>
      <c r="HL13" s="42"/>
      <c r="HM13" s="42"/>
      <c r="HN13" s="42"/>
      <c r="HO13" s="43"/>
      <c r="HP13" s="43"/>
      <c r="HQ13" s="43"/>
      <c r="HR13" s="44"/>
      <c r="HS13" s="44"/>
      <c r="HT13" s="44"/>
      <c r="HU13" s="44"/>
      <c r="HV13" s="44"/>
      <c r="HW13" s="44"/>
      <c r="HX13" s="42"/>
      <c r="HY13" s="42"/>
      <c r="HZ13" s="42"/>
      <c r="IA13" s="45"/>
      <c r="IB13" s="42"/>
      <c r="IC13" s="42"/>
      <c r="ID13" s="42"/>
      <c r="IE13" s="43"/>
      <c r="IF13" s="43"/>
      <c r="IG13" s="43"/>
      <c r="IH13" s="44"/>
      <c r="II13" s="44"/>
      <c r="IJ13" s="44"/>
      <c r="IK13" s="44"/>
      <c r="IL13" s="44"/>
      <c r="IM13" s="44"/>
      <c r="IN13" s="42"/>
      <c r="IO13" s="42"/>
      <c r="IP13" s="42"/>
      <c r="IQ13" s="45"/>
      <c r="IR13" s="42"/>
      <c r="IS13" s="42"/>
      <c r="IT13" s="42"/>
      <c r="IU13" s="43"/>
      <c r="IV13" s="43"/>
      <c r="IW13" s="43"/>
      <c r="IX13" s="44"/>
      <c r="IY13" s="44"/>
      <c r="IZ13" s="44"/>
      <c r="JA13" s="44"/>
      <c r="JB13" s="44"/>
      <c r="JC13" s="44"/>
      <c r="JD13" s="42"/>
      <c r="JE13" s="42"/>
      <c r="JF13" s="42"/>
      <c r="JG13" s="45"/>
      <c r="JH13" s="42"/>
      <c r="JI13" s="42"/>
      <c r="JJ13" s="42"/>
      <c r="JK13" s="43"/>
      <c r="JL13" s="43"/>
      <c r="JM13" s="43"/>
      <c r="JN13" s="44"/>
      <c r="JO13" s="44"/>
      <c r="JP13" s="44"/>
      <c r="JQ13" s="44"/>
      <c r="JR13" s="44"/>
      <c r="JS13" s="44"/>
      <c r="JT13" s="42"/>
      <c r="JU13" s="42"/>
      <c r="JV13" s="42"/>
      <c r="JW13" s="45"/>
      <c r="JX13" s="42"/>
      <c r="JY13" s="42"/>
      <c r="JZ13" s="42"/>
      <c r="KA13" s="43"/>
      <c r="KB13" s="43"/>
      <c r="KC13" s="43"/>
      <c r="KD13" s="44"/>
      <c r="KE13" s="44"/>
      <c r="KF13" s="44"/>
      <c r="KG13" s="44"/>
      <c r="KH13" s="44"/>
      <c r="KI13" s="44"/>
      <c r="KJ13" s="42"/>
      <c r="KK13" s="42"/>
      <c r="KL13" s="42"/>
      <c r="KM13" s="45"/>
      <c r="KN13" s="42"/>
      <c r="KO13" s="42"/>
      <c r="KP13" s="42"/>
      <c r="KQ13" s="43"/>
      <c r="KR13" s="43"/>
      <c r="KS13" s="43"/>
      <c r="KT13" s="44"/>
      <c r="KU13" s="44"/>
      <c r="KV13" s="44"/>
      <c r="KW13" s="44"/>
      <c r="KX13" s="44"/>
      <c r="KY13" s="44"/>
      <c r="KZ13" s="42"/>
      <c r="LA13" s="42"/>
      <c r="LB13" s="42"/>
      <c r="LC13" s="45"/>
      <c r="LD13" s="42"/>
      <c r="LE13" s="42"/>
      <c r="LF13" s="42"/>
      <c r="LG13" s="43"/>
      <c r="LH13" s="43"/>
      <c r="LI13" s="43"/>
      <c r="LJ13" s="44"/>
      <c r="LK13" s="44"/>
      <c r="LL13" s="44"/>
      <c r="LM13" s="44"/>
      <c r="LN13" s="44"/>
      <c r="LO13" s="44"/>
      <c r="LP13" s="42"/>
      <c r="LQ13" s="42"/>
      <c r="LR13" s="42"/>
      <c r="LS13" s="45"/>
      <c r="LT13" s="42"/>
      <c r="LU13" s="42"/>
      <c r="LV13" s="42"/>
      <c r="LW13" s="43"/>
      <c r="LX13" s="43"/>
      <c r="LY13" s="43"/>
      <c r="LZ13" s="44"/>
      <c r="MA13" s="44"/>
      <c r="MB13" s="44"/>
      <c r="MC13" s="44"/>
      <c r="MD13" s="44"/>
      <c r="ME13" s="44"/>
      <c r="MF13" s="42"/>
      <c r="MG13" s="42"/>
      <c r="MH13" s="42"/>
      <c r="MI13" s="45"/>
      <c r="MJ13" s="42"/>
      <c r="MK13" s="42"/>
      <c r="ML13" s="42"/>
      <c r="MM13" s="43"/>
      <c r="MN13" s="43"/>
      <c r="MO13" s="43"/>
      <c r="MP13" s="44"/>
      <c r="MQ13" s="44"/>
      <c r="MR13" s="44"/>
      <c r="MS13" s="44"/>
      <c r="MT13" s="44"/>
      <c r="MU13" s="44"/>
      <c r="MV13" s="42"/>
      <c r="MW13" s="42"/>
      <c r="MX13" s="42"/>
      <c r="MY13" s="45"/>
      <c r="MZ13" s="42"/>
      <c r="NA13" s="42"/>
      <c r="NB13" s="42"/>
      <c r="NC13" s="43"/>
      <c r="ND13" s="43"/>
      <c r="NE13" s="43"/>
      <c r="NF13" s="44"/>
      <c r="NG13" s="44"/>
      <c r="NH13" s="44"/>
      <c r="NI13" s="44"/>
      <c r="NJ13" s="44"/>
      <c r="NK13" s="44"/>
      <c r="NL13" s="42"/>
      <c r="NM13" s="42"/>
      <c r="NN13" s="42"/>
      <c r="NO13" s="45"/>
      <c r="NP13" s="42"/>
      <c r="NQ13" s="42"/>
      <c r="NR13" s="42"/>
      <c r="NS13" s="43"/>
      <c r="NT13" s="43"/>
      <c r="NU13" s="43"/>
      <c r="NV13" s="44"/>
      <c r="NW13" s="44"/>
      <c r="NX13" s="44"/>
      <c r="NY13" s="44"/>
      <c r="NZ13" s="44"/>
      <c r="OA13" s="44"/>
      <c r="OB13" s="42"/>
      <c r="OC13" s="42"/>
      <c r="OD13" s="42"/>
      <c r="OE13" s="45"/>
      <c r="OF13" s="42"/>
      <c r="OG13" s="42"/>
      <c r="OH13" s="42"/>
      <c r="OI13" s="43"/>
      <c r="OJ13" s="43"/>
      <c r="OK13" s="43"/>
      <c r="OL13" s="44"/>
      <c r="OM13" s="44"/>
      <c r="ON13" s="44"/>
      <c r="OO13" s="44"/>
      <c r="OP13" s="44"/>
      <c r="OQ13" s="44"/>
      <c r="OR13" s="42"/>
      <c r="OS13" s="42"/>
      <c r="OT13" s="42"/>
      <c r="OU13" s="45"/>
      <c r="OV13" s="42"/>
      <c r="OW13" s="42"/>
      <c r="OX13" s="42"/>
      <c r="OY13" s="43"/>
      <c r="OZ13" s="43"/>
      <c r="PA13" s="43"/>
      <c r="PB13" s="44"/>
      <c r="PC13" s="44"/>
      <c r="PD13" s="44"/>
      <c r="PE13" s="44"/>
      <c r="PF13" s="44"/>
      <c r="PG13" s="44"/>
      <c r="PH13" s="42"/>
      <c r="PI13" s="42"/>
      <c r="PJ13" s="42"/>
      <c r="PK13" s="45"/>
      <c r="PL13" s="42"/>
      <c r="PM13" s="42"/>
      <c r="PN13" s="42"/>
      <c r="PO13" s="43"/>
      <c r="PP13" s="43"/>
      <c r="PQ13" s="43"/>
      <c r="PR13" s="44"/>
      <c r="PS13" s="44"/>
      <c r="PT13" s="44"/>
      <c r="PU13" s="44"/>
      <c r="PV13" s="44"/>
      <c r="PW13" s="44"/>
      <c r="PX13" s="42"/>
      <c r="PY13" s="42"/>
      <c r="PZ13" s="42"/>
      <c r="QA13" s="45"/>
      <c r="QB13" s="42"/>
      <c r="QC13" s="42"/>
      <c r="QD13" s="42"/>
      <c r="QE13" s="43"/>
      <c r="QF13" s="43"/>
      <c r="QG13" s="43"/>
      <c r="QH13" s="44"/>
      <c r="QI13" s="44"/>
      <c r="QJ13" s="44"/>
      <c r="QK13" s="44"/>
      <c r="QL13" s="44"/>
      <c r="QM13" s="44"/>
      <c r="QN13" s="42"/>
      <c r="QO13" s="42"/>
      <c r="QP13" s="42"/>
      <c r="QQ13" s="45"/>
      <c r="QR13" s="42"/>
      <c r="QS13" s="42"/>
      <c r="QT13" s="42"/>
      <c r="QU13" s="43"/>
      <c r="QV13" s="43"/>
      <c r="QW13" s="43"/>
      <c r="QX13" s="44"/>
      <c r="QY13" s="44"/>
      <c r="QZ13" s="44"/>
      <c r="RA13" s="44"/>
      <c r="RB13" s="44"/>
      <c r="RC13" s="44"/>
      <c r="RD13" s="42"/>
      <c r="RE13" s="42"/>
      <c r="RF13" s="42"/>
      <c r="RG13" s="45"/>
      <c r="RH13" s="42"/>
      <c r="RI13" s="42"/>
      <c r="RJ13" s="42"/>
      <c r="RK13" s="43"/>
      <c r="RL13" s="43"/>
      <c r="RM13" s="43"/>
      <c r="RN13" s="44"/>
      <c r="RO13" s="44"/>
      <c r="RP13" s="44"/>
      <c r="RQ13" s="44"/>
      <c r="RR13" s="44"/>
      <c r="RS13" s="44"/>
      <c r="RT13" s="42"/>
      <c r="RU13" s="42"/>
      <c r="RV13" s="42"/>
      <c r="RW13" s="45"/>
      <c r="RX13" s="42"/>
      <c r="RY13" s="42"/>
      <c r="RZ13" s="42"/>
      <c r="SA13" s="43"/>
      <c r="SB13" s="43"/>
      <c r="SC13" s="43"/>
      <c r="SD13" s="44"/>
      <c r="SE13" s="44"/>
      <c r="SF13" s="44"/>
      <c r="SG13" s="44"/>
      <c r="SH13" s="44"/>
      <c r="SI13" s="44"/>
      <c r="SJ13" s="42"/>
      <c r="SK13" s="42"/>
      <c r="SL13" s="42"/>
      <c r="SM13" s="45"/>
      <c r="SN13" s="42"/>
      <c r="SO13" s="42"/>
      <c r="SP13" s="42"/>
      <c r="SQ13" s="43"/>
      <c r="SR13" s="43"/>
      <c r="SS13" s="43"/>
      <c r="ST13" s="44"/>
      <c r="SU13" s="44"/>
      <c r="SV13" s="44"/>
      <c r="SW13" s="44"/>
      <c r="SX13" s="44"/>
      <c r="SY13" s="44"/>
      <c r="SZ13" s="42"/>
      <c r="TA13" s="42"/>
      <c r="TB13" s="42"/>
      <c r="TC13" s="45"/>
      <c r="TD13" s="42"/>
      <c r="TE13" s="42"/>
      <c r="TF13" s="42"/>
      <c r="TG13" s="43"/>
      <c r="TH13" s="43"/>
      <c r="TI13" s="43"/>
      <c r="TJ13" s="44"/>
      <c r="TK13" s="44"/>
      <c r="TL13" s="44"/>
      <c r="TM13" s="44"/>
      <c r="TN13" s="44"/>
      <c r="TO13" s="44"/>
      <c r="TP13" s="42"/>
      <c r="TQ13" s="42"/>
      <c r="TR13" s="42"/>
      <c r="TS13" s="45"/>
      <c r="TT13" s="42"/>
      <c r="TU13" s="42"/>
      <c r="TV13" s="42"/>
      <c r="TW13" s="43"/>
      <c r="TX13" s="43"/>
      <c r="TY13" s="43"/>
      <c r="TZ13" s="44"/>
      <c r="UA13" s="44"/>
      <c r="UB13" s="44"/>
      <c r="UC13" s="44"/>
      <c r="UD13" s="44"/>
      <c r="UE13" s="44"/>
      <c r="UF13" s="42"/>
      <c r="UG13" s="42"/>
      <c r="UH13" s="42"/>
      <c r="UI13" s="45"/>
      <c r="UJ13" s="42"/>
      <c r="UK13" s="42"/>
      <c r="UL13" s="42"/>
      <c r="UM13" s="43"/>
      <c r="UN13" s="43"/>
      <c r="UO13" s="43"/>
      <c r="UP13" s="44"/>
      <c r="UQ13" s="44"/>
      <c r="UR13" s="44"/>
      <c r="US13" s="44"/>
      <c r="UT13" s="44"/>
      <c r="UU13" s="44"/>
      <c r="UV13" s="42"/>
      <c r="UW13" s="42"/>
      <c r="UX13" s="42"/>
      <c r="UY13" s="45"/>
      <c r="UZ13" s="42"/>
      <c r="VA13" s="42"/>
      <c r="VB13" s="42"/>
      <c r="VC13" s="43"/>
      <c r="VD13" s="43"/>
      <c r="VE13" s="43"/>
      <c r="VF13" s="44"/>
      <c r="VG13" s="44"/>
      <c r="VH13" s="44"/>
      <c r="VI13" s="44"/>
      <c r="VJ13" s="44"/>
      <c r="VK13" s="44"/>
      <c r="VL13" s="42"/>
      <c r="VM13" s="42"/>
      <c r="VN13" s="42"/>
      <c r="VO13" s="45"/>
      <c r="VP13" s="42"/>
      <c r="VQ13" s="42"/>
      <c r="VR13" s="42"/>
      <c r="VS13" s="43"/>
      <c r="VT13" s="43"/>
      <c r="VU13" s="43"/>
      <c r="VV13" s="44"/>
      <c r="VW13" s="44"/>
      <c r="VX13" s="44"/>
      <c r="VY13" s="44"/>
      <c r="VZ13" s="44"/>
      <c r="WA13" s="44"/>
      <c r="WB13" s="42"/>
      <c r="WC13" s="42"/>
      <c r="WD13" s="42"/>
      <c r="WE13" s="45"/>
      <c r="WF13" s="42"/>
      <c r="WG13" s="42"/>
      <c r="WH13" s="42"/>
      <c r="WI13" s="43"/>
      <c r="WJ13" s="43"/>
      <c r="WK13" s="43"/>
      <c r="WL13" s="44"/>
      <c r="WM13" s="44"/>
      <c r="WN13" s="44"/>
      <c r="WO13" s="44"/>
      <c r="WP13" s="44"/>
      <c r="WQ13" s="44"/>
      <c r="WR13" s="42"/>
      <c r="WS13" s="42"/>
      <c r="WT13" s="42"/>
      <c r="WU13" s="45"/>
      <c r="WV13" s="42"/>
      <c r="WW13" s="42"/>
      <c r="WX13" s="42"/>
      <c r="WY13" s="43"/>
      <c r="WZ13" s="43"/>
      <c r="XA13" s="43"/>
      <c r="XB13" s="44"/>
      <c r="XC13" s="44"/>
      <c r="XD13" s="44"/>
      <c r="XE13" s="44"/>
      <c r="XF13" s="44"/>
      <c r="XG13" s="44"/>
      <c r="XH13" s="42"/>
      <c r="XI13" s="42"/>
      <c r="XJ13" s="42"/>
      <c r="XK13" s="45"/>
      <c r="XL13" s="42"/>
      <c r="XM13" s="42"/>
      <c r="XN13" s="42"/>
      <c r="XO13" s="43"/>
      <c r="XP13" s="43"/>
      <c r="XQ13" s="43"/>
      <c r="XR13" s="44"/>
      <c r="XS13" s="44"/>
      <c r="XT13" s="44"/>
      <c r="XU13" s="44"/>
      <c r="XV13" s="44"/>
      <c r="XW13" s="44"/>
      <c r="XX13" s="42"/>
      <c r="XY13" s="42"/>
      <c r="XZ13" s="42"/>
      <c r="YA13" s="45"/>
      <c r="YB13" s="42"/>
      <c r="YC13" s="42"/>
      <c r="YD13" s="42"/>
      <c r="YE13" s="43"/>
      <c r="YF13" s="43"/>
      <c r="YG13" s="43"/>
      <c r="YH13" s="44"/>
      <c r="YI13" s="44"/>
      <c r="YJ13" s="44"/>
      <c r="YK13" s="44"/>
      <c r="YL13" s="44"/>
      <c r="YM13" s="44"/>
      <c r="YN13" s="42"/>
      <c r="YO13" s="42"/>
      <c r="YP13" s="42"/>
      <c r="YQ13" s="45"/>
      <c r="YR13" s="42"/>
      <c r="YS13" s="42"/>
      <c r="YT13" s="42"/>
      <c r="YU13" s="43"/>
      <c r="YV13" s="43"/>
      <c r="YW13" s="43"/>
      <c r="YX13" s="44"/>
      <c r="YY13" s="44"/>
      <c r="YZ13" s="44"/>
      <c r="ZA13" s="44"/>
      <c r="ZB13" s="44"/>
      <c r="ZC13" s="44"/>
      <c r="ZD13" s="42"/>
      <c r="ZE13" s="42"/>
      <c r="ZF13" s="42"/>
      <c r="ZG13" s="45"/>
      <c r="ZH13" s="42"/>
      <c r="ZI13" s="42"/>
      <c r="ZJ13" s="42"/>
      <c r="ZK13" s="43"/>
      <c r="ZL13" s="43"/>
      <c r="ZM13" s="43"/>
      <c r="ZN13" s="44"/>
      <c r="ZO13" s="44"/>
      <c r="ZP13" s="44"/>
      <c r="ZQ13" s="44"/>
      <c r="ZR13" s="44"/>
      <c r="ZS13" s="44"/>
      <c r="ZT13" s="42"/>
      <c r="ZU13" s="42"/>
      <c r="ZV13" s="42"/>
      <c r="ZW13" s="45"/>
      <c r="ZX13" s="42"/>
      <c r="ZY13" s="42"/>
      <c r="ZZ13" s="42"/>
      <c r="AAA13" s="43"/>
      <c r="AAB13" s="43"/>
      <c r="AAC13" s="43"/>
      <c r="AAD13" s="44"/>
      <c r="AAE13" s="44"/>
      <c r="AAF13" s="44"/>
      <c r="AAG13" s="44"/>
      <c r="AAH13" s="44"/>
      <c r="AAI13" s="44"/>
      <c r="AAJ13" s="42"/>
      <c r="AAK13" s="42"/>
      <c r="AAL13" s="42"/>
      <c r="AAM13" s="45"/>
      <c r="AAN13" s="42"/>
      <c r="AAO13" s="42"/>
      <c r="AAP13" s="42"/>
      <c r="AAQ13" s="43"/>
      <c r="AAR13" s="43"/>
      <c r="AAS13" s="43"/>
      <c r="AAT13" s="44"/>
      <c r="AAU13" s="44"/>
      <c r="AAV13" s="44"/>
      <c r="AAW13" s="44"/>
      <c r="AAX13" s="44"/>
      <c r="AAY13" s="44"/>
      <c r="AAZ13" s="42"/>
      <c r="ABA13" s="42"/>
      <c r="ABB13" s="42"/>
      <c r="ABC13" s="45"/>
      <c r="ABD13" s="42"/>
      <c r="ABE13" s="42"/>
      <c r="ABF13" s="42"/>
      <c r="ABG13" s="43"/>
      <c r="ABH13" s="43"/>
      <c r="ABI13" s="43"/>
      <c r="ABJ13" s="44"/>
      <c r="ABK13" s="44"/>
      <c r="ABL13" s="44"/>
      <c r="ABM13" s="44"/>
      <c r="ABN13" s="44"/>
      <c r="ABO13" s="44"/>
      <c r="ABP13" s="42"/>
      <c r="ABQ13" s="42"/>
      <c r="ABR13" s="42"/>
      <c r="ABS13" s="45"/>
      <c r="ABT13" s="42"/>
      <c r="ABU13" s="42"/>
      <c r="ABV13" s="42"/>
      <c r="ABW13" s="43"/>
      <c r="ABX13" s="43"/>
      <c r="ABY13" s="43"/>
      <c r="ABZ13" s="44"/>
      <c r="ACA13" s="44"/>
      <c r="ACB13" s="44"/>
      <c r="ACC13" s="44"/>
      <c r="ACD13" s="44"/>
      <c r="ACE13" s="44"/>
      <c r="ACF13" s="42"/>
      <c r="ACG13" s="42"/>
      <c r="ACH13" s="42"/>
      <c r="ACI13" s="45"/>
      <c r="ACJ13" s="42"/>
      <c r="ACK13" s="42"/>
      <c r="ACL13" s="42"/>
      <c r="ACM13" s="43"/>
      <c r="ACN13" s="43"/>
      <c r="ACO13" s="43"/>
      <c r="ACP13" s="44"/>
      <c r="ACQ13" s="44"/>
      <c r="ACR13" s="44"/>
      <c r="ACS13" s="44"/>
      <c r="ACT13" s="44"/>
      <c r="ACU13" s="44"/>
      <c r="ACV13" s="42"/>
      <c r="ACW13" s="42"/>
      <c r="ACX13" s="42"/>
      <c r="ACY13" s="45"/>
      <c r="ACZ13" s="42"/>
      <c r="ADA13" s="42"/>
      <c r="ADB13" s="42"/>
      <c r="ADC13" s="43"/>
      <c r="ADD13" s="43"/>
      <c r="ADE13" s="43"/>
      <c r="ADF13" s="44"/>
      <c r="ADG13" s="44"/>
      <c r="ADH13" s="44"/>
      <c r="ADI13" s="44"/>
      <c r="ADJ13" s="44"/>
      <c r="ADK13" s="44"/>
      <c r="ADL13" s="42"/>
      <c r="ADM13" s="42"/>
      <c r="ADN13" s="42"/>
      <c r="ADO13" s="45"/>
      <c r="ADP13" s="42"/>
      <c r="ADQ13" s="42"/>
      <c r="ADR13" s="42"/>
      <c r="ADS13" s="43"/>
      <c r="ADT13" s="43"/>
      <c r="ADU13" s="43"/>
      <c r="ADV13" s="44"/>
      <c r="ADW13" s="44"/>
      <c r="ADX13" s="44"/>
      <c r="ADY13" s="44"/>
      <c r="ADZ13" s="44"/>
      <c r="AEA13" s="44"/>
      <c r="AEB13" s="42"/>
      <c r="AEC13" s="42"/>
      <c r="AED13" s="42"/>
      <c r="AEE13" s="45"/>
      <c r="AEF13" s="42"/>
      <c r="AEG13" s="42"/>
      <c r="AEH13" s="42"/>
      <c r="AEI13" s="43"/>
      <c r="AEJ13" s="43"/>
      <c r="AEK13" s="43"/>
      <c r="AEL13" s="44"/>
      <c r="AEM13" s="44"/>
      <c r="AEN13" s="44"/>
      <c r="AEO13" s="44"/>
      <c r="AEP13" s="44"/>
      <c r="AEQ13" s="44"/>
      <c r="AER13" s="42"/>
      <c r="AES13" s="42"/>
      <c r="AET13" s="42"/>
      <c r="AEU13" s="45"/>
      <c r="AEV13" s="42"/>
      <c r="AEW13" s="42"/>
      <c r="AEX13" s="42"/>
      <c r="AEY13" s="43"/>
      <c r="AEZ13" s="43"/>
      <c r="AFA13" s="43"/>
      <c r="AFB13" s="44"/>
      <c r="AFC13" s="44"/>
      <c r="AFD13" s="44"/>
      <c r="AFE13" s="44"/>
      <c r="AFF13" s="44"/>
      <c r="AFG13" s="44"/>
      <c r="AFH13" s="42"/>
      <c r="AFI13" s="42"/>
      <c r="AFJ13" s="42"/>
      <c r="AFK13" s="45"/>
      <c r="AFL13" s="42"/>
      <c r="AFM13" s="42"/>
      <c r="AFN13" s="42"/>
      <c r="AFO13" s="43"/>
      <c r="AFP13" s="43"/>
      <c r="AFQ13" s="43"/>
      <c r="AFR13" s="44"/>
      <c r="AFS13" s="44"/>
      <c r="AFT13" s="44"/>
      <c r="AFU13" s="44"/>
      <c r="AFV13" s="44"/>
      <c r="AFW13" s="44"/>
      <c r="AFX13" s="42"/>
      <c r="AFY13" s="42"/>
      <c r="AFZ13" s="42"/>
      <c r="AGA13" s="45"/>
      <c r="AGB13" s="42"/>
      <c r="AGC13" s="42"/>
      <c r="AGD13" s="42"/>
      <c r="AGE13" s="43"/>
      <c r="AGF13" s="43"/>
      <c r="AGG13" s="43"/>
      <c r="AGH13" s="44"/>
      <c r="AGI13" s="44"/>
      <c r="AGJ13" s="44"/>
      <c r="AGK13" s="44"/>
      <c r="AGL13" s="44"/>
      <c r="AGM13" s="44"/>
      <c r="AGN13" s="42"/>
      <c r="AGO13" s="42"/>
      <c r="AGP13" s="42"/>
      <c r="AGQ13" s="45"/>
      <c r="AGR13" s="42"/>
      <c r="AGS13" s="42"/>
      <c r="AGT13" s="42"/>
      <c r="AGU13" s="43"/>
      <c r="AGV13" s="43"/>
      <c r="AGW13" s="43"/>
      <c r="AGX13" s="44"/>
      <c r="AGY13" s="44"/>
      <c r="AGZ13" s="44"/>
      <c r="AHA13" s="44"/>
      <c r="AHB13" s="44"/>
      <c r="AHC13" s="44"/>
      <c r="AHD13" s="42"/>
      <c r="AHE13" s="42"/>
      <c r="AHF13" s="42"/>
      <c r="AHG13" s="45"/>
      <c r="AHH13" s="42"/>
      <c r="AHI13" s="42"/>
      <c r="AHJ13" s="42"/>
      <c r="AHK13" s="43"/>
      <c r="AHL13" s="43"/>
      <c r="AHM13" s="43"/>
      <c r="AHN13" s="44"/>
      <c r="AHO13" s="44"/>
      <c r="AHP13" s="44"/>
      <c r="AHQ13" s="44"/>
      <c r="AHR13" s="44"/>
      <c r="AHS13" s="44"/>
      <c r="AHT13" s="42"/>
      <c r="AHU13" s="42"/>
      <c r="AHV13" s="42"/>
      <c r="AHW13" s="45"/>
      <c r="AHX13" s="42"/>
      <c r="AHY13" s="42"/>
      <c r="AHZ13" s="42"/>
      <c r="AIA13" s="43"/>
      <c r="AIB13" s="43"/>
      <c r="AIC13" s="43"/>
      <c r="AID13" s="44"/>
      <c r="AIE13" s="44"/>
      <c r="AIF13" s="44"/>
      <c r="AIG13" s="44"/>
      <c r="AIH13" s="44"/>
      <c r="AII13" s="44"/>
      <c r="AIJ13" s="42"/>
      <c r="AIK13" s="42"/>
      <c r="AIL13" s="42"/>
      <c r="AIM13" s="45"/>
      <c r="AIN13" s="42"/>
      <c r="AIO13" s="42"/>
      <c r="AIP13" s="42"/>
      <c r="AIQ13" s="43"/>
      <c r="AIR13" s="43"/>
      <c r="AIS13" s="43"/>
      <c r="AIT13" s="44"/>
      <c r="AIU13" s="44"/>
      <c r="AIV13" s="44"/>
      <c r="AIW13" s="44"/>
      <c r="AIX13" s="44"/>
      <c r="AIY13" s="44"/>
      <c r="AIZ13" s="42"/>
      <c r="AJA13" s="42"/>
      <c r="AJB13" s="42"/>
      <c r="AJC13" s="45"/>
      <c r="AJD13" s="42"/>
      <c r="AJE13" s="42"/>
      <c r="AJF13" s="42"/>
      <c r="AJG13" s="43"/>
      <c r="AJH13" s="43"/>
      <c r="AJI13" s="43"/>
      <c r="AJJ13" s="44"/>
      <c r="AJK13" s="44"/>
      <c r="AJL13" s="44"/>
      <c r="AJM13" s="44"/>
      <c r="AJN13" s="44"/>
      <c r="AJO13" s="44"/>
      <c r="AJP13" s="42"/>
      <c r="AJQ13" s="42"/>
      <c r="AJR13" s="42"/>
      <c r="AJS13" s="45"/>
      <c r="AJT13" s="42"/>
      <c r="AJU13" s="42"/>
      <c r="AJV13" s="42"/>
      <c r="AJW13" s="43"/>
      <c r="AJX13" s="43"/>
      <c r="AJY13" s="43"/>
      <c r="AJZ13" s="44"/>
      <c r="AKA13" s="44"/>
      <c r="AKB13" s="44"/>
      <c r="AKC13" s="44"/>
      <c r="AKD13" s="44"/>
      <c r="AKE13" s="44"/>
      <c r="AKF13" s="42"/>
      <c r="AKG13" s="42"/>
      <c r="AKH13" s="42"/>
      <c r="AKI13" s="45"/>
      <c r="AKJ13" s="42"/>
      <c r="AKK13" s="42"/>
      <c r="AKL13" s="42"/>
      <c r="AKM13" s="43"/>
      <c r="AKN13" s="43"/>
      <c r="AKO13" s="43"/>
      <c r="AKP13" s="44"/>
      <c r="AKQ13" s="44"/>
      <c r="AKR13" s="44"/>
      <c r="AKS13" s="44"/>
      <c r="AKT13" s="44"/>
      <c r="AKU13" s="44"/>
      <c r="AKV13" s="42"/>
      <c r="AKW13" s="42"/>
      <c r="AKX13" s="42"/>
      <c r="AKY13" s="45"/>
      <c r="AKZ13" s="42"/>
      <c r="ALA13" s="42"/>
      <c r="ALB13" s="42"/>
      <c r="ALC13" s="43"/>
      <c r="ALD13" s="43"/>
      <c r="ALE13" s="43"/>
      <c r="ALF13" s="44"/>
      <c r="ALG13" s="44"/>
      <c r="ALH13" s="44"/>
      <c r="ALI13" s="44"/>
      <c r="ALJ13" s="44"/>
      <c r="ALK13" s="44"/>
      <c r="ALL13" s="42"/>
      <c r="ALM13" s="42"/>
      <c r="ALN13" s="42"/>
      <c r="ALO13" s="45"/>
      <c r="ALP13" s="42"/>
      <c r="ALQ13" s="42"/>
      <c r="ALR13" s="42"/>
      <c r="ALS13" s="43"/>
      <c r="ALT13" s="43"/>
      <c r="ALU13" s="43"/>
      <c r="ALV13" s="44"/>
      <c r="ALW13" s="44"/>
      <c r="ALX13" s="44"/>
      <c r="ALY13" s="44"/>
      <c r="ALZ13" s="44"/>
      <c r="AMA13" s="44"/>
      <c r="AMB13" s="42"/>
      <c r="AMC13" s="42"/>
      <c r="AMD13" s="42"/>
      <c r="AME13" s="45"/>
      <c r="AMF13" s="42"/>
      <c r="AMG13" s="42"/>
      <c r="AMH13" s="42"/>
      <c r="AMI13" s="43"/>
      <c r="AMJ13" s="43"/>
      <c r="AMK13" s="43"/>
      <c r="AML13" s="44"/>
      <c r="AMM13" s="44"/>
      <c r="AMN13" s="44"/>
      <c r="AMO13" s="44"/>
      <c r="AMP13" s="44"/>
      <c r="AMQ13" s="44"/>
      <c r="AMR13" s="42"/>
      <c r="AMS13" s="42"/>
      <c r="AMT13" s="42"/>
      <c r="AMU13" s="45"/>
      <c r="AMV13" s="42"/>
      <c r="AMW13" s="42"/>
      <c r="AMX13" s="42"/>
      <c r="AMY13" s="43"/>
      <c r="AMZ13" s="43"/>
      <c r="ANA13" s="43"/>
      <c r="ANB13" s="44"/>
      <c r="ANC13" s="44"/>
      <c r="AND13" s="44"/>
      <c r="ANE13" s="44"/>
      <c r="ANF13" s="44"/>
      <c r="ANG13" s="44"/>
      <c r="ANH13" s="42"/>
      <c r="ANI13" s="42"/>
      <c r="ANJ13" s="42"/>
      <c r="ANK13" s="45"/>
      <c r="ANL13" s="42"/>
      <c r="ANM13" s="42"/>
      <c r="ANN13" s="42"/>
      <c r="ANO13" s="43"/>
      <c r="ANP13" s="43"/>
      <c r="ANQ13" s="43"/>
      <c r="ANR13" s="44"/>
      <c r="ANS13" s="44"/>
      <c r="ANT13" s="44"/>
      <c r="ANU13" s="44"/>
      <c r="ANV13" s="44"/>
      <c r="ANW13" s="44"/>
      <c r="ANX13" s="42"/>
      <c r="ANY13" s="42"/>
      <c r="ANZ13" s="42"/>
      <c r="AOA13" s="45"/>
      <c r="AOB13" s="42"/>
      <c r="AOC13" s="42"/>
      <c r="AOD13" s="42"/>
      <c r="AOE13" s="43"/>
      <c r="AOF13" s="43"/>
      <c r="AOG13" s="43"/>
      <c r="AOH13" s="44"/>
      <c r="AOI13" s="44"/>
      <c r="AOJ13" s="44"/>
      <c r="AOK13" s="44"/>
      <c r="AOL13" s="44"/>
      <c r="AOM13" s="44"/>
      <c r="AON13" s="42"/>
      <c r="AOO13" s="42"/>
      <c r="AOP13" s="42"/>
      <c r="AOQ13" s="45"/>
      <c r="AOR13" s="42"/>
      <c r="AOS13" s="42"/>
      <c r="AOT13" s="42"/>
      <c r="AOU13" s="43"/>
      <c r="AOV13" s="43"/>
      <c r="AOW13" s="43"/>
      <c r="AOX13" s="44"/>
      <c r="AOY13" s="44"/>
      <c r="AOZ13" s="44"/>
      <c r="APA13" s="44"/>
      <c r="APB13" s="44"/>
      <c r="APC13" s="44"/>
      <c r="APD13" s="42"/>
      <c r="APE13" s="42"/>
      <c r="APF13" s="42"/>
      <c r="APG13" s="45"/>
      <c r="APH13" s="42"/>
      <c r="API13" s="42"/>
      <c r="APJ13" s="42"/>
      <c r="APK13" s="43"/>
      <c r="APL13" s="43"/>
      <c r="APM13" s="43"/>
      <c r="APN13" s="44"/>
      <c r="APO13" s="44"/>
      <c r="APP13" s="44"/>
      <c r="APQ13" s="44"/>
      <c r="APR13" s="44"/>
      <c r="APS13" s="44"/>
      <c r="APT13" s="42"/>
      <c r="APU13" s="42"/>
      <c r="APV13" s="42"/>
      <c r="APW13" s="45"/>
      <c r="APX13" s="42"/>
      <c r="APY13" s="42"/>
      <c r="APZ13" s="42"/>
      <c r="AQA13" s="43"/>
      <c r="AQB13" s="43"/>
      <c r="AQC13" s="43"/>
      <c r="AQD13" s="44"/>
      <c r="AQE13" s="44"/>
      <c r="AQF13" s="44"/>
      <c r="AQG13" s="44"/>
      <c r="AQH13" s="44"/>
      <c r="AQI13" s="44"/>
      <c r="AQJ13" s="42"/>
      <c r="AQK13" s="42"/>
      <c r="AQL13" s="42"/>
      <c r="AQM13" s="45"/>
      <c r="AQN13" s="42"/>
      <c r="AQO13" s="42"/>
      <c r="AQP13" s="42"/>
      <c r="AQQ13" s="43"/>
      <c r="AQR13" s="43"/>
      <c r="AQS13" s="43"/>
      <c r="AQT13" s="44"/>
      <c r="AQU13" s="44"/>
      <c r="AQV13" s="44"/>
      <c r="AQW13" s="44"/>
      <c r="AQX13" s="44"/>
      <c r="AQY13" s="44"/>
      <c r="AQZ13" s="42"/>
      <c r="ARA13" s="42"/>
      <c r="ARB13" s="42"/>
      <c r="ARC13" s="45"/>
      <c r="ARD13" s="42"/>
      <c r="ARE13" s="42"/>
      <c r="ARF13" s="42"/>
      <c r="ARG13" s="43"/>
      <c r="ARH13" s="43"/>
      <c r="ARI13" s="43"/>
      <c r="ARJ13" s="44"/>
      <c r="ARK13" s="44"/>
      <c r="ARL13" s="44"/>
      <c r="ARM13" s="44"/>
      <c r="ARN13" s="44"/>
      <c r="ARO13" s="44"/>
      <c r="ARP13" s="42"/>
      <c r="ARQ13" s="42"/>
      <c r="ARR13" s="42"/>
      <c r="ARS13" s="45"/>
      <c r="ART13" s="42"/>
      <c r="ARU13" s="42"/>
      <c r="ARV13" s="42"/>
      <c r="ARW13" s="43"/>
      <c r="ARX13" s="43"/>
      <c r="ARY13" s="43"/>
      <c r="ARZ13" s="44"/>
      <c r="ASA13" s="44"/>
      <c r="ASB13" s="44"/>
      <c r="ASC13" s="44"/>
      <c r="ASD13" s="44"/>
      <c r="ASE13" s="44"/>
      <c r="ASF13" s="42"/>
      <c r="ASG13" s="42"/>
      <c r="ASH13" s="42"/>
      <c r="ASI13" s="45"/>
      <c r="ASJ13" s="42"/>
      <c r="ASK13" s="42"/>
      <c r="ASL13" s="42"/>
      <c r="ASM13" s="43"/>
      <c r="ASN13" s="43"/>
      <c r="ASO13" s="43"/>
      <c r="ASP13" s="44"/>
      <c r="ASQ13" s="44"/>
      <c r="ASR13" s="44"/>
      <c r="ASS13" s="44"/>
      <c r="AST13" s="44"/>
      <c r="ASU13" s="44"/>
      <c r="ASV13" s="42"/>
      <c r="ASW13" s="42"/>
      <c r="ASX13" s="42"/>
      <c r="ASY13" s="45"/>
      <c r="ASZ13" s="42"/>
      <c r="ATA13" s="42"/>
      <c r="ATB13" s="42"/>
      <c r="ATC13" s="43"/>
      <c r="ATD13" s="43"/>
      <c r="ATE13" s="43"/>
      <c r="ATF13" s="44"/>
      <c r="ATG13" s="44"/>
      <c r="ATH13" s="44"/>
      <c r="ATI13" s="44"/>
      <c r="ATJ13" s="44"/>
      <c r="ATK13" s="44"/>
      <c r="ATL13" s="42"/>
      <c r="ATM13" s="42"/>
      <c r="ATN13" s="42"/>
      <c r="ATO13" s="45"/>
      <c r="ATP13" s="42"/>
      <c r="ATQ13" s="42"/>
      <c r="ATR13" s="42"/>
      <c r="ATS13" s="43"/>
      <c r="ATT13" s="43"/>
      <c r="ATU13" s="43"/>
      <c r="ATV13" s="44"/>
      <c r="ATW13" s="44"/>
      <c r="ATX13" s="44"/>
      <c r="ATY13" s="44"/>
      <c r="ATZ13" s="44"/>
      <c r="AUA13" s="44"/>
      <c r="AUB13" s="42"/>
      <c r="AUC13" s="42"/>
      <c r="AUD13" s="42"/>
      <c r="AUE13" s="45"/>
      <c r="AUF13" s="42"/>
      <c r="AUG13" s="42"/>
      <c r="AUH13" s="42"/>
      <c r="AUI13" s="43"/>
      <c r="AUJ13" s="43"/>
      <c r="AUK13" s="43"/>
      <c r="AUL13" s="44"/>
      <c r="AUM13" s="44"/>
      <c r="AUN13" s="44"/>
      <c r="AUO13" s="44"/>
      <c r="AUP13" s="44"/>
      <c r="AUQ13" s="44"/>
      <c r="AUR13" s="42"/>
      <c r="AUS13" s="42"/>
      <c r="AUT13" s="42"/>
      <c r="AUU13" s="45"/>
      <c r="AUV13" s="42"/>
      <c r="AUW13" s="42"/>
      <c r="AUX13" s="42"/>
      <c r="AUY13" s="43"/>
      <c r="AUZ13" s="43"/>
      <c r="AVA13" s="43"/>
      <c r="AVB13" s="44"/>
      <c r="AVC13" s="44"/>
      <c r="AVD13" s="44"/>
      <c r="AVE13" s="44"/>
      <c r="AVF13" s="44"/>
      <c r="AVG13" s="44"/>
      <c r="AVH13" s="42"/>
      <c r="AVI13" s="42"/>
      <c r="AVJ13" s="42"/>
      <c r="AVK13" s="45"/>
      <c r="AVL13" s="42"/>
      <c r="AVM13" s="42"/>
      <c r="AVN13" s="42"/>
      <c r="AVO13" s="43"/>
      <c r="AVP13" s="43"/>
      <c r="AVQ13" s="43"/>
      <c r="AVR13" s="44"/>
      <c r="AVS13" s="44"/>
      <c r="AVT13" s="44"/>
      <c r="AVU13" s="44"/>
      <c r="AVV13" s="44"/>
      <c r="AVW13" s="44"/>
      <c r="AVX13" s="42"/>
      <c r="AVY13" s="42"/>
      <c r="AVZ13" s="42"/>
      <c r="AWA13" s="45"/>
      <c r="AWB13" s="42"/>
      <c r="AWC13" s="42"/>
      <c r="AWD13" s="42"/>
      <c r="AWE13" s="43"/>
      <c r="AWF13" s="43"/>
      <c r="AWG13" s="43"/>
      <c r="AWH13" s="44"/>
      <c r="AWI13" s="44"/>
      <c r="AWJ13" s="44"/>
      <c r="AWK13" s="44"/>
      <c r="AWL13" s="44"/>
      <c r="AWM13" s="44"/>
      <c r="AWN13" s="42"/>
      <c r="AWO13" s="42"/>
      <c r="AWP13" s="42"/>
      <c r="AWQ13" s="45"/>
      <c r="AWR13" s="42"/>
      <c r="AWS13" s="42"/>
      <c r="AWT13" s="42"/>
      <c r="AWU13" s="43"/>
      <c r="AWV13" s="43"/>
      <c r="AWW13" s="43"/>
      <c r="AWX13" s="44"/>
      <c r="AWY13" s="44"/>
      <c r="AWZ13" s="44"/>
      <c r="AXA13" s="44"/>
      <c r="AXB13" s="44"/>
      <c r="AXC13" s="44"/>
      <c r="AXD13" s="42"/>
      <c r="AXE13" s="42"/>
      <c r="AXF13" s="42"/>
      <c r="AXG13" s="45"/>
      <c r="AXH13" s="42"/>
      <c r="AXI13" s="42"/>
      <c r="AXJ13" s="42"/>
      <c r="AXK13" s="43"/>
      <c r="AXL13" s="43"/>
      <c r="AXM13" s="43"/>
      <c r="AXN13" s="44"/>
      <c r="AXO13" s="44"/>
      <c r="AXP13" s="44"/>
      <c r="AXQ13" s="44"/>
      <c r="AXR13" s="44"/>
      <c r="AXS13" s="44"/>
      <c r="AXT13" s="42"/>
      <c r="AXU13" s="42"/>
      <c r="AXV13" s="42"/>
      <c r="AXW13" s="45"/>
      <c r="AXX13" s="42"/>
      <c r="AXY13" s="42"/>
      <c r="AXZ13" s="42"/>
      <c r="AYA13" s="43"/>
      <c r="AYB13" s="43"/>
      <c r="AYC13" s="43"/>
      <c r="AYD13" s="44"/>
      <c r="AYE13" s="44"/>
      <c r="AYF13" s="44"/>
      <c r="AYG13" s="44"/>
      <c r="AYH13" s="44"/>
      <c r="AYI13" s="44"/>
      <c r="AYJ13" s="42"/>
      <c r="AYK13" s="42"/>
      <c r="AYL13" s="42"/>
      <c r="AYM13" s="45"/>
      <c r="AYN13" s="42"/>
      <c r="AYO13" s="42"/>
      <c r="AYP13" s="42"/>
      <c r="AYQ13" s="43"/>
      <c r="AYR13" s="43"/>
      <c r="AYS13" s="43"/>
      <c r="AYT13" s="44"/>
      <c r="AYU13" s="44"/>
      <c r="AYV13" s="44"/>
      <c r="AYW13" s="44"/>
      <c r="AYX13" s="44"/>
      <c r="AYY13" s="44"/>
      <c r="AYZ13" s="42"/>
      <c r="AZA13" s="42"/>
      <c r="AZB13" s="42"/>
      <c r="AZC13" s="45"/>
      <c r="AZD13" s="42"/>
      <c r="AZE13" s="42"/>
      <c r="AZF13" s="42"/>
      <c r="AZG13" s="43"/>
      <c r="AZH13" s="43"/>
      <c r="AZI13" s="43"/>
      <c r="AZJ13" s="44"/>
      <c r="AZK13" s="44"/>
      <c r="AZL13" s="44"/>
      <c r="AZM13" s="44"/>
      <c r="AZN13" s="44"/>
      <c r="AZO13" s="44"/>
      <c r="AZP13" s="42"/>
      <c r="AZQ13" s="42"/>
      <c r="AZR13" s="42"/>
      <c r="AZS13" s="45"/>
      <c r="AZT13" s="42"/>
      <c r="AZU13" s="42"/>
      <c r="AZV13" s="42"/>
      <c r="AZW13" s="43"/>
      <c r="AZX13" s="43"/>
      <c r="AZY13" s="43"/>
      <c r="AZZ13" s="44"/>
      <c r="BAA13" s="44"/>
      <c r="BAB13" s="44"/>
      <c r="BAC13" s="44"/>
      <c r="BAD13" s="44"/>
      <c r="BAE13" s="44"/>
      <c r="BAF13" s="42"/>
      <c r="BAG13" s="42"/>
      <c r="BAH13" s="42"/>
      <c r="BAI13" s="45"/>
      <c r="BAJ13" s="42"/>
      <c r="BAK13" s="42"/>
      <c r="BAL13" s="42"/>
      <c r="BAM13" s="43"/>
      <c r="BAN13" s="43"/>
      <c r="BAO13" s="43"/>
      <c r="BAP13" s="44"/>
      <c r="BAQ13" s="44"/>
      <c r="BAR13" s="44"/>
      <c r="BAS13" s="44"/>
      <c r="BAT13" s="44"/>
      <c r="BAU13" s="44"/>
      <c r="BAV13" s="42"/>
      <c r="BAW13" s="42"/>
      <c r="BAX13" s="42"/>
      <c r="BAY13" s="45"/>
      <c r="BAZ13" s="42"/>
      <c r="BBA13" s="42"/>
      <c r="BBB13" s="42"/>
      <c r="BBC13" s="43"/>
      <c r="BBD13" s="43"/>
      <c r="BBE13" s="43"/>
      <c r="BBF13" s="44"/>
      <c r="BBG13" s="44"/>
      <c r="BBH13" s="44"/>
      <c r="BBI13" s="44"/>
      <c r="BBJ13" s="44"/>
      <c r="BBK13" s="44"/>
      <c r="BBL13" s="42"/>
      <c r="BBM13" s="42"/>
      <c r="BBN13" s="42"/>
      <c r="BBO13" s="45"/>
      <c r="BBP13" s="42"/>
      <c r="BBQ13" s="42"/>
      <c r="BBR13" s="42"/>
      <c r="BBS13" s="43"/>
      <c r="BBT13" s="43"/>
      <c r="BBU13" s="43"/>
      <c r="BBV13" s="44"/>
      <c r="BBW13" s="44"/>
      <c r="BBX13" s="44"/>
      <c r="BBY13" s="44"/>
      <c r="BBZ13" s="44"/>
      <c r="BCA13" s="44"/>
      <c r="BCB13" s="42"/>
      <c r="BCC13" s="42"/>
      <c r="BCD13" s="42"/>
      <c r="BCE13" s="45"/>
      <c r="BCF13" s="42"/>
      <c r="BCG13" s="42"/>
      <c r="BCH13" s="42"/>
      <c r="BCI13" s="43"/>
      <c r="BCJ13" s="43"/>
      <c r="BCK13" s="43"/>
      <c r="BCL13" s="44"/>
      <c r="BCM13" s="44"/>
      <c r="BCN13" s="44"/>
      <c r="BCO13" s="44"/>
      <c r="BCP13" s="44"/>
      <c r="BCQ13" s="44"/>
      <c r="BCR13" s="42"/>
      <c r="BCS13" s="42"/>
      <c r="BCT13" s="42"/>
      <c r="BCU13" s="45"/>
      <c r="BCV13" s="42"/>
      <c r="BCW13" s="42"/>
      <c r="BCX13" s="42"/>
      <c r="BCY13" s="43"/>
      <c r="BCZ13" s="43"/>
      <c r="BDA13" s="43"/>
      <c r="BDB13" s="44"/>
      <c r="BDC13" s="44"/>
      <c r="BDD13" s="44"/>
      <c r="BDE13" s="44"/>
      <c r="BDF13" s="44"/>
      <c r="BDG13" s="44"/>
      <c r="BDH13" s="42"/>
      <c r="BDI13" s="42"/>
      <c r="BDJ13" s="42"/>
      <c r="BDK13" s="45"/>
      <c r="BDL13" s="42"/>
      <c r="BDM13" s="42"/>
      <c r="BDN13" s="42"/>
      <c r="BDO13" s="43"/>
      <c r="BDP13" s="43"/>
      <c r="BDQ13" s="43"/>
      <c r="BDR13" s="44"/>
      <c r="BDS13" s="44"/>
      <c r="BDT13" s="44"/>
      <c r="BDU13" s="44"/>
      <c r="BDV13" s="44"/>
      <c r="BDW13" s="44"/>
      <c r="BDX13" s="42"/>
      <c r="BDY13" s="42"/>
      <c r="BDZ13" s="42"/>
      <c r="BEA13" s="45"/>
      <c r="BEB13" s="42"/>
      <c r="BEC13" s="42"/>
      <c r="BED13" s="42"/>
      <c r="BEE13" s="43"/>
      <c r="BEF13" s="43"/>
      <c r="BEG13" s="43"/>
      <c r="BEH13" s="44"/>
      <c r="BEI13" s="44"/>
      <c r="BEJ13" s="44"/>
      <c r="BEK13" s="44"/>
      <c r="BEL13" s="44"/>
      <c r="BEM13" s="44"/>
      <c r="BEN13" s="42"/>
      <c r="BEO13" s="42"/>
      <c r="BEP13" s="42"/>
      <c r="BEQ13" s="45"/>
      <c r="BER13" s="42"/>
      <c r="BES13" s="42"/>
      <c r="BET13" s="42"/>
      <c r="BEU13" s="43"/>
      <c r="BEV13" s="43"/>
      <c r="BEW13" s="43"/>
      <c r="BEX13" s="44"/>
      <c r="BEY13" s="44"/>
      <c r="BEZ13" s="44"/>
      <c r="BFA13" s="44"/>
      <c r="BFB13" s="44"/>
      <c r="BFC13" s="44"/>
      <c r="BFD13" s="42"/>
      <c r="BFE13" s="42"/>
      <c r="BFF13" s="42"/>
      <c r="BFG13" s="45"/>
      <c r="BFH13" s="42"/>
      <c r="BFI13" s="42"/>
      <c r="BFJ13" s="42"/>
      <c r="BFK13" s="43"/>
      <c r="BFL13" s="43"/>
      <c r="BFM13" s="43"/>
      <c r="BFN13" s="44"/>
      <c r="BFO13" s="44"/>
      <c r="BFP13" s="44"/>
      <c r="BFQ13" s="44"/>
      <c r="BFR13" s="44"/>
      <c r="BFS13" s="44"/>
      <c r="BFT13" s="42"/>
      <c r="BFU13" s="42"/>
      <c r="BFV13" s="42"/>
      <c r="BFW13" s="45"/>
      <c r="BFX13" s="42"/>
      <c r="BFY13" s="42"/>
      <c r="BFZ13" s="42"/>
      <c r="BGA13" s="43"/>
      <c r="BGB13" s="43"/>
      <c r="BGC13" s="43"/>
      <c r="BGD13" s="44"/>
      <c r="BGE13" s="44"/>
      <c r="BGF13" s="44"/>
      <c r="BGG13" s="44"/>
      <c r="BGH13" s="44"/>
      <c r="BGI13" s="44"/>
      <c r="BGJ13" s="42"/>
      <c r="BGK13" s="42"/>
      <c r="BGL13" s="42"/>
      <c r="BGM13" s="45"/>
      <c r="BGN13" s="42"/>
      <c r="BGO13" s="42"/>
      <c r="BGP13" s="42"/>
      <c r="BGQ13" s="43"/>
      <c r="BGR13" s="43"/>
      <c r="BGS13" s="43"/>
      <c r="BGT13" s="44"/>
      <c r="BGU13" s="44"/>
      <c r="BGV13" s="44"/>
      <c r="BGW13" s="44"/>
      <c r="BGX13" s="44"/>
      <c r="BGY13" s="44"/>
      <c r="BGZ13" s="42"/>
      <c r="BHA13" s="42"/>
      <c r="BHB13" s="42"/>
      <c r="BHC13" s="45"/>
      <c r="BHD13" s="42"/>
      <c r="BHE13" s="42"/>
      <c r="BHF13" s="42"/>
      <c r="BHG13" s="43"/>
      <c r="BHH13" s="43"/>
      <c r="BHI13" s="43"/>
      <c r="BHJ13" s="44"/>
      <c r="BHK13" s="44"/>
      <c r="BHL13" s="44"/>
      <c r="BHM13" s="44"/>
      <c r="BHN13" s="44"/>
      <c r="BHO13" s="44"/>
      <c r="BHP13" s="42"/>
      <c r="BHQ13" s="42"/>
      <c r="BHR13" s="42"/>
      <c r="BHS13" s="45"/>
      <c r="BHT13" s="42"/>
      <c r="BHU13" s="42"/>
      <c r="BHV13" s="42"/>
      <c r="BHW13" s="43"/>
      <c r="BHX13" s="43"/>
      <c r="BHY13" s="43"/>
      <c r="BHZ13" s="44"/>
      <c r="BIA13" s="44"/>
      <c r="BIB13" s="44"/>
      <c r="BIC13" s="44"/>
      <c r="BID13" s="44"/>
      <c r="BIE13" s="44"/>
      <c r="BIF13" s="42"/>
      <c r="BIG13" s="42"/>
      <c r="BIH13" s="42"/>
      <c r="BII13" s="45"/>
      <c r="BIJ13" s="42"/>
      <c r="BIK13" s="42"/>
      <c r="BIL13" s="42"/>
      <c r="BIM13" s="43"/>
      <c r="BIN13" s="43"/>
      <c r="BIO13" s="43"/>
      <c r="BIP13" s="44"/>
      <c r="BIQ13" s="44"/>
      <c r="BIR13" s="44"/>
      <c r="BIS13" s="44"/>
      <c r="BIT13" s="44"/>
      <c r="BIU13" s="44"/>
      <c r="BIV13" s="42"/>
      <c r="BIW13" s="42"/>
      <c r="BIX13" s="42"/>
      <c r="BIY13" s="45"/>
      <c r="BIZ13" s="42"/>
      <c r="BJA13" s="42"/>
      <c r="BJB13" s="42"/>
      <c r="BJC13" s="43"/>
      <c r="BJD13" s="43"/>
      <c r="BJE13" s="43"/>
      <c r="BJF13" s="44"/>
      <c r="BJG13" s="44"/>
      <c r="BJH13" s="44"/>
      <c r="BJI13" s="44"/>
      <c r="BJJ13" s="44"/>
      <c r="BJK13" s="44"/>
      <c r="BJL13" s="42"/>
      <c r="BJM13" s="42"/>
      <c r="BJN13" s="42"/>
      <c r="BJO13" s="45"/>
      <c r="BJP13" s="42"/>
      <c r="BJQ13" s="42"/>
      <c r="BJR13" s="42"/>
      <c r="BJS13" s="43"/>
      <c r="BJT13" s="43"/>
      <c r="BJU13" s="43"/>
      <c r="BJV13" s="44"/>
      <c r="BJW13" s="44"/>
      <c r="BJX13" s="44"/>
      <c r="BJY13" s="44"/>
      <c r="BJZ13" s="44"/>
      <c r="BKA13" s="44"/>
      <c r="BKB13" s="42"/>
      <c r="BKC13" s="42"/>
      <c r="BKD13" s="42"/>
      <c r="BKE13" s="45"/>
      <c r="BKF13" s="42"/>
      <c r="BKG13" s="42"/>
      <c r="BKH13" s="42"/>
      <c r="BKI13" s="43"/>
      <c r="BKJ13" s="43"/>
      <c r="BKK13" s="43"/>
      <c r="BKL13" s="44"/>
      <c r="BKM13" s="44"/>
      <c r="BKN13" s="44"/>
      <c r="BKO13" s="44"/>
      <c r="BKP13" s="44"/>
      <c r="BKQ13" s="44"/>
      <c r="BKR13" s="42"/>
      <c r="BKS13" s="42"/>
      <c r="BKT13" s="42"/>
      <c r="BKU13" s="45"/>
      <c r="BKV13" s="42"/>
      <c r="BKW13" s="42"/>
      <c r="BKX13" s="42"/>
      <c r="BKY13" s="43"/>
      <c r="BKZ13" s="43"/>
      <c r="BLA13" s="43"/>
      <c r="BLB13" s="44"/>
      <c r="BLC13" s="44"/>
      <c r="BLD13" s="44"/>
      <c r="BLE13" s="44"/>
      <c r="BLF13" s="44"/>
      <c r="BLG13" s="44"/>
      <c r="BLH13" s="42"/>
      <c r="BLI13" s="42"/>
      <c r="BLJ13" s="42"/>
      <c r="BLK13" s="45"/>
      <c r="BLL13" s="42"/>
      <c r="BLM13" s="42"/>
      <c r="BLN13" s="42"/>
      <c r="BLO13" s="43"/>
      <c r="BLP13" s="43"/>
      <c r="BLQ13" s="43"/>
      <c r="BLR13" s="44"/>
      <c r="BLS13" s="44"/>
      <c r="BLT13" s="44"/>
      <c r="BLU13" s="44"/>
      <c r="BLV13" s="44"/>
      <c r="BLW13" s="44"/>
      <c r="BLX13" s="42"/>
      <c r="BLY13" s="42"/>
      <c r="BLZ13" s="42"/>
      <c r="BMA13" s="45"/>
      <c r="BMB13" s="42"/>
      <c r="BMC13" s="42"/>
      <c r="BMD13" s="42"/>
      <c r="BME13" s="43"/>
      <c r="BMF13" s="43"/>
      <c r="BMG13" s="43"/>
      <c r="BMH13" s="44"/>
      <c r="BMI13" s="44"/>
      <c r="BMJ13" s="44"/>
      <c r="BMK13" s="44"/>
      <c r="BML13" s="44"/>
      <c r="BMM13" s="44"/>
      <c r="BMN13" s="42"/>
      <c r="BMO13" s="42"/>
      <c r="BMP13" s="42"/>
      <c r="BMQ13" s="45"/>
      <c r="BMR13" s="42"/>
      <c r="BMS13" s="42"/>
      <c r="BMT13" s="42"/>
      <c r="BMU13" s="43"/>
      <c r="BMV13" s="43"/>
      <c r="BMW13" s="43"/>
      <c r="BMX13" s="44"/>
      <c r="BMY13" s="44"/>
      <c r="BMZ13" s="44"/>
      <c r="BNA13" s="44"/>
      <c r="BNB13" s="44"/>
      <c r="BNC13" s="44"/>
      <c r="BND13" s="42"/>
      <c r="BNE13" s="42"/>
      <c r="BNF13" s="42"/>
      <c r="BNG13" s="45"/>
      <c r="BNH13" s="42"/>
      <c r="BNI13" s="42"/>
      <c r="BNJ13" s="42"/>
      <c r="BNK13" s="43"/>
      <c r="BNL13" s="43"/>
      <c r="BNM13" s="43"/>
      <c r="BNN13" s="44"/>
      <c r="BNO13" s="44"/>
      <c r="BNP13" s="44"/>
      <c r="BNQ13" s="44"/>
      <c r="BNR13" s="44"/>
      <c r="BNS13" s="44"/>
      <c r="BNT13" s="42"/>
      <c r="BNU13" s="42"/>
      <c r="BNV13" s="42"/>
      <c r="BNW13" s="45"/>
      <c r="BNX13" s="42"/>
      <c r="BNY13" s="42"/>
      <c r="BNZ13" s="42"/>
      <c r="BOA13" s="43"/>
      <c r="BOB13" s="43"/>
      <c r="BOC13" s="43"/>
      <c r="BOD13" s="44"/>
      <c r="BOE13" s="44"/>
      <c r="BOF13" s="44"/>
      <c r="BOG13" s="44"/>
      <c r="BOH13" s="44"/>
      <c r="BOI13" s="44"/>
      <c r="BOJ13" s="42"/>
      <c r="BOK13" s="42"/>
      <c r="BOL13" s="42"/>
      <c r="BOM13" s="45"/>
      <c r="BON13" s="42"/>
      <c r="BOO13" s="42"/>
      <c r="BOP13" s="42"/>
      <c r="BOQ13" s="43"/>
      <c r="BOR13" s="43"/>
      <c r="BOS13" s="43"/>
      <c r="BOT13" s="44"/>
      <c r="BOU13" s="44"/>
      <c r="BOV13" s="44"/>
      <c r="BOW13" s="44"/>
      <c r="BOX13" s="44"/>
      <c r="BOY13" s="44"/>
      <c r="BOZ13" s="42"/>
      <c r="BPA13" s="42"/>
      <c r="BPB13" s="42"/>
      <c r="BPC13" s="45"/>
      <c r="BPD13" s="42"/>
      <c r="BPE13" s="42"/>
      <c r="BPF13" s="42"/>
      <c r="BPG13" s="43"/>
      <c r="BPH13" s="43"/>
      <c r="BPI13" s="43"/>
      <c r="BPJ13" s="44"/>
      <c r="BPK13" s="44"/>
      <c r="BPL13" s="44"/>
      <c r="BPM13" s="44"/>
      <c r="BPN13" s="44"/>
      <c r="BPO13" s="44"/>
      <c r="BPP13" s="42"/>
      <c r="BPQ13" s="42"/>
      <c r="BPR13" s="42"/>
      <c r="BPS13" s="45"/>
      <c r="BPT13" s="42"/>
      <c r="BPU13" s="42"/>
      <c r="BPV13" s="42"/>
      <c r="BPW13" s="43"/>
      <c r="BPX13" s="43"/>
      <c r="BPY13" s="43"/>
      <c r="BPZ13" s="44"/>
      <c r="BQA13" s="44"/>
      <c r="BQB13" s="44"/>
      <c r="BQC13" s="44"/>
      <c r="BQD13" s="44"/>
      <c r="BQE13" s="44"/>
      <c r="BQF13" s="42"/>
      <c r="BQG13" s="42"/>
      <c r="BQH13" s="42"/>
      <c r="BQI13" s="45"/>
      <c r="BQJ13" s="42"/>
      <c r="BQK13" s="42"/>
      <c r="BQL13" s="42"/>
      <c r="BQM13" s="43"/>
      <c r="BQN13" s="43"/>
      <c r="BQO13" s="43"/>
      <c r="BQP13" s="44"/>
      <c r="BQQ13" s="44"/>
      <c r="BQR13" s="44"/>
      <c r="BQS13" s="44"/>
      <c r="BQT13" s="44"/>
      <c r="BQU13" s="44"/>
      <c r="BQV13" s="42"/>
      <c r="BQW13" s="42"/>
      <c r="BQX13" s="42"/>
      <c r="BQY13" s="45"/>
      <c r="BQZ13" s="42"/>
      <c r="BRA13" s="42"/>
      <c r="BRB13" s="42"/>
      <c r="BRC13" s="43"/>
      <c r="BRD13" s="43"/>
      <c r="BRE13" s="43"/>
      <c r="BRF13" s="44"/>
      <c r="BRG13" s="44"/>
      <c r="BRH13" s="44"/>
      <c r="BRI13" s="44"/>
      <c r="BRJ13" s="44"/>
      <c r="BRK13" s="44"/>
      <c r="BRL13" s="42"/>
      <c r="BRM13" s="42"/>
      <c r="BRN13" s="42"/>
      <c r="BRO13" s="45"/>
      <c r="BRP13" s="42"/>
      <c r="BRQ13" s="42"/>
      <c r="BRR13" s="42"/>
      <c r="BRS13" s="43"/>
      <c r="BRT13" s="43"/>
      <c r="BRU13" s="43"/>
      <c r="BRV13" s="44"/>
      <c r="BRW13" s="44"/>
      <c r="BRX13" s="44"/>
      <c r="BRY13" s="44"/>
      <c r="BRZ13" s="44"/>
      <c r="BSA13" s="44"/>
      <c r="BSB13" s="42"/>
      <c r="BSC13" s="42"/>
      <c r="BSD13" s="42"/>
      <c r="BSE13" s="45"/>
      <c r="BSF13" s="42"/>
      <c r="BSG13" s="42"/>
      <c r="BSH13" s="42"/>
      <c r="BSI13" s="43"/>
      <c r="BSJ13" s="43"/>
      <c r="BSK13" s="43"/>
      <c r="BSL13" s="44"/>
      <c r="BSM13" s="44"/>
      <c r="BSN13" s="44"/>
      <c r="BSO13" s="44"/>
      <c r="BSP13" s="44"/>
      <c r="BSQ13" s="44"/>
      <c r="BSR13" s="42"/>
      <c r="BSS13" s="42"/>
      <c r="BST13" s="42"/>
      <c r="BSU13" s="45"/>
      <c r="BSV13" s="42"/>
      <c r="BSW13" s="42"/>
      <c r="BSX13" s="42"/>
      <c r="BSY13" s="43"/>
      <c r="BSZ13" s="43"/>
      <c r="BTA13" s="43"/>
      <c r="BTB13" s="44"/>
      <c r="BTC13" s="44"/>
      <c r="BTD13" s="44"/>
      <c r="BTE13" s="44"/>
      <c r="BTF13" s="44"/>
      <c r="BTG13" s="44"/>
      <c r="BTH13" s="42"/>
      <c r="BTI13" s="42"/>
      <c r="BTJ13" s="42"/>
      <c r="BTK13" s="45"/>
      <c r="BTL13" s="42"/>
      <c r="BTM13" s="42"/>
      <c r="BTN13" s="42"/>
      <c r="BTO13" s="43"/>
      <c r="BTP13" s="43"/>
      <c r="BTQ13" s="43"/>
      <c r="BTR13" s="44"/>
      <c r="BTS13" s="44"/>
      <c r="BTT13" s="44"/>
      <c r="BTU13" s="44"/>
      <c r="BTV13" s="44"/>
      <c r="BTW13" s="44"/>
      <c r="BTX13" s="42"/>
      <c r="BTY13" s="42"/>
      <c r="BTZ13" s="42"/>
      <c r="BUA13" s="45"/>
      <c r="BUB13" s="42"/>
      <c r="BUC13" s="42"/>
      <c r="BUD13" s="42"/>
      <c r="BUE13" s="43"/>
      <c r="BUF13" s="43"/>
      <c r="BUG13" s="43"/>
      <c r="BUH13" s="44"/>
      <c r="BUI13" s="44"/>
      <c r="BUJ13" s="44"/>
      <c r="BUK13" s="44"/>
      <c r="BUL13" s="44"/>
      <c r="BUM13" s="44"/>
      <c r="BUN13" s="42"/>
      <c r="BUO13" s="42"/>
      <c r="BUP13" s="42"/>
      <c r="BUQ13" s="45"/>
      <c r="BUR13" s="42"/>
      <c r="BUS13" s="42"/>
      <c r="BUT13" s="42"/>
      <c r="BUU13" s="43"/>
      <c r="BUV13" s="43"/>
      <c r="BUW13" s="43"/>
      <c r="BUX13" s="44"/>
      <c r="BUY13" s="44"/>
      <c r="BUZ13" s="44"/>
      <c r="BVA13" s="44"/>
      <c r="BVB13" s="44"/>
      <c r="BVC13" s="44"/>
      <c r="BVD13" s="42"/>
      <c r="BVE13" s="42"/>
      <c r="BVF13" s="42"/>
      <c r="BVG13" s="45"/>
      <c r="BVH13" s="42"/>
      <c r="BVI13" s="42"/>
      <c r="BVJ13" s="42"/>
      <c r="BVK13" s="43"/>
      <c r="BVL13" s="43"/>
      <c r="BVM13" s="43"/>
      <c r="BVN13" s="44"/>
      <c r="BVO13" s="44"/>
      <c r="BVP13" s="44"/>
      <c r="BVQ13" s="44"/>
      <c r="BVR13" s="44"/>
      <c r="BVS13" s="44"/>
      <c r="BVT13" s="42"/>
      <c r="BVU13" s="42"/>
      <c r="BVV13" s="42"/>
      <c r="BVW13" s="45"/>
      <c r="BVX13" s="42"/>
      <c r="BVY13" s="42"/>
      <c r="BVZ13" s="42"/>
      <c r="BWA13" s="43"/>
      <c r="BWB13" s="43"/>
      <c r="BWC13" s="43"/>
      <c r="BWD13" s="44"/>
      <c r="BWE13" s="44"/>
      <c r="BWF13" s="44"/>
      <c r="BWG13" s="44"/>
      <c r="BWH13" s="44"/>
      <c r="BWI13" s="44"/>
      <c r="BWJ13" s="42"/>
      <c r="BWK13" s="42"/>
      <c r="BWL13" s="42"/>
      <c r="BWM13" s="45"/>
      <c r="BWN13" s="42"/>
      <c r="BWO13" s="42"/>
      <c r="BWP13" s="42"/>
      <c r="BWQ13" s="43"/>
      <c r="BWR13" s="43"/>
      <c r="BWS13" s="43"/>
      <c r="BWT13" s="44"/>
      <c r="BWU13" s="44"/>
      <c r="BWV13" s="44"/>
      <c r="BWW13" s="44"/>
      <c r="BWX13" s="44"/>
      <c r="BWY13" s="44"/>
      <c r="BWZ13" s="42"/>
      <c r="BXA13" s="42"/>
      <c r="BXB13" s="42"/>
      <c r="BXC13" s="45"/>
      <c r="BXD13" s="42"/>
      <c r="BXE13" s="42"/>
      <c r="BXF13" s="42"/>
      <c r="BXG13" s="43"/>
      <c r="BXH13" s="43"/>
      <c r="BXI13" s="43"/>
      <c r="BXJ13" s="44"/>
      <c r="BXK13" s="44"/>
      <c r="BXL13" s="44"/>
      <c r="BXM13" s="44"/>
      <c r="BXN13" s="44"/>
      <c r="BXO13" s="44"/>
      <c r="BXP13" s="42"/>
      <c r="BXQ13" s="42"/>
      <c r="BXR13" s="42"/>
      <c r="BXS13" s="45"/>
      <c r="BXT13" s="42"/>
      <c r="BXU13" s="42"/>
      <c r="BXV13" s="42"/>
      <c r="BXW13" s="43"/>
      <c r="BXX13" s="43"/>
      <c r="BXY13" s="43"/>
      <c r="BXZ13" s="44"/>
      <c r="BYA13" s="44"/>
      <c r="BYB13" s="44"/>
      <c r="BYC13" s="44"/>
      <c r="BYD13" s="44"/>
      <c r="BYE13" s="44"/>
      <c r="BYF13" s="42"/>
      <c r="BYG13" s="42"/>
      <c r="BYH13" s="42"/>
      <c r="BYI13" s="45"/>
      <c r="BYJ13" s="42"/>
      <c r="BYK13" s="42"/>
      <c r="BYL13" s="42"/>
      <c r="BYM13" s="43"/>
      <c r="BYN13" s="43"/>
      <c r="BYO13" s="43"/>
      <c r="BYP13" s="44"/>
      <c r="BYQ13" s="44"/>
      <c r="BYR13" s="44"/>
      <c r="BYS13" s="44"/>
      <c r="BYT13" s="44"/>
      <c r="BYU13" s="44"/>
      <c r="BYV13" s="42"/>
      <c r="BYW13" s="42"/>
      <c r="BYX13" s="42"/>
      <c r="BYY13" s="45"/>
      <c r="BYZ13" s="42"/>
      <c r="BZA13" s="42"/>
      <c r="BZB13" s="42"/>
      <c r="BZC13" s="43"/>
      <c r="BZD13" s="43"/>
      <c r="BZE13" s="43"/>
      <c r="BZF13" s="44"/>
      <c r="BZG13" s="44"/>
      <c r="BZH13" s="44"/>
      <c r="BZI13" s="44"/>
      <c r="BZJ13" s="44"/>
      <c r="BZK13" s="44"/>
      <c r="BZL13" s="42"/>
      <c r="BZM13" s="42"/>
      <c r="BZN13" s="42"/>
      <c r="BZO13" s="45"/>
      <c r="BZP13" s="42"/>
      <c r="BZQ13" s="42"/>
      <c r="BZR13" s="42"/>
      <c r="BZS13" s="43"/>
      <c r="BZT13" s="43"/>
      <c r="BZU13" s="43"/>
      <c r="BZV13" s="44"/>
      <c r="BZW13" s="44"/>
      <c r="BZX13" s="44"/>
      <c r="BZY13" s="44"/>
      <c r="BZZ13" s="44"/>
      <c r="CAA13" s="44"/>
      <c r="CAB13" s="42"/>
      <c r="CAC13" s="42"/>
      <c r="CAD13" s="42"/>
      <c r="CAE13" s="45"/>
      <c r="CAF13" s="42"/>
      <c r="CAG13" s="42"/>
      <c r="CAH13" s="42"/>
      <c r="CAI13" s="43"/>
      <c r="CAJ13" s="43"/>
      <c r="CAK13" s="43"/>
      <c r="CAL13" s="44"/>
      <c r="CAM13" s="44"/>
      <c r="CAN13" s="44"/>
      <c r="CAO13" s="44"/>
      <c r="CAP13" s="44"/>
      <c r="CAQ13" s="44"/>
      <c r="CAR13" s="42"/>
      <c r="CAS13" s="42"/>
      <c r="CAT13" s="42"/>
      <c r="CAU13" s="45"/>
      <c r="CAV13" s="42"/>
      <c r="CAW13" s="42"/>
      <c r="CAX13" s="42"/>
      <c r="CAY13" s="43"/>
      <c r="CAZ13" s="43"/>
      <c r="CBA13" s="43"/>
      <c r="CBB13" s="44"/>
      <c r="CBC13" s="44"/>
      <c r="CBD13" s="44"/>
      <c r="CBE13" s="44"/>
      <c r="CBF13" s="44"/>
      <c r="CBG13" s="44"/>
      <c r="CBH13" s="42"/>
      <c r="CBI13" s="42"/>
      <c r="CBJ13" s="42"/>
      <c r="CBK13" s="45"/>
      <c r="CBL13" s="42"/>
      <c r="CBM13" s="42"/>
      <c r="CBN13" s="42"/>
      <c r="CBO13" s="43"/>
      <c r="CBP13" s="43"/>
      <c r="CBQ13" s="43"/>
      <c r="CBR13" s="44"/>
      <c r="CBS13" s="44"/>
      <c r="CBT13" s="44"/>
      <c r="CBU13" s="44"/>
      <c r="CBV13" s="44"/>
      <c r="CBW13" s="44"/>
      <c r="CBX13" s="42"/>
      <c r="CBY13" s="42"/>
      <c r="CBZ13" s="42"/>
      <c r="CCA13" s="45"/>
      <c r="CCB13" s="42"/>
      <c r="CCC13" s="42"/>
      <c r="CCD13" s="42"/>
      <c r="CCE13" s="43"/>
      <c r="CCF13" s="43"/>
      <c r="CCG13" s="43"/>
      <c r="CCH13" s="44"/>
      <c r="CCI13" s="44"/>
      <c r="CCJ13" s="44"/>
      <c r="CCK13" s="44"/>
      <c r="CCL13" s="44"/>
      <c r="CCM13" s="44"/>
      <c r="CCN13" s="42"/>
      <c r="CCO13" s="42"/>
      <c r="CCP13" s="42"/>
      <c r="CCQ13" s="45"/>
      <c r="CCR13" s="42"/>
      <c r="CCS13" s="42"/>
      <c r="CCT13" s="42"/>
      <c r="CCU13" s="43"/>
      <c r="CCV13" s="43"/>
      <c r="CCW13" s="43"/>
      <c r="CCX13" s="44"/>
      <c r="CCY13" s="44"/>
      <c r="CCZ13" s="44"/>
      <c r="CDA13" s="44"/>
      <c r="CDB13" s="44"/>
      <c r="CDC13" s="44"/>
      <c r="CDD13" s="42"/>
      <c r="CDE13" s="42"/>
      <c r="CDF13" s="42"/>
      <c r="CDG13" s="45"/>
      <c r="CDH13" s="42"/>
      <c r="CDI13" s="42"/>
      <c r="CDJ13" s="42"/>
      <c r="CDK13" s="43"/>
      <c r="CDL13" s="43"/>
      <c r="CDM13" s="43"/>
      <c r="CDN13" s="44"/>
      <c r="CDO13" s="44"/>
      <c r="CDP13" s="44"/>
      <c r="CDQ13" s="44"/>
      <c r="CDR13" s="44"/>
      <c r="CDS13" s="44"/>
      <c r="CDT13" s="42"/>
      <c r="CDU13" s="42"/>
      <c r="CDV13" s="42"/>
      <c r="CDW13" s="45"/>
      <c r="CDX13" s="42"/>
      <c r="CDY13" s="42"/>
      <c r="CDZ13" s="42"/>
      <c r="CEA13" s="43"/>
      <c r="CEB13" s="43"/>
      <c r="CEC13" s="43"/>
      <c r="CED13" s="44"/>
      <c r="CEE13" s="44"/>
      <c r="CEF13" s="44"/>
      <c r="CEG13" s="44"/>
      <c r="CEH13" s="44"/>
      <c r="CEI13" s="44"/>
      <c r="CEJ13" s="42"/>
      <c r="CEK13" s="42"/>
      <c r="CEL13" s="42"/>
      <c r="CEM13" s="45"/>
      <c r="CEN13" s="42"/>
      <c r="CEO13" s="42"/>
      <c r="CEP13" s="42"/>
      <c r="CEQ13" s="43"/>
      <c r="CER13" s="43"/>
      <c r="CES13" s="43"/>
      <c r="CET13" s="44"/>
      <c r="CEU13" s="44"/>
      <c r="CEV13" s="44"/>
      <c r="CEW13" s="44"/>
      <c r="CEX13" s="44"/>
      <c r="CEY13" s="44"/>
      <c r="CEZ13" s="42"/>
      <c r="CFA13" s="42"/>
      <c r="CFB13" s="42"/>
      <c r="CFC13" s="45"/>
      <c r="CFD13" s="42"/>
      <c r="CFE13" s="42"/>
      <c r="CFF13" s="42"/>
      <c r="CFG13" s="43"/>
      <c r="CFH13" s="43"/>
      <c r="CFI13" s="43"/>
      <c r="CFJ13" s="44"/>
      <c r="CFK13" s="44"/>
      <c r="CFL13" s="44"/>
      <c r="CFM13" s="44"/>
      <c r="CFN13" s="44"/>
      <c r="CFO13" s="44"/>
      <c r="CFP13" s="42"/>
      <c r="CFQ13" s="42"/>
      <c r="CFR13" s="42"/>
      <c r="CFS13" s="45"/>
      <c r="CFT13" s="42"/>
      <c r="CFU13" s="42"/>
      <c r="CFV13" s="42"/>
      <c r="CFW13" s="43"/>
      <c r="CFX13" s="43"/>
      <c r="CFY13" s="43"/>
      <c r="CFZ13" s="44"/>
      <c r="CGA13" s="44"/>
      <c r="CGB13" s="44"/>
      <c r="CGC13" s="44"/>
      <c r="CGD13" s="44"/>
      <c r="CGE13" s="44"/>
      <c r="CGF13" s="42"/>
      <c r="CGG13" s="42"/>
      <c r="CGH13" s="42"/>
      <c r="CGI13" s="45"/>
      <c r="CGJ13" s="42"/>
      <c r="CGK13" s="42"/>
      <c r="CGL13" s="42"/>
      <c r="CGM13" s="43"/>
      <c r="CGN13" s="43"/>
      <c r="CGO13" s="43"/>
      <c r="CGP13" s="44"/>
      <c r="CGQ13" s="44"/>
      <c r="CGR13" s="44"/>
      <c r="CGS13" s="44"/>
      <c r="CGT13" s="44"/>
      <c r="CGU13" s="44"/>
      <c r="CGV13" s="42"/>
      <c r="CGW13" s="42"/>
      <c r="CGX13" s="42"/>
      <c r="CGY13" s="45"/>
      <c r="CGZ13" s="42"/>
      <c r="CHA13" s="42"/>
      <c r="CHB13" s="42"/>
      <c r="CHC13" s="43"/>
      <c r="CHD13" s="43"/>
      <c r="CHE13" s="43"/>
      <c r="CHF13" s="44"/>
      <c r="CHG13" s="44"/>
      <c r="CHH13" s="44"/>
      <c r="CHI13" s="44"/>
      <c r="CHJ13" s="44"/>
      <c r="CHK13" s="44"/>
      <c r="CHL13" s="42"/>
      <c r="CHM13" s="42"/>
      <c r="CHN13" s="42"/>
      <c r="CHO13" s="45"/>
      <c r="CHP13" s="42"/>
      <c r="CHQ13" s="42"/>
      <c r="CHR13" s="42"/>
      <c r="CHS13" s="43"/>
      <c r="CHT13" s="43"/>
      <c r="CHU13" s="43"/>
      <c r="CHV13" s="44"/>
      <c r="CHW13" s="44"/>
      <c r="CHX13" s="44"/>
      <c r="CHY13" s="44"/>
      <c r="CHZ13" s="44"/>
      <c r="CIA13" s="44"/>
      <c r="CIB13" s="42"/>
      <c r="CIC13" s="42"/>
      <c r="CID13" s="42"/>
      <c r="CIE13" s="45"/>
      <c r="CIF13" s="42"/>
      <c r="CIG13" s="42"/>
      <c r="CIH13" s="42"/>
      <c r="CII13" s="43"/>
      <c r="CIJ13" s="43"/>
      <c r="CIK13" s="43"/>
      <c r="CIL13" s="44"/>
      <c r="CIM13" s="44"/>
      <c r="CIN13" s="44"/>
      <c r="CIO13" s="44"/>
      <c r="CIP13" s="44"/>
      <c r="CIQ13" s="44"/>
      <c r="CIR13" s="42"/>
      <c r="CIS13" s="42"/>
      <c r="CIT13" s="42"/>
      <c r="CIU13" s="45"/>
      <c r="CIV13" s="42"/>
      <c r="CIW13" s="42"/>
      <c r="CIX13" s="42"/>
      <c r="CIY13" s="43"/>
      <c r="CIZ13" s="43"/>
      <c r="CJA13" s="43"/>
      <c r="CJB13" s="44"/>
      <c r="CJC13" s="44"/>
      <c r="CJD13" s="44"/>
      <c r="CJE13" s="44"/>
      <c r="CJF13" s="44"/>
      <c r="CJG13" s="44"/>
      <c r="CJH13" s="42"/>
      <c r="CJI13" s="42"/>
      <c r="CJJ13" s="42"/>
      <c r="CJK13" s="45"/>
      <c r="CJL13" s="42"/>
      <c r="CJM13" s="42"/>
      <c r="CJN13" s="42"/>
      <c r="CJO13" s="43"/>
      <c r="CJP13" s="43"/>
      <c r="CJQ13" s="43"/>
      <c r="CJR13" s="44"/>
      <c r="CJS13" s="44"/>
      <c r="CJT13" s="44"/>
      <c r="CJU13" s="44"/>
      <c r="CJV13" s="44"/>
      <c r="CJW13" s="44"/>
      <c r="CJX13" s="42"/>
      <c r="CJY13" s="42"/>
      <c r="CJZ13" s="42"/>
      <c r="CKA13" s="45"/>
      <c r="CKB13" s="42"/>
      <c r="CKC13" s="42"/>
      <c r="CKD13" s="42"/>
      <c r="CKE13" s="43"/>
      <c r="CKF13" s="43"/>
      <c r="CKG13" s="43"/>
      <c r="CKH13" s="44"/>
      <c r="CKI13" s="44"/>
      <c r="CKJ13" s="44"/>
      <c r="CKK13" s="44"/>
      <c r="CKL13" s="44"/>
      <c r="CKM13" s="44"/>
      <c r="CKN13" s="42"/>
      <c r="CKO13" s="42"/>
      <c r="CKP13" s="42"/>
      <c r="CKQ13" s="45"/>
      <c r="CKR13" s="42"/>
      <c r="CKS13" s="42"/>
      <c r="CKT13" s="42"/>
      <c r="CKU13" s="43"/>
      <c r="CKV13" s="43"/>
      <c r="CKW13" s="43"/>
      <c r="CKX13" s="44"/>
      <c r="CKY13" s="44"/>
      <c r="CKZ13" s="44"/>
      <c r="CLA13" s="44"/>
      <c r="CLB13" s="44"/>
      <c r="CLC13" s="44"/>
      <c r="CLD13" s="42"/>
      <c r="CLE13" s="42"/>
      <c r="CLF13" s="42"/>
      <c r="CLG13" s="45"/>
      <c r="CLH13" s="42"/>
      <c r="CLI13" s="42"/>
      <c r="CLJ13" s="42"/>
      <c r="CLK13" s="43"/>
      <c r="CLL13" s="43"/>
      <c r="CLM13" s="43"/>
      <c r="CLN13" s="44"/>
      <c r="CLO13" s="44"/>
      <c r="CLP13" s="44"/>
      <c r="CLQ13" s="44"/>
      <c r="CLR13" s="44"/>
      <c r="CLS13" s="44"/>
      <c r="CLT13" s="42"/>
      <c r="CLU13" s="42"/>
      <c r="CLV13" s="42"/>
      <c r="CLW13" s="45"/>
      <c r="CLX13" s="42"/>
      <c r="CLY13" s="42"/>
      <c r="CLZ13" s="42"/>
      <c r="CMA13" s="43"/>
      <c r="CMB13" s="43"/>
      <c r="CMC13" s="43"/>
      <c r="CMD13" s="44"/>
      <c r="CME13" s="44"/>
      <c r="CMF13" s="44"/>
      <c r="CMG13" s="44"/>
      <c r="CMH13" s="44"/>
      <c r="CMI13" s="44"/>
      <c r="CMJ13" s="42"/>
      <c r="CMK13" s="42"/>
      <c r="CML13" s="42"/>
      <c r="CMM13" s="45"/>
      <c r="CMN13" s="42"/>
      <c r="CMO13" s="42"/>
      <c r="CMP13" s="42"/>
      <c r="CMQ13" s="43"/>
      <c r="CMR13" s="43"/>
      <c r="CMS13" s="43"/>
      <c r="CMT13" s="44"/>
      <c r="CMU13" s="44"/>
      <c r="CMV13" s="44"/>
      <c r="CMW13" s="44"/>
      <c r="CMX13" s="44"/>
      <c r="CMY13" s="44"/>
      <c r="CMZ13" s="42"/>
      <c r="CNA13" s="42"/>
      <c r="CNB13" s="42"/>
      <c r="CNC13" s="45"/>
      <c r="CND13" s="42"/>
      <c r="CNE13" s="42"/>
      <c r="CNF13" s="42"/>
      <c r="CNG13" s="43"/>
      <c r="CNH13" s="43"/>
      <c r="CNI13" s="43"/>
      <c r="CNJ13" s="44"/>
      <c r="CNK13" s="44"/>
      <c r="CNL13" s="44"/>
      <c r="CNM13" s="44"/>
      <c r="CNN13" s="44"/>
      <c r="CNO13" s="44"/>
      <c r="CNP13" s="42"/>
      <c r="CNQ13" s="42"/>
      <c r="CNR13" s="42"/>
      <c r="CNS13" s="45"/>
      <c r="CNT13" s="42"/>
      <c r="CNU13" s="42"/>
      <c r="CNV13" s="42"/>
      <c r="CNW13" s="43"/>
      <c r="CNX13" s="43"/>
      <c r="CNY13" s="43"/>
      <c r="CNZ13" s="44"/>
      <c r="COA13" s="44"/>
      <c r="COB13" s="44"/>
      <c r="COC13" s="44"/>
      <c r="COD13" s="44"/>
      <c r="COE13" s="44"/>
      <c r="COF13" s="42"/>
      <c r="COG13" s="42"/>
      <c r="COH13" s="42"/>
      <c r="COI13" s="45"/>
      <c r="COJ13" s="42"/>
      <c r="COK13" s="42"/>
      <c r="COL13" s="42"/>
      <c r="COM13" s="43"/>
      <c r="CON13" s="43"/>
      <c r="COO13" s="43"/>
      <c r="COP13" s="44"/>
      <c r="COQ13" s="44"/>
      <c r="COR13" s="44"/>
      <c r="COS13" s="44"/>
      <c r="COT13" s="44"/>
      <c r="COU13" s="44"/>
      <c r="COV13" s="42"/>
      <c r="COW13" s="42"/>
      <c r="COX13" s="42"/>
      <c r="COY13" s="45"/>
      <c r="COZ13" s="42"/>
      <c r="CPA13" s="42"/>
      <c r="CPB13" s="42"/>
      <c r="CPC13" s="43"/>
      <c r="CPD13" s="43"/>
      <c r="CPE13" s="43"/>
      <c r="CPF13" s="44"/>
      <c r="CPG13" s="44"/>
      <c r="CPH13" s="44"/>
      <c r="CPI13" s="44"/>
      <c r="CPJ13" s="44"/>
      <c r="CPK13" s="44"/>
      <c r="CPL13" s="42"/>
      <c r="CPM13" s="42"/>
      <c r="CPN13" s="42"/>
      <c r="CPO13" s="45"/>
      <c r="CPP13" s="42"/>
      <c r="CPQ13" s="42"/>
      <c r="CPR13" s="42"/>
      <c r="CPS13" s="43"/>
      <c r="CPT13" s="43"/>
      <c r="CPU13" s="43"/>
      <c r="CPV13" s="44"/>
      <c r="CPW13" s="44"/>
      <c r="CPX13" s="44"/>
      <c r="CPY13" s="44"/>
      <c r="CPZ13" s="44"/>
      <c r="CQA13" s="44"/>
      <c r="CQB13" s="42"/>
      <c r="CQC13" s="42"/>
      <c r="CQD13" s="42"/>
      <c r="CQE13" s="45"/>
      <c r="CQF13" s="42"/>
      <c r="CQG13" s="42"/>
      <c r="CQH13" s="42"/>
      <c r="CQI13" s="43"/>
      <c r="CQJ13" s="43"/>
      <c r="CQK13" s="43"/>
      <c r="CQL13" s="44"/>
      <c r="CQM13" s="44"/>
      <c r="CQN13" s="44"/>
      <c r="CQO13" s="44"/>
      <c r="CQP13" s="44"/>
      <c r="CQQ13" s="44"/>
      <c r="CQR13" s="42"/>
      <c r="CQS13" s="42"/>
      <c r="CQT13" s="42"/>
      <c r="CQU13" s="45"/>
      <c r="CQV13" s="42"/>
      <c r="CQW13" s="42"/>
      <c r="CQX13" s="42"/>
      <c r="CQY13" s="43"/>
      <c r="CQZ13" s="43"/>
      <c r="CRA13" s="43"/>
      <c r="CRB13" s="44"/>
      <c r="CRC13" s="44"/>
      <c r="CRD13" s="44"/>
      <c r="CRE13" s="44"/>
      <c r="CRF13" s="44"/>
      <c r="CRG13" s="44"/>
      <c r="CRH13" s="42"/>
      <c r="CRI13" s="42"/>
      <c r="CRJ13" s="42"/>
      <c r="CRK13" s="45"/>
      <c r="CRL13" s="42"/>
      <c r="CRM13" s="42"/>
      <c r="CRN13" s="42"/>
      <c r="CRO13" s="43"/>
      <c r="CRP13" s="43"/>
      <c r="CRQ13" s="43"/>
      <c r="CRR13" s="44"/>
      <c r="CRS13" s="44"/>
      <c r="CRT13" s="44"/>
      <c r="CRU13" s="44"/>
      <c r="CRV13" s="44"/>
      <c r="CRW13" s="44"/>
      <c r="CRX13" s="42"/>
      <c r="CRY13" s="42"/>
      <c r="CRZ13" s="42"/>
      <c r="CSA13" s="45"/>
      <c r="CSB13" s="42"/>
      <c r="CSC13" s="42"/>
      <c r="CSD13" s="42"/>
      <c r="CSE13" s="43"/>
      <c r="CSF13" s="43"/>
      <c r="CSG13" s="43"/>
      <c r="CSH13" s="44"/>
      <c r="CSI13" s="44"/>
      <c r="CSJ13" s="44"/>
      <c r="CSK13" s="44"/>
      <c r="CSL13" s="44"/>
      <c r="CSM13" s="44"/>
      <c r="CSN13" s="42"/>
      <c r="CSO13" s="42"/>
      <c r="CSP13" s="42"/>
      <c r="CSQ13" s="45"/>
      <c r="CSR13" s="42"/>
      <c r="CSS13" s="42"/>
      <c r="CST13" s="42"/>
      <c r="CSU13" s="43"/>
      <c r="CSV13" s="43"/>
      <c r="CSW13" s="43"/>
      <c r="CSX13" s="44"/>
      <c r="CSY13" s="44"/>
      <c r="CSZ13" s="44"/>
      <c r="CTA13" s="44"/>
      <c r="CTB13" s="44"/>
      <c r="CTC13" s="44"/>
      <c r="CTD13" s="42"/>
      <c r="CTE13" s="42"/>
      <c r="CTF13" s="42"/>
      <c r="CTG13" s="45"/>
      <c r="CTH13" s="42"/>
      <c r="CTI13" s="42"/>
      <c r="CTJ13" s="42"/>
      <c r="CTK13" s="43"/>
      <c r="CTL13" s="43"/>
      <c r="CTM13" s="43"/>
      <c r="CTN13" s="44"/>
      <c r="CTO13" s="44"/>
      <c r="CTP13" s="44"/>
      <c r="CTQ13" s="44"/>
      <c r="CTR13" s="44"/>
      <c r="CTS13" s="44"/>
      <c r="CTT13" s="42"/>
      <c r="CTU13" s="42"/>
      <c r="CTV13" s="42"/>
      <c r="CTW13" s="45"/>
      <c r="CTX13" s="42"/>
      <c r="CTY13" s="42"/>
      <c r="CTZ13" s="42"/>
      <c r="CUA13" s="43"/>
      <c r="CUB13" s="43"/>
      <c r="CUC13" s="43"/>
      <c r="CUD13" s="44"/>
      <c r="CUE13" s="44"/>
      <c r="CUF13" s="44"/>
      <c r="CUG13" s="44"/>
      <c r="CUH13" s="44"/>
      <c r="CUI13" s="44"/>
      <c r="CUJ13" s="42"/>
      <c r="CUK13" s="42"/>
      <c r="CUL13" s="42"/>
      <c r="CUM13" s="45"/>
      <c r="CUN13" s="42"/>
      <c r="CUO13" s="42"/>
      <c r="CUP13" s="42"/>
      <c r="CUQ13" s="43"/>
      <c r="CUR13" s="43"/>
      <c r="CUS13" s="43"/>
      <c r="CUT13" s="44"/>
      <c r="CUU13" s="44"/>
      <c r="CUV13" s="44"/>
      <c r="CUW13" s="44"/>
      <c r="CUX13" s="44"/>
      <c r="CUY13" s="44"/>
      <c r="CUZ13" s="42"/>
      <c r="CVA13" s="42"/>
      <c r="CVB13" s="42"/>
      <c r="CVC13" s="45"/>
      <c r="CVD13" s="42"/>
      <c r="CVE13" s="42"/>
      <c r="CVF13" s="42"/>
      <c r="CVG13" s="43"/>
      <c r="CVH13" s="43"/>
      <c r="CVI13" s="43"/>
      <c r="CVJ13" s="44"/>
      <c r="CVK13" s="44"/>
      <c r="CVL13" s="44"/>
      <c r="CVM13" s="44"/>
      <c r="CVN13" s="44"/>
      <c r="CVO13" s="44"/>
      <c r="CVP13" s="42"/>
      <c r="CVQ13" s="42"/>
      <c r="CVR13" s="42"/>
      <c r="CVS13" s="45"/>
      <c r="CVT13" s="42"/>
      <c r="CVU13" s="42"/>
      <c r="CVV13" s="42"/>
      <c r="CVW13" s="43"/>
      <c r="CVX13" s="43"/>
      <c r="CVY13" s="43"/>
      <c r="CVZ13" s="44"/>
      <c r="CWA13" s="44"/>
      <c r="CWB13" s="44"/>
      <c r="CWC13" s="44"/>
      <c r="CWD13" s="44"/>
      <c r="CWE13" s="44"/>
      <c r="CWF13" s="42"/>
      <c r="CWG13" s="42"/>
      <c r="CWH13" s="42"/>
      <c r="CWI13" s="45"/>
      <c r="CWJ13" s="42"/>
      <c r="CWK13" s="42"/>
      <c r="CWL13" s="42"/>
      <c r="CWM13" s="43"/>
      <c r="CWN13" s="43"/>
      <c r="CWO13" s="43"/>
      <c r="CWP13" s="44"/>
      <c r="CWQ13" s="44"/>
      <c r="CWR13" s="44"/>
      <c r="CWS13" s="44"/>
      <c r="CWT13" s="44"/>
      <c r="CWU13" s="44"/>
      <c r="CWV13" s="42"/>
      <c r="CWW13" s="42"/>
      <c r="CWX13" s="42"/>
      <c r="CWY13" s="45"/>
      <c r="CWZ13" s="42"/>
      <c r="CXA13" s="42"/>
      <c r="CXB13" s="42"/>
      <c r="CXC13" s="43"/>
      <c r="CXD13" s="43"/>
      <c r="CXE13" s="43"/>
      <c r="CXF13" s="44"/>
      <c r="CXG13" s="44"/>
      <c r="CXH13" s="44"/>
      <c r="CXI13" s="44"/>
      <c r="CXJ13" s="44"/>
      <c r="CXK13" s="44"/>
      <c r="CXL13" s="42"/>
      <c r="CXM13" s="42"/>
      <c r="CXN13" s="42"/>
      <c r="CXO13" s="45"/>
      <c r="CXP13" s="42"/>
      <c r="CXQ13" s="42"/>
      <c r="CXR13" s="42"/>
      <c r="CXS13" s="43"/>
      <c r="CXT13" s="43"/>
      <c r="CXU13" s="43"/>
      <c r="CXV13" s="44"/>
      <c r="CXW13" s="44"/>
      <c r="CXX13" s="44"/>
      <c r="CXY13" s="44"/>
      <c r="CXZ13" s="44"/>
      <c r="CYA13" s="44"/>
      <c r="CYB13" s="42"/>
      <c r="CYC13" s="42"/>
      <c r="CYD13" s="42"/>
      <c r="CYE13" s="45"/>
      <c r="CYF13" s="42"/>
      <c r="CYG13" s="42"/>
      <c r="CYH13" s="42"/>
      <c r="CYI13" s="43"/>
      <c r="CYJ13" s="43"/>
      <c r="CYK13" s="43"/>
      <c r="CYL13" s="44"/>
      <c r="CYM13" s="44"/>
      <c r="CYN13" s="44"/>
      <c r="CYO13" s="44"/>
      <c r="CYP13" s="44"/>
      <c r="CYQ13" s="44"/>
      <c r="CYR13" s="42"/>
      <c r="CYS13" s="42"/>
      <c r="CYT13" s="42"/>
      <c r="CYU13" s="45"/>
      <c r="CYV13" s="42"/>
      <c r="CYW13" s="42"/>
      <c r="CYX13" s="42"/>
      <c r="CYY13" s="43"/>
      <c r="CYZ13" s="43"/>
      <c r="CZA13" s="43"/>
      <c r="CZB13" s="44"/>
      <c r="CZC13" s="44"/>
      <c r="CZD13" s="44"/>
      <c r="CZE13" s="44"/>
      <c r="CZF13" s="44"/>
      <c r="CZG13" s="44"/>
      <c r="CZH13" s="42"/>
      <c r="CZI13" s="42"/>
      <c r="CZJ13" s="42"/>
      <c r="CZK13" s="45"/>
      <c r="CZL13" s="42"/>
      <c r="CZM13" s="42"/>
      <c r="CZN13" s="42"/>
      <c r="CZO13" s="43"/>
      <c r="CZP13" s="43"/>
      <c r="CZQ13" s="43"/>
      <c r="CZR13" s="44"/>
      <c r="CZS13" s="44"/>
      <c r="CZT13" s="44"/>
      <c r="CZU13" s="44"/>
      <c r="CZV13" s="44"/>
      <c r="CZW13" s="44"/>
      <c r="CZX13" s="42"/>
      <c r="CZY13" s="42"/>
      <c r="CZZ13" s="42"/>
      <c r="DAA13" s="45"/>
      <c r="DAB13" s="42"/>
      <c r="DAC13" s="42"/>
      <c r="DAD13" s="42"/>
      <c r="DAE13" s="43"/>
      <c r="DAF13" s="43"/>
      <c r="DAG13" s="43"/>
      <c r="DAH13" s="44"/>
      <c r="DAI13" s="44"/>
      <c r="DAJ13" s="44"/>
      <c r="DAK13" s="44"/>
      <c r="DAL13" s="44"/>
      <c r="DAM13" s="44"/>
      <c r="DAN13" s="42"/>
      <c r="DAO13" s="42"/>
      <c r="DAP13" s="42"/>
      <c r="DAQ13" s="45"/>
      <c r="DAR13" s="42"/>
      <c r="DAS13" s="42"/>
      <c r="DAT13" s="42"/>
      <c r="DAU13" s="43"/>
      <c r="DAV13" s="43"/>
      <c r="DAW13" s="43"/>
      <c r="DAX13" s="44"/>
      <c r="DAY13" s="44"/>
      <c r="DAZ13" s="44"/>
      <c r="DBA13" s="44"/>
      <c r="DBB13" s="44"/>
      <c r="DBC13" s="44"/>
      <c r="DBD13" s="42"/>
      <c r="DBE13" s="42"/>
      <c r="DBF13" s="42"/>
      <c r="DBG13" s="45"/>
      <c r="DBH13" s="42"/>
      <c r="DBI13" s="42"/>
      <c r="DBJ13" s="42"/>
      <c r="DBK13" s="43"/>
      <c r="DBL13" s="43"/>
      <c r="DBM13" s="43"/>
      <c r="DBN13" s="44"/>
      <c r="DBO13" s="44"/>
      <c r="DBP13" s="44"/>
      <c r="DBQ13" s="44"/>
      <c r="DBR13" s="44"/>
      <c r="DBS13" s="44"/>
      <c r="DBT13" s="42"/>
      <c r="DBU13" s="42"/>
      <c r="DBV13" s="42"/>
      <c r="DBW13" s="45"/>
      <c r="DBX13" s="42"/>
      <c r="DBY13" s="42"/>
      <c r="DBZ13" s="42"/>
      <c r="DCA13" s="43"/>
      <c r="DCB13" s="43"/>
      <c r="DCC13" s="43"/>
      <c r="DCD13" s="44"/>
      <c r="DCE13" s="44"/>
      <c r="DCF13" s="44"/>
      <c r="DCG13" s="44"/>
      <c r="DCH13" s="44"/>
      <c r="DCI13" s="44"/>
      <c r="DCJ13" s="42"/>
      <c r="DCK13" s="42"/>
      <c r="DCL13" s="42"/>
      <c r="DCM13" s="45"/>
      <c r="DCN13" s="42"/>
      <c r="DCO13" s="42"/>
      <c r="DCP13" s="42"/>
      <c r="DCQ13" s="43"/>
      <c r="DCR13" s="43"/>
      <c r="DCS13" s="43"/>
      <c r="DCT13" s="44"/>
      <c r="DCU13" s="44"/>
      <c r="DCV13" s="44"/>
      <c r="DCW13" s="44"/>
      <c r="DCX13" s="44"/>
      <c r="DCY13" s="44"/>
      <c r="DCZ13" s="42"/>
      <c r="DDA13" s="42"/>
      <c r="DDB13" s="42"/>
      <c r="DDC13" s="45"/>
      <c r="DDD13" s="42"/>
      <c r="DDE13" s="42"/>
      <c r="DDF13" s="42"/>
      <c r="DDG13" s="43"/>
      <c r="DDH13" s="43"/>
      <c r="DDI13" s="43"/>
      <c r="DDJ13" s="44"/>
      <c r="DDK13" s="44"/>
      <c r="DDL13" s="44"/>
      <c r="DDM13" s="44"/>
      <c r="DDN13" s="44"/>
      <c r="DDO13" s="44"/>
      <c r="DDP13" s="42"/>
      <c r="DDQ13" s="42"/>
      <c r="DDR13" s="42"/>
      <c r="DDS13" s="45"/>
      <c r="DDT13" s="42"/>
      <c r="DDU13" s="42"/>
      <c r="DDV13" s="42"/>
      <c r="DDW13" s="43"/>
      <c r="DDX13" s="43"/>
      <c r="DDY13" s="43"/>
      <c r="DDZ13" s="44"/>
      <c r="DEA13" s="44"/>
      <c r="DEB13" s="44"/>
      <c r="DEC13" s="44"/>
      <c r="DED13" s="44"/>
      <c r="DEE13" s="44"/>
      <c r="DEF13" s="42"/>
      <c r="DEG13" s="42"/>
      <c r="DEH13" s="42"/>
      <c r="DEI13" s="45"/>
      <c r="DEJ13" s="42"/>
      <c r="DEK13" s="42"/>
      <c r="DEL13" s="42"/>
      <c r="DEM13" s="43"/>
      <c r="DEN13" s="43"/>
      <c r="DEO13" s="43"/>
      <c r="DEP13" s="44"/>
      <c r="DEQ13" s="44"/>
      <c r="DER13" s="44"/>
      <c r="DES13" s="44"/>
      <c r="DET13" s="44"/>
      <c r="DEU13" s="44"/>
      <c r="DEV13" s="42"/>
      <c r="DEW13" s="42"/>
      <c r="DEX13" s="42"/>
      <c r="DEY13" s="45"/>
      <c r="DEZ13" s="42"/>
      <c r="DFA13" s="42"/>
      <c r="DFB13" s="42"/>
      <c r="DFC13" s="43"/>
      <c r="DFD13" s="43"/>
      <c r="DFE13" s="43"/>
      <c r="DFF13" s="44"/>
      <c r="DFG13" s="44"/>
      <c r="DFH13" s="44"/>
      <c r="DFI13" s="44"/>
      <c r="DFJ13" s="44"/>
      <c r="DFK13" s="44"/>
      <c r="DFL13" s="42"/>
      <c r="DFM13" s="42"/>
      <c r="DFN13" s="42"/>
      <c r="DFO13" s="45"/>
      <c r="DFP13" s="42"/>
      <c r="DFQ13" s="42"/>
      <c r="DFR13" s="42"/>
      <c r="DFS13" s="43"/>
      <c r="DFT13" s="43"/>
      <c r="DFU13" s="43"/>
      <c r="DFV13" s="44"/>
      <c r="DFW13" s="44"/>
      <c r="DFX13" s="44"/>
      <c r="DFY13" s="44"/>
      <c r="DFZ13" s="44"/>
      <c r="DGA13" s="44"/>
      <c r="DGB13" s="42"/>
      <c r="DGC13" s="42"/>
      <c r="DGD13" s="42"/>
      <c r="DGE13" s="45"/>
      <c r="DGF13" s="42"/>
      <c r="DGG13" s="42"/>
      <c r="DGH13" s="42"/>
      <c r="DGI13" s="43"/>
      <c r="DGJ13" s="43"/>
      <c r="DGK13" s="43"/>
      <c r="DGL13" s="44"/>
      <c r="DGM13" s="44"/>
      <c r="DGN13" s="44"/>
      <c r="DGO13" s="44"/>
      <c r="DGP13" s="44"/>
      <c r="DGQ13" s="44"/>
      <c r="DGR13" s="42"/>
      <c r="DGS13" s="42"/>
      <c r="DGT13" s="42"/>
      <c r="DGU13" s="45"/>
      <c r="DGV13" s="42"/>
      <c r="DGW13" s="42"/>
      <c r="DGX13" s="42"/>
      <c r="DGY13" s="43"/>
      <c r="DGZ13" s="43"/>
      <c r="DHA13" s="43"/>
      <c r="DHB13" s="44"/>
      <c r="DHC13" s="44"/>
      <c r="DHD13" s="44"/>
      <c r="DHE13" s="44"/>
      <c r="DHF13" s="44"/>
      <c r="DHG13" s="44"/>
      <c r="DHH13" s="42"/>
      <c r="DHI13" s="42"/>
      <c r="DHJ13" s="42"/>
      <c r="DHK13" s="45"/>
      <c r="DHL13" s="42"/>
      <c r="DHM13" s="42"/>
      <c r="DHN13" s="42"/>
      <c r="DHO13" s="43"/>
      <c r="DHP13" s="43"/>
      <c r="DHQ13" s="43"/>
      <c r="DHR13" s="44"/>
      <c r="DHS13" s="44"/>
      <c r="DHT13" s="44"/>
      <c r="DHU13" s="44"/>
      <c r="DHV13" s="44"/>
      <c r="DHW13" s="44"/>
      <c r="DHX13" s="42"/>
      <c r="DHY13" s="42"/>
      <c r="DHZ13" s="42"/>
      <c r="DIA13" s="45"/>
      <c r="DIB13" s="42"/>
      <c r="DIC13" s="42"/>
      <c r="DID13" s="42"/>
      <c r="DIE13" s="43"/>
      <c r="DIF13" s="43"/>
      <c r="DIG13" s="43"/>
      <c r="DIH13" s="44"/>
      <c r="DII13" s="44"/>
      <c r="DIJ13" s="44"/>
      <c r="DIK13" s="44"/>
      <c r="DIL13" s="44"/>
      <c r="DIM13" s="44"/>
      <c r="DIN13" s="42"/>
      <c r="DIO13" s="42"/>
      <c r="DIP13" s="42"/>
      <c r="DIQ13" s="45"/>
      <c r="DIR13" s="42"/>
      <c r="DIS13" s="42"/>
      <c r="DIT13" s="42"/>
      <c r="DIU13" s="43"/>
      <c r="DIV13" s="43"/>
      <c r="DIW13" s="43"/>
      <c r="DIX13" s="44"/>
      <c r="DIY13" s="44"/>
      <c r="DIZ13" s="44"/>
      <c r="DJA13" s="44"/>
      <c r="DJB13" s="44"/>
      <c r="DJC13" s="44"/>
      <c r="DJD13" s="42"/>
      <c r="DJE13" s="42"/>
      <c r="DJF13" s="42"/>
      <c r="DJG13" s="45"/>
      <c r="DJH13" s="42"/>
      <c r="DJI13" s="42"/>
      <c r="DJJ13" s="42"/>
      <c r="DJK13" s="43"/>
      <c r="DJL13" s="43"/>
      <c r="DJM13" s="43"/>
      <c r="DJN13" s="44"/>
      <c r="DJO13" s="44"/>
      <c r="DJP13" s="44"/>
      <c r="DJQ13" s="44"/>
      <c r="DJR13" s="44"/>
      <c r="DJS13" s="44"/>
      <c r="DJT13" s="42"/>
      <c r="DJU13" s="42"/>
      <c r="DJV13" s="42"/>
      <c r="DJW13" s="45"/>
      <c r="DJX13" s="42"/>
      <c r="DJY13" s="42"/>
      <c r="DJZ13" s="42"/>
      <c r="DKA13" s="43"/>
      <c r="DKB13" s="43"/>
      <c r="DKC13" s="43"/>
      <c r="DKD13" s="44"/>
      <c r="DKE13" s="44"/>
      <c r="DKF13" s="44"/>
      <c r="DKG13" s="44"/>
      <c r="DKH13" s="44"/>
      <c r="DKI13" s="44"/>
      <c r="DKJ13" s="42"/>
      <c r="DKK13" s="42"/>
      <c r="DKL13" s="42"/>
      <c r="DKM13" s="45"/>
      <c r="DKN13" s="42"/>
      <c r="DKO13" s="42"/>
      <c r="DKP13" s="42"/>
      <c r="DKQ13" s="43"/>
      <c r="DKR13" s="43"/>
      <c r="DKS13" s="43"/>
      <c r="DKT13" s="44"/>
      <c r="DKU13" s="44"/>
      <c r="DKV13" s="44"/>
      <c r="DKW13" s="44"/>
      <c r="DKX13" s="44"/>
      <c r="DKY13" s="44"/>
      <c r="DKZ13" s="42"/>
      <c r="DLA13" s="42"/>
      <c r="DLB13" s="42"/>
      <c r="DLC13" s="45"/>
      <c r="DLD13" s="42"/>
      <c r="DLE13" s="42"/>
      <c r="DLF13" s="42"/>
      <c r="DLG13" s="43"/>
      <c r="DLH13" s="43"/>
      <c r="DLI13" s="43"/>
      <c r="DLJ13" s="44"/>
      <c r="DLK13" s="44"/>
      <c r="DLL13" s="44"/>
      <c r="DLM13" s="44"/>
      <c r="DLN13" s="44"/>
      <c r="DLO13" s="44"/>
      <c r="DLP13" s="42"/>
      <c r="DLQ13" s="42"/>
      <c r="DLR13" s="42"/>
      <c r="DLS13" s="45"/>
      <c r="DLT13" s="42"/>
      <c r="DLU13" s="42"/>
      <c r="DLV13" s="42"/>
      <c r="DLW13" s="43"/>
      <c r="DLX13" s="43"/>
      <c r="DLY13" s="43"/>
      <c r="DLZ13" s="44"/>
      <c r="DMA13" s="44"/>
      <c r="DMB13" s="44"/>
      <c r="DMC13" s="44"/>
      <c r="DMD13" s="44"/>
      <c r="DME13" s="44"/>
      <c r="DMF13" s="42"/>
      <c r="DMG13" s="42"/>
      <c r="DMH13" s="42"/>
      <c r="DMI13" s="45"/>
      <c r="DMJ13" s="42"/>
      <c r="DMK13" s="42"/>
      <c r="DML13" s="42"/>
      <c r="DMM13" s="43"/>
      <c r="DMN13" s="43"/>
      <c r="DMO13" s="43"/>
      <c r="DMP13" s="44"/>
      <c r="DMQ13" s="44"/>
      <c r="DMR13" s="44"/>
      <c r="DMS13" s="44"/>
      <c r="DMT13" s="44"/>
      <c r="DMU13" s="44"/>
      <c r="DMV13" s="42"/>
      <c r="DMW13" s="42"/>
      <c r="DMX13" s="42"/>
      <c r="DMY13" s="45"/>
      <c r="DMZ13" s="42"/>
      <c r="DNA13" s="42"/>
      <c r="DNB13" s="42"/>
      <c r="DNC13" s="43"/>
      <c r="DND13" s="43"/>
      <c r="DNE13" s="43"/>
      <c r="DNF13" s="44"/>
      <c r="DNG13" s="44"/>
      <c r="DNH13" s="44"/>
      <c r="DNI13" s="44"/>
      <c r="DNJ13" s="44"/>
      <c r="DNK13" s="44"/>
      <c r="DNL13" s="42"/>
      <c r="DNM13" s="42"/>
      <c r="DNN13" s="42"/>
      <c r="DNO13" s="45"/>
      <c r="DNP13" s="42"/>
      <c r="DNQ13" s="42"/>
      <c r="DNR13" s="42"/>
      <c r="DNS13" s="43"/>
      <c r="DNT13" s="43"/>
      <c r="DNU13" s="43"/>
      <c r="DNV13" s="44"/>
      <c r="DNW13" s="44"/>
      <c r="DNX13" s="44"/>
      <c r="DNY13" s="44"/>
      <c r="DNZ13" s="44"/>
      <c r="DOA13" s="44"/>
      <c r="DOB13" s="42"/>
      <c r="DOC13" s="42"/>
      <c r="DOD13" s="42"/>
      <c r="DOE13" s="45"/>
      <c r="DOF13" s="42"/>
      <c r="DOG13" s="42"/>
      <c r="DOH13" s="42"/>
      <c r="DOI13" s="43"/>
      <c r="DOJ13" s="43"/>
      <c r="DOK13" s="43"/>
      <c r="DOL13" s="44"/>
      <c r="DOM13" s="44"/>
      <c r="DON13" s="44"/>
      <c r="DOO13" s="44"/>
      <c r="DOP13" s="44"/>
      <c r="DOQ13" s="44"/>
      <c r="DOR13" s="42"/>
      <c r="DOS13" s="42"/>
      <c r="DOT13" s="42"/>
      <c r="DOU13" s="45"/>
      <c r="DOV13" s="42"/>
      <c r="DOW13" s="42"/>
      <c r="DOX13" s="42"/>
      <c r="DOY13" s="43"/>
      <c r="DOZ13" s="43"/>
      <c r="DPA13" s="43"/>
      <c r="DPB13" s="44"/>
      <c r="DPC13" s="44"/>
      <c r="DPD13" s="44"/>
      <c r="DPE13" s="44"/>
      <c r="DPF13" s="44"/>
      <c r="DPG13" s="44"/>
      <c r="DPH13" s="42"/>
      <c r="DPI13" s="42"/>
      <c r="DPJ13" s="42"/>
      <c r="DPK13" s="45"/>
      <c r="DPL13" s="42"/>
      <c r="DPM13" s="42"/>
      <c r="DPN13" s="42"/>
      <c r="DPO13" s="43"/>
      <c r="DPP13" s="43"/>
      <c r="DPQ13" s="43"/>
      <c r="DPR13" s="44"/>
      <c r="DPS13" s="44"/>
      <c r="DPT13" s="44"/>
      <c r="DPU13" s="44"/>
      <c r="DPV13" s="44"/>
      <c r="DPW13" s="44"/>
      <c r="DPX13" s="42"/>
      <c r="DPY13" s="42"/>
      <c r="DPZ13" s="42"/>
      <c r="DQA13" s="45"/>
      <c r="DQB13" s="42"/>
      <c r="DQC13" s="42"/>
      <c r="DQD13" s="42"/>
      <c r="DQE13" s="43"/>
      <c r="DQF13" s="43"/>
      <c r="DQG13" s="43"/>
      <c r="DQH13" s="44"/>
      <c r="DQI13" s="44"/>
      <c r="DQJ13" s="44"/>
      <c r="DQK13" s="44"/>
      <c r="DQL13" s="44"/>
      <c r="DQM13" s="44"/>
      <c r="DQN13" s="42"/>
      <c r="DQO13" s="42"/>
      <c r="DQP13" s="42"/>
      <c r="DQQ13" s="45"/>
      <c r="DQR13" s="42"/>
      <c r="DQS13" s="42"/>
      <c r="DQT13" s="42"/>
      <c r="DQU13" s="43"/>
      <c r="DQV13" s="43"/>
      <c r="DQW13" s="43"/>
      <c r="DQX13" s="44"/>
      <c r="DQY13" s="44"/>
      <c r="DQZ13" s="44"/>
      <c r="DRA13" s="44"/>
      <c r="DRB13" s="44"/>
      <c r="DRC13" s="44"/>
      <c r="DRD13" s="42"/>
      <c r="DRE13" s="42"/>
      <c r="DRF13" s="42"/>
      <c r="DRG13" s="45"/>
      <c r="DRH13" s="42"/>
      <c r="DRI13" s="42"/>
      <c r="DRJ13" s="42"/>
      <c r="DRK13" s="43"/>
      <c r="DRL13" s="43"/>
      <c r="DRM13" s="43"/>
      <c r="DRN13" s="44"/>
      <c r="DRO13" s="44"/>
      <c r="DRP13" s="44"/>
      <c r="DRQ13" s="44"/>
      <c r="DRR13" s="44"/>
      <c r="DRS13" s="44"/>
      <c r="DRT13" s="42"/>
      <c r="DRU13" s="42"/>
      <c r="DRV13" s="42"/>
      <c r="DRW13" s="45"/>
      <c r="DRX13" s="42"/>
      <c r="DRY13" s="42"/>
      <c r="DRZ13" s="42"/>
      <c r="DSA13" s="43"/>
      <c r="DSB13" s="43"/>
      <c r="DSC13" s="43"/>
      <c r="DSD13" s="44"/>
      <c r="DSE13" s="44"/>
      <c r="DSF13" s="44"/>
      <c r="DSG13" s="44"/>
      <c r="DSH13" s="44"/>
      <c r="DSI13" s="44"/>
      <c r="DSJ13" s="42"/>
      <c r="DSK13" s="42"/>
      <c r="DSL13" s="42"/>
      <c r="DSM13" s="45"/>
      <c r="DSN13" s="42"/>
      <c r="DSO13" s="42"/>
      <c r="DSP13" s="42"/>
      <c r="DSQ13" s="43"/>
      <c r="DSR13" s="43"/>
      <c r="DSS13" s="43"/>
      <c r="DST13" s="44"/>
      <c r="DSU13" s="44"/>
      <c r="DSV13" s="44"/>
      <c r="DSW13" s="44"/>
      <c r="DSX13" s="44"/>
      <c r="DSY13" s="44"/>
      <c r="DSZ13" s="42"/>
      <c r="DTA13" s="42"/>
      <c r="DTB13" s="42"/>
      <c r="DTC13" s="45"/>
      <c r="DTD13" s="42"/>
      <c r="DTE13" s="42"/>
      <c r="DTF13" s="42"/>
      <c r="DTG13" s="43"/>
      <c r="DTH13" s="43"/>
      <c r="DTI13" s="43"/>
      <c r="DTJ13" s="44"/>
      <c r="DTK13" s="44"/>
      <c r="DTL13" s="44"/>
      <c r="DTM13" s="44"/>
      <c r="DTN13" s="44"/>
      <c r="DTO13" s="44"/>
      <c r="DTP13" s="42"/>
      <c r="DTQ13" s="42"/>
      <c r="DTR13" s="42"/>
      <c r="DTS13" s="45"/>
      <c r="DTT13" s="42"/>
      <c r="DTU13" s="42"/>
      <c r="DTV13" s="42"/>
      <c r="DTW13" s="43"/>
      <c r="DTX13" s="43"/>
      <c r="DTY13" s="43"/>
      <c r="DTZ13" s="44"/>
      <c r="DUA13" s="44"/>
      <c r="DUB13" s="44"/>
      <c r="DUC13" s="44"/>
      <c r="DUD13" s="44"/>
      <c r="DUE13" s="44"/>
      <c r="DUF13" s="42"/>
      <c r="DUG13" s="42"/>
      <c r="DUH13" s="42"/>
      <c r="DUI13" s="45"/>
      <c r="DUJ13" s="42"/>
      <c r="DUK13" s="42"/>
      <c r="DUL13" s="42"/>
      <c r="DUM13" s="43"/>
      <c r="DUN13" s="43"/>
      <c r="DUO13" s="43"/>
      <c r="DUP13" s="44"/>
      <c r="DUQ13" s="44"/>
      <c r="DUR13" s="44"/>
      <c r="DUS13" s="44"/>
      <c r="DUT13" s="44"/>
      <c r="DUU13" s="44"/>
      <c r="DUV13" s="42"/>
      <c r="DUW13" s="42"/>
      <c r="DUX13" s="42"/>
      <c r="DUY13" s="45"/>
      <c r="DUZ13" s="42"/>
      <c r="DVA13" s="42"/>
      <c r="DVB13" s="42"/>
      <c r="DVC13" s="43"/>
      <c r="DVD13" s="43"/>
      <c r="DVE13" s="43"/>
      <c r="DVF13" s="44"/>
      <c r="DVG13" s="44"/>
      <c r="DVH13" s="44"/>
      <c r="DVI13" s="44"/>
      <c r="DVJ13" s="44"/>
      <c r="DVK13" s="44"/>
      <c r="DVL13" s="42"/>
      <c r="DVM13" s="42"/>
      <c r="DVN13" s="42"/>
      <c r="DVO13" s="45"/>
      <c r="DVP13" s="42"/>
      <c r="DVQ13" s="42"/>
      <c r="DVR13" s="42"/>
      <c r="DVS13" s="43"/>
      <c r="DVT13" s="43"/>
      <c r="DVU13" s="43"/>
      <c r="DVV13" s="44"/>
      <c r="DVW13" s="44"/>
      <c r="DVX13" s="44"/>
      <c r="DVY13" s="44"/>
      <c r="DVZ13" s="44"/>
      <c r="DWA13" s="44"/>
      <c r="DWB13" s="42"/>
      <c r="DWC13" s="42"/>
      <c r="DWD13" s="42"/>
      <c r="DWE13" s="45"/>
      <c r="DWF13" s="42"/>
      <c r="DWG13" s="42"/>
      <c r="DWH13" s="42"/>
      <c r="DWI13" s="43"/>
      <c r="DWJ13" s="43"/>
      <c r="DWK13" s="43"/>
      <c r="DWL13" s="44"/>
      <c r="DWM13" s="44"/>
      <c r="DWN13" s="44"/>
      <c r="DWO13" s="44"/>
      <c r="DWP13" s="44"/>
      <c r="DWQ13" s="44"/>
      <c r="DWR13" s="42"/>
      <c r="DWS13" s="42"/>
      <c r="DWT13" s="42"/>
      <c r="DWU13" s="45"/>
      <c r="DWV13" s="42"/>
      <c r="DWW13" s="42"/>
      <c r="DWX13" s="42"/>
      <c r="DWY13" s="43"/>
      <c r="DWZ13" s="43"/>
      <c r="DXA13" s="43"/>
      <c r="DXB13" s="44"/>
      <c r="DXC13" s="44"/>
      <c r="DXD13" s="44"/>
      <c r="DXE13" s="44"/>
      <c r="DXF13" s="44"/>
      <c r="DXG13" s="44"/>
      <c r="DXH13" s="42"/>
      <c r="DXI13" s="42"/>
      <c r="DXJ13" s="42"/>
      <c r="DXK13" s="45"/>
      <c r="DXL13" s="42"/>
      <c r="DXM13" s="42"/>
      <c r="DXN13" s="42"/>
      <c r="DXO13" s="43"/>
      <c r="DXP13" s="43"/>
      <c r="DXQ13" s="43"/>
      <c r="DXR13" s="44"/>
      <c r="DXS13" s="44"/>
      <c r="DXT13" s="44"/>
      <c r="DXU13" s="44"/>
      <c r="DXV13" s="44"/>
      <c r="DXW13" s="44"/>
      <c r="DXX13" s="42"/>
      <c r="DXY13" s="42"/>
      <c r="DXZ13" s="42"/>
      <c r="DYA13" s="45"/>
      <c r="DYB13" s="42"/>
      <c r="DYC13" s="42"/>
      <c r="DYD13" s="42"/>
      <c r="DYE13" s="43"/>
      <c r="DYF13" s="43"/>
      <c r="DYG13" s="43"/>
      <c r="DYH13" s="44"/>
      <c r="DYI13" s="44"/>
      <c r="DYJ13" s="44"/>
      <c r="DYK13" s="44"/>
      <c r="DYL13" s="44"/>
      <c r="DYM13" s="44"/>
      <c r="DYN13" s="42"/>
      <c r="DYO13" s="42"/>
      <c r="DYP13" s="42"/>
      <c r="DYQ13" s="45"/>
      <c r="DYR13" s="42"/>
      <c r="DYS13" s="42"/>
      <c r="DYT13" s="42"/>
      <c r="DYU13" s="43"/>
      <c r="DYV13" s="43"/>
      <c r="DYW13" s="43"/>
      <c r="DYX13" s="44"/>
      <c r="DYY13" s="44"/>
      <c r="DYZ13" s="44"/>
      <c r="DZA13" s="44"/>
      <c r="DZB13" s="44"/>
      <c r="DZC13" s="44"/>
      <c r="DZD13" s="42"/>
      <c r="DZE13" s="42"/>
      <c r="DZF13" s="42"/>
      <c r="DZG13" s="45"/>
      <c r="DZH13" s="42"/>
      <c r="DZI13" s="42"/>
      <c r="DZJ13" s="42"/>
      <c r="DZK13" s="43"/>
      <c r="DZL13" s="43"/>
      <c r="DZM13" s="43"/>
      <c r="DZN13" s="44"/>
      <c r="DZO13" s="44"/>
      <c r="DZP13" s="44"/>
      <c r="DZQ13" s="44"/>
      <c r="DZR13" s="44"/>
      <c r="DZS13" s="44"/>
      <c r="DZT13" s="42"/>
      <c r="DZU13" s="42"/>
      <c r="DZV13" s="42"/>
      <c r="DZW13" s="45"/>
      <c r="DZX13" s="42"/>
      <c r="DZY13" s="42"/>
      <c r="DZZ13" s="42"/>
      <c r="EAA13" s="43"/>
      <c r="EAB13" s="43"/>
      <c r="EAC13" s="43"/>
      <c r="EAD13" s="44"/>
      <c r="EAE13" s="44"/>
      <c r="EAF13" s="44"/>
      <c r="EAG13" s="44"/>
      <c r="EAH13" s="44"/>
      <c r="EAI13" s="44"/>
      <c r="EAJ13" s="42"/>
      <c r="EAK13" s="42"/>
      <c r="EAL13" s="42"/>
      <c r="EAM13" s="45"/>
      <c r="EAN13" s="42"/>
      <c r="EAO13" s="42"/>
      <c r="EAP13" s="42"/>
      <c r="EAQ13" s="43"/>
      <c r="EAR13" s="43"/>
      <c r="EAS13" s="43"/>
      <c r="EAT13" s="44"/>
      <c r="EAU13" s="44"/>
      <c r="EAV13" s="44"/>
      <c r="EAW13" s="44"/>
      <c r="EAX13" s="44"/>
      <c r="EAY13" s="44"/>
      <c r="EAZ13" s="42"/>
      <c r="EBA13" s="42"/>
      <c r="EBB13" s="42"/>
      <c r="EBC13" s="45"/>
      <c r="EBD13" s="42"/>
      <c r="EBE13" s="42"/>
      <c r="EBF13" s="42"/>
      <c r="EBG13" s="43"/>
      <c r="EBH13" s="43"/>
      <c r="EBI13" s="43"/>
      <c r="EBJ13" s="44"/>
      <c r="EBK13" s="44"/>
      <c r="EBL13" s="44"/>
      <c r="EBM13" s="44"/>
      <c r="EBN13" s="44"/>
      <c r="EBO13" s="44"/>
      <c r="EBP13" s="42"/>
      <c r="EBQ13" s="42"/>
      <c r="EBR13" s="42"/>
      <c r="EBS13" s="45"/>
      <c r="EBT13" s="42"/>
      <c r="EBU13" s="42"/>
      <c r="EBV13" s="42"/>
      <c r="EBW13" s="43"/>
      <c r="EBX13" s="43"/>
      <c r="EBY13" s="43"/>
      <c r="EBZ13" s="44"/>
      <c r="ECA13" s="44"/>
      <c r="ECB13" s="44"/>
      <c r="ECC13" s="44"/>
      <c r="ECD13" s="44"/>
      <c r="ECE13" s="44"/>
      <c r="ECF13" s="42"/>
      <c r="ECG13" s="42"/>
      <c r="ECH13" s="42"/>
      <c r="ECI13" s="45"/>
      <c r="ECJ13" s="42"/>
      <c r="ECK13" s="42"/>
      <c r="ECL13" s="42"/>
      <c r="ECM13" s="43"/>
      <c r="ECN13" s="43"/>
      <c r="ECO13" s="43"/>
      <c r="ECP13" s="44"/>
      <c r="ECQ13" s="44"/>
      <c r="ECR13" s="44"/>
      <c r="ECS13" s="44"/>
      <c r="ECT13" s="44"/>
      <c r="ECU13" s="44"/>
      <c r="ECV13" s="42"/>
      <c r="ECW13" s="42"/>
      <c r="ECX13" s="42"/>
      <c r="ECY13" s="45"/>
      <c r="ECZ13" s="42"/>
      <c r="EDA13" s="42"/>
      <c r="EDB13" s="42"/>
      <c r="EDC13" s="43"/>
      <c r="EDD13" s="43"/>
      <c r="EDE13" s="43"/>
      <c r="EDF13" s="44"/>
      <c r="EDG13" s="44"/>
      <c r="EDH13" s="44"/>
      <c r="EDI13" s="44"/>
      <c r="EDJ13" s="44"/>
      <c r="EDK13" s="44"/>
      <c r="EDL13" s="42"/>
      <c r="EDM13" s="42"/>
      <c r="EDN13" s="42"/>
      <c r="EDO13" s="45"/>
      <c r="EDP13" s="42"/>
      <c r="EDQ13" s="42"/>
      <c r="EDR13" s="42"/>
      <c r="EDS13" s="43"/>
      <c r="EDT13" s="43"/>
      <c r="EDU13" s="43"/>
      <c r="EDV13" s="44"/>
      <c r="EDW13" s="44"/>
      <c r="EDX13" s="44"/>
      <c r="EDY13" s="44"/>
      <c r="EDZ13" s="44"/>
      <c r="EEA13" s="44"/>
      <c r="EEB13" s="42"/>
      <c r="EEC13" s="42"/>
      <c r="EED13" s="42"/>
      <c r="EEE13" s="45"/>
      <c r="EEF13" s="42"/>
      <c r="EEG13" s="42"/>
      <c r="EEH13" s="42"/>
      <c r="EEI13" s="43"/>
      <c r="EEJ13" s="43"/>
      <c r="EEK13" s="43"/>
      <c r="EEL13" s="44"/>
      <c r="EEM13" s="44"/>
      <c r="EEN13" s="44"/>
      <c r="EEO13" s="44"/>
      <c r="EEP13" s="44"/>
      <c r="EEQ13" s="44"/>
      <c r="EER13" s="42"/>
      <c r="EES13" s="42"/>
      <c r="EET13" s="42"/>
      <c r="EEU13" s="45"/>
      <c r="EEV13" s="42"/>
      <c r="EEW13" s="42"/>
      <c r="EEX13" s="42"/>
      <c r="EEY13" s="43"/>
      <c r="EEZ13" s="43"/>
      <c r="EFA13" s="43"/>
      <c r="EFB13" s="44"/>
      <c r="EFC13" s="44"/>
      <c r="EFD13" s="44"/>
      <c r="EFE13" s="44"/>
      <c r="EFF13" s="44"/>
      <c r="EFG13" s="44"/>
      <c r="EFH13" s="42"/>
      <c r="EFI13" s="42"/>
      <c r="EFJ13" s="42"/>
      <c r="EFK13" s="45"/>
      <c r="EFL13" s="42"/>
      <c r="EFM13" s="42"/>
      <c r="EFN13" s="42"/>
      <c r="EFO13" s="43"/>
      <c r="EFP13" s="43"/>
      <c r="EFQ13" s="43"/>
      <c r="EFR13" s="44"/>
      <c r="EFS13" s="44"/>
      <c r="EFT13" s="44"/>
      <c r="EFU13" s="44"/>
      <c r="EFV13" s="44"/>
      <c r="EFW13" s="44"/>
      <c r="EFX13" s="42"/>
      <c r="EFY13" s="42"/>
      <c r="EFZ13" s="42"/>
      <c r="EGA13" s="45"/>
      <c r="EGB13" s="42"/>
      <c r="EGC13" s="42"/>
      <c r="EGD13" s="42"/>
      <c r="EGE13" s="43"/>
      <c r="EGF13" s="43"/>
      <c r="EGG13" s="43"/>
      <c r="EGH13" s="44"/>
      <c r="EGI13" s="44"/>
      <c r="EGJ13" s="44"/>
      <c r="EGK13" s="44"/>
      <c r="EGL13" s="44"/>
      <c r="EGM13" s="44"/>
      <c r="EGN13" s="42"/>
      <c r="EGO13" s="42"/>
      <c r="EGP13" s="42"/>
      <c r="EGQ13" s="45"/>
      <c r="EGR13" s="42"/>
      <c r="EGS13" s="42"/>
      <c r="EGT13" s="42"/>
      <c r="EGU13" s="43"/>
      <c r="EGV13" s="43"/>
      <c r="EGW13" s="43"/>
      <c r="EGX13" s="44"/>
      <c r="EGY13" s="44"/>
      <c r="EGZ13" s="44"/>
      <c r="EHA13" s="44"/>
      <c r="EHB13" s="44"/>
      <c r="EHC13" s="44"/>
      <c r="EHD13" s="42"/>
      <c r="EHE13" s="42"/>
      <c r="EHF13" s="42"/>
      <c r="EHG13" s="45"/>
      <c r="EHH13" s="42"/>
      <c r="EHI13" s="42"/>
      <c r="EHJ13" s="42"/>
      <c r="EHK13" s="43"/>
      <c r="EHL13" s="43"/>
      <c r="EHM13" s="43"/>
      <c r="EHN13" s="44"/>
      <c r="EHO13" s="44"/>
      <c r="EHP13" s="44"/>
      <c r="EHQ13" s="44"/>
      <c r="EHR13" s="44"/>
      <c r="EHS13" s="44"/>
      <c r="EHT13" s="42"/>
      <c r="EHU13" s="42"/>
      <c r="EHV13" s="42"/>
      <c r="EHW13" s="45"/>
      <c r="EHX13" s="42"/>
      <c r="EHY13" s="42"/>
      <c r="EHZ13" s="42"/>
      <c r="EIA13" s="43"/>
      <c r="EIB13" s="43"/>
      <c r="EIC13" s="43"/>
      <c r="EID13" s="44"/>
      <c r="EIE13" s="44"/>
      <c r="EIF13" s="44"/>
      <c r="EIG13" s="44"/>
      <c r="EIH13" s="44"/>
      <c r="EII13" s="44"/>
      <c r="EIJ13" s="42"/>
      <c r="EIK13" s="42"/>
      <c r="EIL13" s="42"/>
      <c r="EIM13" s="45"/>
      <c r="EIN13" s="42"/>
      <c r="EIO13" s="42"/>
      <c r="EIP13" s="42"/>
      <c r="EIQ13" s="43"/>
      <c r="EIR13" s="43"/>
      <c r="EIS13" s="43"/>
      <c r="EIT13" s="44"/>
      <c r="EIU13" s="44"/>
      <c r="EIV13" s="44"/>
      <c r="EIW13" s="44"/>
      <c r="EIX13" s="44"/>
      <c r="EIY13" s="44"/>
      <c r="EIZ13" s="42"/>
      <c r="EJA13" s="42"/>
      <c r="EJB13" s="42"/>
      <c r="EJC13" s="45"/>
      <c r="EJD13" s="42"/>
      <c r="EJE13" s="42"/>
      <c r="EJF13" s="42"/>
      <c r="EJG13" s="43"/>
      <c r="EJH13" s="43"/>
      <c r="EJI13" s="43"/>
      <c r="EJJ13" s="44"/>
      <c r="EJK13" s="44"/>
      <c r="EJL13" s="44"/>
      <c r="EJM13" s="44"/>
      <c r="EJN13" s="44"/>
      <c r="EJO13" s="44"/>
      <c r="EJP13" s="42"/>
      <c r="EJQ13" s="42"/>
      <c r="EJR13" s="42"/>
      <c r="EJS13" s="45"/>
      <c r="EJT13" s="42"/>
      <c r="EJU13" s="42"/>
      <c r="EJV13" s="42"/>
      <c r="EJW13" s="43"/>
      <c r="EJX13" s="43"/>
      <c r="EJY13" s="43"/>
      <c r="EJZ13" s="44"/>
      <c r="EKA13" s="44"/>
      <c r="EKB13" s="44"/>
      <c r="EKC13" s="44"/>
      <c r="EKD13" s="44"/>
      <c r="EKE13" s="44"/>
      <c r="EKF13" s="42"/>
      <c r="EKG13" s="42"/>
      <c r="EKH13" s="42"/>
      <c r="EKI13" s="45"/>
      <c r="EKJ13" s="42"/>
      <c r="EKK13" s="42"/>
      <c r="EKL13" s="42"/>
      <c r="EKM13" s="43"/>
      <c r="EKN13" s="43"/>
      <c r="EKO13" s="43"/>
      <c r="EKP13" s="44"/>
      <c r="EKQ13" s="44"/>
      <c r="EKR13" s="44"/>
      <c r="EKS13" s="44"/>
      <c r="EKT13" s="44"/>
      <c r="EKU13" s="44"/>
      <c r="EKV13" s="42"/>
      <c r="EKW13" s="42"/>
      <c r="EKX13" s="42"/>
      <c r="EKY13" s="45"/>
      <c r="EKZ13" s="42"/>
      <c r="ELA13" s="42"/>
      <c r="ELB13" s="42"/>
      <c r="ELC13" s="43"/>
      <c r="ELD13" s="43"/>
      <c r="ELE13" s="43"/>
      <c r="ELF13" s="44"/>
      <c r="ELG13" s="44"/>
      <c r="ELH13" s="44"/>
      <c r="ELI13" s="44"/>
      <c r="ELJ13" s="44"/>
      <c r="ELK13" s="44"/>
      <c r="ELL13" s="42"/>
      <c r="ELM13" s="42"/>
      <c r="ELN13" s="42"/>
      <c r="ELO13" s="45"/>
      <c r="ELP13" s="42"/>
      <c r="ELQ13" s="42"/>
      <c r="ELR13" s="42"/>
      <c r="ELS13" s="43"/>
      <c r="ELT13" s="43"/>
      <c r="ELU13" s="43"/>
      <c r="ELV13" s="44"/>
      <c r="ELW13" s="44"/>
      <c r="ELX13" s="44"/>
      <c r="ELY13" s="44"/>
      <c r="ELZ13" s="44"/>
      <c r="EMA13" s="44"/>
      <c r="EMB13" s="42"/>
      <c r="EMC13" s="42"/>
      <c r="EMD13" s="42"/>
      <c r="EME13" s="45"/>
      <c r="EMF13" s="42"/>
      <c r="EMG13" s="42"/>
      <c r="EMH13" s="42"/>
      <c r="EMI13" s="43"/>
      <c r="EMJ13" s="43"/>
      <c r="EMK13" s="43"/>
      <c r="EML13" s="44"/>
      <c r="EMM13" s="44"/>
      <c r="EMN13" s="44"/>
      <c r="EMO13" s="44"/>
      <c r="EMP13" s="44"/>
      <c r="EMQ13" s="44"/>
      <c r="EMR13" s="42"/>
      <c r="EMS13" s="42"/>
      <c r="EMT13" s="42"/>
      <c r="EMU13" s="45"/>
      <c r="EMV13" s="42"/>
      <c r="EMW13" s="42"/>
      <c r="EMX13" s="42"/>
      <c r="EMY13" s="43"/>
      <c r="EMZ13" s="43"/>
      <c r="ENA13" s="43"/>
      <c r="ENB13" s="44"/>
      <c r="ENC13" s="44"/>
      <c r="END13" s="44"/>
      <c r="ENE13" s="44"/>
      <c r="ENF13" s="44"/>
      <c r="ENG13" s="44"/>
      <c r="ENH13" s="42"/>
      <c r="ENI13" s="42"/>
      <c r="ENJ13" s="42"/>
      <c r="ENK13" s="45"/>
      <c r="ENL13" s="42"/>
      <c r="ENM13" s="42"/>
      <c r="ENN13" s="42"/>
      <c r="ENO13" s="43"/>
      <c r="ENP13" s="43"/>
      <c r="ENQ13" s="43"/>
      <c r="ENR13" s="44"/>
      <c r="ENS13" s="44"/>
      <c r="ENT13" s="44"/>
      <c r="ENU13" s="44"/>
      <c r="ENV13" s="44"/>
      <c r="ENW13" s="44"/>
      <c r="ENX13" s="42"/>
      <c r="ENY13" s="42"/>
      <c r="ENZ13" s="42"/>
      <c r="EOA13" s="45"/>
      <c r="EOB13" s="42"/>
      <c r="EOC13" s="42"/>
      <c r="EOD13" s="42"/>
      <c r="EOE13" s="43"/>
      <c r="EOF13" s="43"/>
      <c r="EOG13" s="43"/>
      <c r="EOH13" s="44"/>
      <c r="EOI13" s="44"/>
      <c r="EOJ13" s="44"/>
      <c r="EOK13" s="44"/>
      <c r="EOL13" s="44"/>
      <c r="EOM13" s="44"/>
      <c r="EON13" s="42"/>
      <c r="EOO13" s="42"/>
      <c r="EOP13" s="42"/>
      <c r="EOQ13" s="45"/>
      <c r="EOR13" s="42"/>
      <c r="EOS13" s="42"/>
      <c r="EOT13" s="42"/>
      <c r="EOU13" s="43"/>
      <c r="EOV13" s="43"/>
      <c r="EOW13" s="43"/>
      <c r="EOX13" s="44"/>
      <c r="EOY13" s="44"/>
      <c r="EOZ13" s="44"/>
      <c r="EPA13" s="44"/>
      <c r="EPB13" s="44"/>
      <c r="EPC13" s="44"/>
      <c r="EPD13" s="42"/>
      <c r="EPE13" s="42"/>
      <c r="EPF13" s="42"/>
      <c r="EPG13" s="45"/>
      <c r="EPH13" s="42"/>
      <c r="EPI13" s="42"/>
      <c r="EPJ13" s="42"/>
      <c r="EPK13" s="43"/>
      <c r="EPL13" s="43"/>
      <c r="EPM13" s="43"/>
      <c r="EPN13" s="44"/>
      <c r="EPO13" s="44"/>
      <c r="EPP13" s="44"/>
      <c r="EPQ13" s="44"/>
      <c r="EPR13" s="44"/>
      <c r="EPS13" s="44"/>
      <c r="EPT13" s="42"/>
      <c r="EPU13" s="42"/>
      <c r="EPV13" s="42"/>
      <c r="EPW13" s="45"/>
      <c r="EPX13" s="42"/>
      <c r="EPY13" s="42"/>
      <c r="EPZ13" s="42"/>
      <c r="EQA13" s="43"/>
      <c r="EQB13" s="43"/>
      <c r="EQC13" s="43"/>
      <c r="EQD13" s="44"/>
      <c r="EQE13" s="44"/>
      <c r="EQF13" s="44"/>
      <c r="EQG13" s="44"/>
      <c r="EQH13" s="44"/>
      <c r="EQI13" s="44"/>
      <c r="EQJ13" s="42"/>
      <c r="EQK13" s="42"/>
      <c r="EQL13" s="42"/>
      <c r="EQM13" s="45"/>
      <c r="EQN13" s="42"/>
      <c r="EQO13" s="42"/>
      <c r="EQP13" s="42"/>
      <c r="EQQ13" s="43"/>
      <c r="EQR13" s="43"/>
      <c r="EQS13" s="43"/>
      <c r="EQT13" s="44"/>
      <c r="EQU13" s="44"/>
      <c r="EQV13" s="44"/>
      <c r="EQW13" s="44"/>
      <c r="EQX13" s="44"/>
      <c r="EQY13" s="44"/>
      <c r="EQZ13" s="42"/>
      <c r="ERA13" s="42"/>
      <c r="ERB13" s="42"/>
      <c r="ERC13" s="45"/>
      <c r="ERD13" s="42"/>
      <c r="ERE13" s="42"/>
      <c r="ERF13" s="42"/>
      <c r="ERG13" s="43"/>
      <c r="ERH13" s="43"/>
      <c r="ERI13" s="43"/>
      <c r="ERJ13" s="44"/>
      <c r="ERK13" s="44"/>
      <c r="ERL13" s="44"/>
      <c r="ERM13" s="44"/>
      <c r="ERN13" s="44"/>
      <c r="ERO13" s="44"/>
      <c r="ERP13" s="42"/>
      <c r="ERQ13" s="42"/>
      <c r="ERR13" s="42"/>
      <c r="ERS13" s="45"/>
      <c r="ERT13" s="42"/>
      <c r="ERU13" s="42"/>
      <c r="ERV13" s="42"/>
      <c r="ERW13" s="43"/>
      <c r="ERX13" s="43"/>
      <c r="ERY13" s="43"/>
      <c r="ERZ13" s="44"/>
      <c r="ESA13" s="44"/>
      <c r="ESB13" s="44"/>
      <c r="ESC13" s="44"/>
      <c r="ESD13" s="44"/>
      <c r="ESE13" s="44"/>
      <c r="ESF13" s="42"/>
      <c r="ESG13" s="42"/>
      <c r="ESH13" s="42"/>
      <c r="ESI13" s="45"/>
      <c r="ESJ13" s="42"/>
      <c r="ESK13" s="42"/>
      <c r="ESL13" s="42"/>
      <c r="ESM13" s="43"/>
      <c r="ESN13" s="43"/>
      <c r="ESO13" s="43"/>
      <c r="ESP13" s="44"/>
      <c r="ESQ13" s="44"/>
      <c r="ESR13" s="44"/>
      <c r="ESS13" s="44"/>
      <c r="EST13" s="44"/>
      <c r="ESU13" s="44"/>
      <c r="ESV13" s="42"/>
      <c r="ESW13" s="42"/>
      <c r="ESX13" s="42"/>
      <c r="ESY13" s="45"/>
      <c r="ESZ13" s="42"/>
      <c r="ETA13" s="42"/>
      <c r="ETB13" s="42"/>
      <c r="ETC13" s="43"/>
      <c r="ETD13" s="43"/>
      <c r="ETE13" s="43"/>
      <c r="ETF13" s="44"/>
      <c r="ETG13" s="44"/>
      <c r="ETH13" s="44"/>
      <c r="ETI13" s="44"/>
      <c r="ETJ13" s="44"/>
      <c r="ETK13" s="44"/>
      <c r="ETL13" s="42"/>
      <c r="ETM13" s="42"/>
      <c r="ETN13" s="42"/>
      <c r="ETO13" s="45"/>
      <c r="ETP13" s="42"/>
      <c r="ETQ13" s="42"/>
      <c r="ETR13" s="42"/>
      <c r="ETS13" s="43"/>
      <c r="ETT13" s="43"/>
      <c r="ETU13" s="43"/>
      <c r="ETV13" s="44"/>
      <c r="ETW13" s="44"/>
      <c r="ETX13" s="44"/>
      <c r="ETY13" s="44"/>
      <c r="ETZ13" s="44"/>
      <c r="EUA13" s="44"/>
      <c r="EUB13" s="42"/>
      <c r="EUC13" s="42"/>
      <c r="EUD13" s="42"/>
      <c r="EUE13" s="45"/>
      <c r="EUF13" s="42"/>
      <c r="EUG13" s="42"/>
      <c r="EUH13" s="42"/>
      <c r="EUI13" s="43"/>
      <c r="EUJ13" s="43"/>
      <c r="EUK13" s="43"/>
      <c r="EUL13" s="44"/>
      <c r="EUM13" s="44"/>
      <c r="EUN13" s="44"/>
      <c r="EUO13" s="44"/>
      <c r="EUP13" s="44"/>
      <c r="EUQ13" s="44"/>
      <c r="EUR13" s="42"/>
      <c r="EUS13" s="42"/>
      <c r="EUT13" s="42"/>
      <c r="EUU13" s="45"/>
      <c r="EUV13" s="42"/>
      <c r="EUW13" s="42"/>
      <c r="EUX13" s="42"/>
      <c r="EUY13" s="43"/>
      <c r="EUZ13" s="43"/>
      <c r="EVA13" s="43"/>
      <c r="EVB13" s="44"/>
      <c r="EVC13" s="44"/>
      <c r="EVD13" s="44"/>
      <c r="EVE13" s="44"/>
      <c r="EVF13" s="44"/>
      <c r="EVG13" s="44"/>
      <c r="EVH13" s="42"/>
      <c r="EVI13" s="42"/>
      <c r="EVJ13" s="42"/>
      <c r="EVK13" s="45"/>
      <c r="EVL13" s="42"/>
      <c r="EVM13" s="42"/>
      <c r="EVN13" s="42"/>
      <c r="EVO13" s="43"/>
      <c r="EVP13" s="43"/>
      <c r="EVQ13" s="43"/>
      <c r="EVR13" s="44"/>
      <c r="EVS13" s="44"/>
      <c r="EVT13" s="44"/>
      <c r="EVU13" s="44"/>
      <c r="EVV13" s="44"/>
      <c r="EVW13" s="44"/>
      <c r="EVX13" s="42"/>
      <c r="EVY13" s="42"/>
      <c r="EVZ13" s="42"/>
      <c r="EWA13" s="45"/>
      <c r="EWB13" s="42"/>
      <c r="EWC13" s="42"/>
      <c r="EWD13" s="42"/>
      <c r="EWE13" s="43"/>
      <c r="EWF13" s="43"/>
      <c r="EWG13" s="43"/>
      <c r="EWH13" s="44"/>
      <c r="EWI13" s="44"/>
      <c r="EWJ13" s="44"/>
      <c r="EWK13" s="44"/>
      <c r="EWL13" s="44"/>
      <c r="EWM13" s="44"/>
      <c r="EWN13" s="42"/>
      <c r="EWO13" s="42"/>
      <c r="EWP13" s="42"/>
      <c r="EWQ13" s="45"/>
      <c r="EWR13" s="42"/>
      <c r="EWS13" s="42"/>
      <c r="EWT13" s="42"/>
      <c r="EWU13" s="43"/>
      <c r="EWV13" s="43"/>
      <c r="EWW13" s="43"/>
      <c r="EWX13" s="44"/>
      <c r="EWY13" s="44"/>
      <c r="EWZ13" s="44"/>
      <c r="EXA13" s="44"/>
      <c r="EXB13" s="44"/>
      <c r="EXC13" s="44"/>
      <c r="EXD13" s="42"/>
      <c r="EXE13" s="42"/>
      <c r="EXF13" s="42"/>
      <c r="EXG13" s="45"/>
      <c r="EXH13" s="42"/>
      <c r="EXI13" s="42"/>
      <c r="EXJ13" s="42"/>
      <c r="EXK13" s="43"/>
      <c r="EXL13" s="43"/>
      <c r="EXM13" s="43"/>
      <c r="EXN13" s="44"/>
      <c r="EXO13" s="44"/>
      <c r="EXP13" s="44"/>
      <c r="EXQ13" s="44"/>
      <c r="EXR13" s="44"/>
      <c r="EXS13" s="44"/>
      <c r="EXT13" s="42"/>
      <c r="EXU13" s="42"/>
      <c r="EXV13" s="42"/>
      <c r="EXW13" s="45"/>
      <c r="EXX13" s="42"/>
      <c r="EXY13" s="42"/>
      <c r="EXZ13" s="42"/>
      <c r="EYA13" s="43"/>
      <c r="EYB13" s="43"/>
      <c r="EYC13" s="43"/>
      <c r="EYD13" s="44"/>
      <c r="EYE13" s="44"/>
      <c r="EYF13" s="44"/>
      <c r="EYG13" s="44"/>
      <c r="EYH13" s="44"/>
      <c r="EYI13" s="44"/>
      <c r="EYJ13" s="42"/>
      <c r="EYK13" s="42"/>
      <c r="EYL13" s="42"/>
      <c r="EYM13" s="45"/>
      <c r="EYN13" s="42"/>
      <c r="EYO13" s="42"/>
      <c r="EYP13" s="42"/>
      <c r="EYQ13" s="43"/>
      <c r="EYR13" s="43"/>
      <c r="EYS13" s="43"/>
      <c r="EYT13" s="44"/>
      <c r="EYU13" s="44"/>
      <c r="EYV13" s="44"/>
      <c r="EYW13" s="44"/>
      <c r="EYX13" s="44"/>
      <c r="EYY13" s="44"/>
      <c r="EYZ13" s="42"/>
      <c r="EZA13" s="42"/>
      <c r="EZB13" s="42"/>
      <c r="EZC13" s="45"/>
      <c r="EZD13" s="42"/>
      <c r="EZE13" s="42"/>
      <c r="EZF13" s="42"/>
      <c r="EZG13" s="43"/>
      <c r="EZH13" s="43"/>
      <c r="EZI13" s="43"/>
      <c r="EZJ13" s="44"/>
      <c r="EZK13" s="44"/>
      <c r="EZL13" s="44"/>
      <c r="EZM13" s="44"/>
      <c r="EZN13" s="44"/>
      <c r="EZO13" s="44"/>
      <c r="EZP13" s="42"/>
      <c r="EZQ13" s="42"/>
      <c r="EZR13" s="42"/>
      <c r="EZS13" s="45"/>
      <c r="EZT13" s="42"/>
      <c r="EZU13" s="42"/>
      <c r="EZV13" s="42"/>
      <c r="EZW13" s="43"/>
      <c r="EZX13" s="43"/>
      <c r="EZY13" s="43"/>
      <c r="EZZ13" s="44"/>
      <c r="FAA13" s="44"/>
      <c r="FAB13" s="44"/>
      <c r="FAC13" s="44"/>
      <c r="FAD13" s="44"/>
      <c r="FAE13" s="44"/>
      <c r="FAF13" s="42"/>
      <c r="FAG13" s="42"/>
      <c r="FAH13" s="42"/>
      <c r="FAI13" s="45"/>
      <c r="FAJ13" s="42"/>
      <c r="FAK13" s="42"/>
      <c r="FAL13" s="42"/>
      <c r="FAM13" s="43"/>
      <c r="FAN13" s="43"/>
      <c r="FAO13" s="43"/>
      <c r="FAP13" s="44"/>
      <c r="FAQ13" s="44"/>
      <c r="FAR13" s="44"/>
      <c r="FAS13" s="44"/>
      <c r="FAT13" s="44"/>
      <c r="FAU13" s="44"/>
      <c r="FAV13" s="42"/>
      <c r="FAW13" s="42"/>
      <c r="FAX13" s="42"/>
      <c r="FAY13" s="45"/>
      <c r="FAZ13" s="42"/>
      <c r="FBA13" s="42"/>
      <c r="FBB13" s="42"/>
      <c r="FBC13" s="43"/>
      <c r="FBD13" s="43"/>
      <c r="FBE13" s="43"/>
      <c r="FBF13" s="44"/>
      <c r="FBG13" s="44"/>
      <c r="FBH13" s="44"/>
      <c r="FBI13" s="44"/>
      <c r="FBJ13" s="44"/>
      <c r="FBK13" s="44"/>
      <c r="FBL13" s="42"/>
      <c r="FBM13" s="42"/>
      <c r="FBN13" s="42"/>
      <c r="FBO13" s="45"/>
      <c r="FBP13" s="42"/>
      <c r="FBQ13" s="42"/>
      <c r="FBR13" s="42"/>
      <c r="FBS13" s="43"/>
      <c r="FBT13" s="43"/>
      <c r="FBU13" s="43"/>
      <c r="FBV13" s="44"/>
      <c r="FBW13" s="44"/>
      <c r="FBX13" s="44"/>
      <c r="FBY13" s="44"/>
      <c r="FBZ13" s="44"/>
      <c r="FCA13" s="44"/>
      <c r="FCB13" s="42"/>
      <c r="FCC13" s="42"/>
      <c r="FCD13" s="42"/>
      <c r="FCE13" s="45"/>
      <c r="FCF13" s="42"/>
      <c r="FCG13" s="42"/>
      <c r="FCH13" s="42"/>
      <c r="FCI13" s="43"/>
      <c r="FCJ13" s="43"/>
      <c r="FCK13" s="43"/>
      <c r="FCL13" s="44"/>
      <c r="FCM13" s="44"/>
      <c r="FCN13" s="44"/>
      <c r="FCO13" s="44"/>
      <c r="FCP13" s="44"/>
      <c r="FCQ13" s="44"/>
      <c r="FCR13" s="42"/>
      <c r="FCS13" s="42"/>
      <c r="FCT13" s="42"/>
      <c r="FCU13" s="45"/>
      <c r="FCV13" s="42"/>
      <c r="FCW13" s="42"/>
      <c r="FCX13" s="42"/>
      <c r="FCY13" s="43"/>
      <c r="FCZ13" s="43"/>
      <c r="FDA13" s="43"/>
      <c r="FDB13" s="44"/>
      <c r="FDC13" s="44"/>
      <c r="FDD13" s="44"/>
      <c r="FDE13" s="44"/>
      <c r="FDF13" s="44"/>
      <c r="FDG13" s="44"/>
      <c r="FDH13" s="42"/>
      <c r="FDI13" s="42"/>
      <c r="FDJ13" s="42"/>
      <c r="FDK13" s="45"/>
      <c r="FDL13" s="42"/>
      <c r="FDM13" s="42"/>
      <c r="FDN13" s="42"/>
      <c r="FDO13" s="43"/>
      <c r="FDP13" s="43"/>
      <c r="FDQ13" s="43"/>
      <c r="FDR13" s="44"/>
      <c r="FDS13" s="44"/>
      <c r="FDT13" s="44"/>
      <c r="FDU13" s="44"/>
      <c r="FDV13" s="44"/>
      <c r="FDW13" s="44"/>
      <c r="FDX13" s="42"/>
      <c r="FDY13" s="42"/>
      <c r="FDZ13" s="42"/>
      <c r="FEA13" s="45"/>
      <c r="FEB13" s="42"/>
      <c r="FEC13" s="42"/>
      <c r="FED13" s="42"/>
      <c r="FEE13" s="43"/>
      <c r="FEF13" s="43"/>
      <c r="FEG13" s="43"/>
      <c r="FEH13" s="44"/>
      <c r="FEI13" s="44"/>
      <c r="FEJ13" s="44"/>
      <c r="FEK13" s="44"/>
      <c r="FEL13" s="44"/>
      <c r="FEM13" s="44"/>
      <c r="FEN13" s="42"/>
      <c r="FEO13" s="42"/>
      <c r="FEP13" s="42"/>
      <c r="FEQ13" s="45"/>
      <c r="FER13" s="42"/>
      <c r="FES13" s="42"/>
      <c r="FET13" s="42"/>
      <c r="FEU13" s="43"/>
      <c r="FEV13" s="43"/>
      <c r="FEW13" s="43"/>
      <c r="FEX13" s="44"/>
      <c r="FEY13" s="44"/>
      <c r="FEZ13" s="44"/>
      <c r="FFA13" s="44"/>
      <c r="FFB13" s="44"/>
      <c r="FFC13" s="44"/>
      <c r="FFD13" s="42"/>
      <c r="FFE13" s="42"/>
      <c r="FFF13" s="42"/>
      <c r="FFG13" s="45"/>
      <c r="FFH13" s="42"/>
      <c r="FFI13" s="42"/>
      <c r="FFJ13" s="42"/>
      <c r="FFK13" s="43"/>
      <c r="FFL13" s="43"/>
      <c r="FFM13" s="43"/>
      <c r="FFN13" s="44"/>
      <c r="FFO13" s="44"/>
      <c r="FFP13" s="44"/>
      <c r="FFQ13" s="44"/>
      <c r="FFR13" s="44"/>
      <c r="FFS13" s="44"/>
      <c r="FFT13" s="42"/>
      <c r="FFU13" s="42"/>
      <c r="FFV13" s="42"/>
      <c r="FFW13" s="45"/>
      <c r="FFX13" s="42"/>
      <c r="FFY13" s="42"/>
      <c r="FFZ13" s="42"/>
      <c r="FGA13" s="43"/>
      <c r="FGB13" s="43"/>
      <c r="FGC13" s="43"/>
      <c r="FGD13" s="44"/>
      <c r="FGE13" s="44"/>
      <c r="FGF13" s="44"/>
      <c r="FGG13" s="44"/>
      <c r="FGH13" s="44"/>
      <c r="FGI13" s="44"/>
      <c r="FGJ13" s="42"/>
      <c r="FGK13" s="42"/>
      <c r="FGL13" s="42"/>
      <c r="FGM13" s="45"/>
      <c r="FGN13" s="42"/>
      <c r="FGO13" s="42"/>
      <c r="FGP13" s="42"/>
      <c r="FGQ13" s="43"/>
      <c r="FGR13" s="43"/>
      <c r="FGS13" s="43"/>
      <c r="FGT13" s="44"/>
      <c r="FGU13" s="44"/>
      <c r="FGV13" s="44"/>
      <c r="FGW13" s="44"/>
      <c r="FGX13" s="44"/>
      <c r="FGY13" s="44"/>
      <c r="FGZ13" s="42"/>
      <c r="FHA13" s="42"/>
      <c r="FHB13" s="42"/>
      <c r="FHC13" s="45"/>
      <c r="FHD13" s="42"/>
      <c r="FHE13" s="42"/>
      <c r="FHF13" s="42"/>
      <c r="FHG13" s="43"/>
      <c r="FHH13" s="43"/>
      <c r="FHI13" s="43"/>
      <c r="FHJ13" s="44"/>
      <c r="FHK13" s="44"/>
      <c r="FHL13" s="44"/>
      <c r="FHM13" s="44"/>
      <c r="FHN13" s="44"/>
      <c r="FHO13" s="44"/>
      <c r="FHP13" s="42"/>
      <c r="FHQ13" s="42"/>
      <c r="FHR13" s="42"/>
      <c r="FHS13" s="45"/>
      <c r="FHT13" s="42"/>
      <c r="FHU13" s="42"/>
      <c r="FHV13" s="42"/>
      <c r="FHW13" s="43"/>
      <c r="FHX13" s="43"/>
      <c r="FHY13" s="43"/>
      <c r="FHZ13" s="44"/>
      <c r="FIA13" s="44"/>
      <c r="FIB13" s="44"/>
      <c r="FIC13" s="44"/>
      <c r="FID13" s="44"/>
      <c r="FIE13" s="44"/>
      <c r="FIF13" s="42"/>
      <c r="FIG13" s="42"/>
      <c r="FIH13" s="42"/>
      <c r="FII13" s="45"/>
      <c r="FIJ13" s="42"/>
      <c r="FIK13" s="42"/>
      <c r="FIL13" s="42"/>
      <c r="FIM13" s="43"/>
      <c r="FIN13" s="43"/>
      <c r="FIO13" s="43"/>
      <c r="FIP13" s="44"/>
      <c r="FIQ13" s="44"/>
      <c r="FIR13" s="44"/>
      <c r="FIS13" s="44"/>
      <c r="FIT13" s="44"/>
      <c r="FIU13" s="44"/>
      <c r="FIV13" s="42"/>
      <c r="FIW13" s="42"/>
      <c r="FIX13" s="42"/>
      <c r="FIY13" s="45"/>
      <c r="FIZ13" s="42"/>
      <c r="FJA13" s="42"/>
      <c r="FJB13" s="42"/>
      <c r="FJC13" s="43"/>
      <c r="FJD13" s="43"/>
      <c r="FJE13" s="43"/>
      <c r="FJF13" s="44"/>
      <c r="FJG13" s="44"/>
      <c r="FJH13" s="44"/>
      <c r="FJI13" s="44"/>
      <c r="FJJ13" s="44"/>
      <c r="FJK13" s="44"/>
      <c r="FJL13" s="42"/>
      <c r="FJM13" s="42"/>
      <c r="FJN13" s="42"/>
      <c r="FJO13" s="45"/>
      <c r="FJP13" s="42"/>
      <c r="FJQ13" s="42"/>
      <c r="FJR13" s="42"/>
      <c r="FJS13" s="43"/>
      <c r="FJT13" s="43"/>
      <c r="FJU13" s="43"/>
      <c r="FJV13" s="44"/>
      <c r="FJW13" s="44"/>
      <c r="FJX13" s="44"/>
      <c r="FJY13" s="44"/>
      <c r="FJZ13" s="44"/>
      <c r="FKA13" s="44"/>
      <c r="FKB13" s="42"/>
      <c r="FKC13" s="42"/>
      <c r="FKD13" s="42"/>
      <c r="FKE13" s="45"/>
      <c r="FKF13" s="42"/>
      <c r="FKG13" s="42"/>
      <c r="FKH13" s="42"/>
      <c r="FKI13" s="43"/>
      <c r="FKJ13" s="43"/>
      <c r="FKK13" s="43"/>
      <c r="FKL13" s="44"/>
      <c r="FKM13" s="44"/>
      <c r="FKN13" s="44"/>
      <c r="FKO13" s="44"/>
      <c r="FKP13" s="44"/>
      <c r="FKQ13" s="44"/>
      <c r="FKR13" s="42"/>
      <c r="FKS13" s="42"/>
      <c r="FKT13" s="42"/>
      <c r="FKU13" s="45"/>
      <c r="FKV13" s="42"/>
      <c r="FKW13" s="42"/>
      <c r="FKX13" s="42"/>
      <c r="FKY13" s="43"/>
      <c r="FKZ13" s="43"/>
      <c r="FLA13" s="43"/>
      <c r="FLB13" s="44"/>
      <c r="FLC13" s="44"/>
      <c r="FLD13" s="44"/>
      <c r="FLE13" s="44"/>
      <c r="FLF13" s="44"/>
      <c r="FLG13" s="44"/>
      <c r="FLH13" s="42"/>
      <c r="FLI13" s="42"/>
      <c r="FLJ13" s="42"/>
      <c r="FLK13" s="45"/>
      <c r="FLL13" s="42"/>
      <c r="FLM13" s="42"/>
      <c r="FLN13" s="42"/>
      <c r="FLO13" s="43"/>
      <c r="FLP13" s="43"/>
      <c r="FLQ13" s="43"/>
      <c r="FLR13" s="44"/>
      <c r="FLS13" s="44"/>
      <c r="FLT13" s="44"/>
      <c r="FLU13" s="44"/>
      <c r="FLV13" s="44"/>
      <c r="FLW13" s="44"/>
      <c r="FLX13" s="42"/>
      <c r="FLY13" s="42"/>
      <c r="FLZ13" s="42"/>
      <c r="FMA13" s="45"/>
      <c r="FMB13" s="42"/>
      <c r="FMC13" s="42"/>
      <c r="FMD13" s="42"/>
      <c r="FME13" s="43"/>
      <c r="FMF13" s="43"/>
      <c r="FMG13" s="43"/>
      <c r="FMH13" s="44"/>
      <c r="FMI13" s="44"/>
      <c r="FMJ13" s="44"/>
      <c r="FMK13" s="44"/>
      <c r="FML13" s="44"/>
      <c r="FMM13" s="44"/>
      <c r="FMN13" s="42"/>
      <c r="FMO13" s="42"/>
      <c r="FMP13" s="42"/>
      <c r="FMQ13" s="45"/>
      <c r="FMR13" s="42"/>
      <c r="FMS13" s="42"/>
      <c r="FMT13" s="42"/>
      <c r="FMU13" s="43"/>
      <c r="FMV13" s="43"/>
      <c r="FMW13" s="43"/>
      <c r="FMX13" s="44"/>
      <c r="FMY13" s="44"/>
      <c r="FMZ13" s="44"/>
      <c r="FNA13" s="44"/>
      <c r="FNB13" s="44"/>
      <c r="FNC13" s="44"/>
      <c r="FND13" s="42"/>
      <c r="FNE13" s="42"/>
      <c r="FNF13" s="42"/>
      <c r="FNG13" s="45"/>
      <c r="FNH13" s="42"/>
      <c r="FNI13" s="42"/>
      <c r="FNJ13" s="42"/>
      <c r="FNK13" s="43"/>
      <c r="FNL13" s="43"/>
      <c r="FNM13" s="43"/>
      <c r="FNN13" s="44"/>
      <c r="FNO13" s="44"/>
      <c r="FNP13" s="44"/>
      <c r="FNQ13" s="44"/>
      <c r="FNR13" s="44"/>
      <c r="FNS13" s="44"/>
      <c r="FNT13" s="42"/>
      <c r="FNU13" s="42"/>
      <c r="FNV13" s="42"/>
      <c r="FNW13" s="45"/>
      <c r="FNX13" s="42"/>
      <c r="FNY13" s="42"/>
      <c r="FNZ13" s="42"/>
      <c r="FOA13" s="43"/>
      <c r="FOB13" s="43"/>
      <c r="FOC13" s="43"/>
      <c r="FOD13" s="44"/>
      <c r="FOE13" s="44"/>
      <c r="FOF13" s="44"/>
      <c r="FOG13" s="44"/>
      <c r="FOH13" s="44"/>
      <c r="FOI13" s="44"/>
      <c r="FOJ13" s="42"/>
      <c r="FOK13" s="42"/>
      <c r="FOL13" s="42"/>
      <c r="FOM13" s="45"/>
      <c r="FON13" s="42"/>
      <c r="FOO13" s="42"/>
      <c r="FOP13" s="42"/>
      <c r="FOQ13" s="43"/>
      <c r="FOR13" s="43"/>
      <c r="FOS13" s="43"/>
      <c r="FOT13" s="44"/>
      <c r="FOU13" s="44"/>
      <c r="FOV13" s="44"/>
      <c r="FOW13" s="44"/>
      <c r="FOX13" s="44"/>
      <c r="FOY13" s="44"/>
      <c r="FOZ13" s="42"/>
      <c r="FPA13" s="42"/>
      <c r="FPB13" s="42"/>
      <c r="FPC13" s="45"/>
      <c r="FPD13" s="42"/>
      <c r="FPE13" s="42"/>
      <c r="FPF13" s="42"/>
      <c r="FPG13" s="43"/>
      <c r="FPH13" s="43"/>
      <c r="FPI13" s="43"/>
      <c r="FPJ13" s="44"/>
      <c r="FPK13" s="44"/>
      <c r="FPL13" s="44"/>
      <c r="FPM13" s="44"/>
      <c r="FPN13" s="44"/>
      <c r="FPO13" s="44"/>
      <c r="FPP13" s="42"/>
      <c r="FPQ13" s="42"/>
      <c r="FPR13" s="42"/>
      <c r="FPS13" s="45"/>
      <c r="FPT13" s="42"/>
      <c r="FPU13" s="42"/>
      <c r="FPV13" s="42"/>
      <c r="FPW13" s="43"/>
      <c r="FPX13" s="43"/>
      <c r="FPY13" s="43"/>
      <c r="FPZ13" s="44"/>
      <c r="FQA13" s="44"/>
      <c r="FQB13" s="44"/>
      <c r="FQC13" s="44"/>
      <c r="FQD13" s="44"/>
      <c r="FQE13" s="44"/>
      <c r="FQF13" s="42"/>
      <c r="FQG13" s="42"/>
      <c r="FQH13" s="42"/>
      <c r="FQI13" s="45"/>
      <c r="FQJ13" s="42"/>
      <c r="FQK13" s="42"/>
      <c r="FQL13" s="42"/>
      <c r="FQM13" s="43"/>
      <c r="FQN13" s="43"/>
      <c r="FQO13" s="43"/>
      <c r="FQP13" s="44"/>
      <c r="FQQ13" s="44"/>
      <c r="FQR13" s="44"/>
      <c r="FQS13" s="44"/>
      <c r="FQT13" s="44"/>
      <c r="FQU13" s="44"/>
      <c r="FQV13" s="42"/>
      <c r="FQW13" s="42"/>
      <c r="FQX13" s="42"/>
      <c r="FQY13" s="45"/>
      <c r="FQZ13" s="42"/>
      <c r="FRA13" s="42"/>
      <c r="FRB13" s="42"/>
      <c r="FRC13" s="43"/>
      <c r="FRD13" s="43"/>
      <c r="FRE13" s="43"/>
      <c r="FRF13" s="44"/>
      <c r="FRG13" s="44"/>
      <c r="FRH13" s="44"/>
      <c r="FRI13" s="44"/>
      <c r="FRJ13" s="44"/>
      <c r="FRK13" s="44"/>
      <c r="FRL13" s="42"/>
      <c r="FRM13" s="42"/>
      <c r="FRN13" s="42"/>
      <c r="FRO13" s="45"/>
      <c r="FRP13" s="42"/>
      <c r="FRQ13" s="42"/>
      <c r="FRR13" s="42"/>
      <c r="FRS13" s="43"/>
      <c r="FRT13" s="43"/>
      <c r="FRU13" s="43"/>
      <c r="FRV13" s="44"/>
      <c r="FRW13" s="44"/>
      <c r="FRX13" s="44"/>
      <c r="FRY13" s="44"/>
      <c r="FRZ13" s="44"/>
      <c r="FSA13" s="44"/>
      <c r="FSB13" s="42"/>
      <c r="FSC13" s="42"/>
      <c r="FSD13" s="42"/>
      <c r="FSE13" s="45"/>
      <c r="FSF13" s="42"/>
      <c r="FSG13" s="42"/>
      <c r="FSH13" s="42"/>
      <c r="FSI13" s="43"/>
      <c r="FSJ13" s="43"/>
      <c r="FSK13" s="43"/>
      <c r="FSL13" s="44"/>
      <c r="FSM13" s="44"/>
      <c r="FSN13" s="44"/>
      <c r="FSO13" s="44"/>
      <c r="FSP13" s="44"/>
      <c r="FSQ13" s="44"/>
      <c r="FSR13" s="42"/>
      <c r="FSS13" s="42"/>
      <c r="FST13" s="42"/>
      <c r="FSU13" s="45"/>
      <c r="FSV13" s="42"/>
      <c r="FSW13" s="42"/>
      <c r="FSX13" s="42"/>
      <c r="FSY13" s="43"/>
      <c r="FSZ13" s="43"/>
      <c r="FTA13" s="43"/>
      <c r="FTB13" s="44"/>
      <c r="FTC13" s="44"/>
      <c r="FTD13" s="44"/>
      <c r="FTE13" s="44"/>
      <c r="FTF13" s="44"/>
      <c r="FTG13" s="44"/>
      <c r="FTH13" s="42"/>
      <c r="FTI13" s="42"/>
      <c r="FTJ13" s="42"/>
      <c r="FTK13" s="45"/>
      <c r="FTL13" s="42"/>
      <c r="FTM13" s="42"/>
      <c r="FTN13" s="42"/>
      <c r="FTO13" s="43"/>
      <c r="FTP13" s="43"/>
      <c r="FTQ13" s="43"/>
      <c r="FTR13" s="44"/>
      <c r="FTS13" s="44"/>
      <c r="FTT13" s="44"/>
      <c r="FTU13" s="44"/>
      <c r="FTV13" s="44"/>
      <c r="FTW13" s="44"/>
      <c r="FTX13" s="42"/>
      <c r="FTY13" s="42"/>
      <c r="FTZ13" s="42"/>
      <c r="FUA13" s="45"/>
      <c r="FUB13" s="42"/>
      <c r="FUC13" s="42"/>
      <c r="FUD13" s="42"/>
      <c r="FUE13" s="43"/>
      <c r="FUF13" s="43"/>
      <c r="FUG13" s="43"/>
      <c r="FUH13" s="44"/>
      <c r="FUI13" s="44"/>
      <c r="FUJ13" s="44"/>
      <c r="FUK13" s="44"/>
      <c r="FUL13" s="44"/>
      <c r="FUM13" s="44"/>
      <c r="FUN13" s="42"/>
      <c r="FUO13" s="42"/>
      <c r="FUP13" s="42"/>
      <c r="FUQ13" s="45"/>
      <c r="FUR13" s="42"/>
      <c r="FUS13" s="42"/>
      <c r="FUT13" s="42"/>
      <c r="FUU13" s="43"/>
      <c r="FUV13" s="43"/>
      <c r="FUW13" s="43"/>
      <c r="FUX13" s="44"/>
      <c r="FUY13" s="44"/>
      <c r="FUZ13" s="44"/>
      <c r="FVA13" s="44"/>
      <c r="FVB13" s="44"/>
      <c r="FVC13" s="44"/>
      <c r="FVD13" s="42"/>
      <c r="FVE13" s="42"/>
      <c r="FVF13" s="42"/>
      <c r="FVG13" s="45"/>
      <c r="FVH13" s="42"/>
      <c r="FVI13" s="42"/>
      <c r="FVJ13" s="42"/>
      <c r="FVK13" s="43"/>
      <c r="FVL13" s="43"/>
      <c r="FVM13" s="43"/>
      <c r="FVN13" s="44"/>
      <c r="FVO13" s="44"/>
      <c r="FVP13" s="44"/>
      <c r="FVQ13" s="44"/>
      <c r="FVR13" s="44"/>
      <c r="FVS13" s="44"/>
      <c r="FVT13" s="42"/>
      <c r="FVU13" s="42"/>
      <c r="FVV13" s="42"/>
      <c r="FVW13" s="45"/>
      <c r="FVX13" s="42"/>
      <c r="FVY13" s="42"/>
      <c r="FVZ13" s="42"/>
      <c r="FWA13" s="43"/>
      <c r="FWB13" s="43"/>
      <c r="FWC13" s="43"/>
      <c r="FWD13" s="44"/>
      <c r="FWE13" s="44"/>
      <c r="FWF13" s="44"/>
      <c r="FWG13" s="44"/>
      <c r="FWH13" s="44"/>
      <c r="FWI13" s="44"/>
      <c r="FWJ13" s="42"/>
      <c r="FWK13" s="42"/>
      <c r="FWL13" s="42"/>
      <c r="FWM13" s="45"/>
      <c r="FWN13" s="42"/>
      <c r="FWO13" s="42"/>
      <c r="FWP13" s="42"/>
      <c r="FWQ13" s="43"/>
      <c r="FWR13" s="43"/>
      <c r="FWS13" s="43"/>
      <c r="FWT13" s="44"/>
      <c r="FWU13" s="44"/>
      <c r="FWV13" s="44"/>
      <c r="FWW13" s="44"/>
      <c r="FWX13" s="44"/>
      <c r="FWY13" s="44"/>
      <c r="FWZ13" s="42"/>
      <c r="FXA13" s="42"/>
      <c r="FXB13" s="42"/>
      <c r="FXC13" s="45"/>
      <c r="FXD13" s="42"/>
      <c r="FXE13" s="42"/>
      <c r="FXF13" s="42"/>
      <c r="FXG13" s="43"/>
      <c r="FXH13" s="43"/>
      <c r="FXI13" s="43"/>
      <c r="FXJ13" s="44"/>
      <c r="FXK13" s="44"/>
      <c r="FXL13" s="44"/>
      <c r="FXM13" s="44"/>
      <c r="FXN13" s="44"/>
      <c r="FXO13" s="44"/>
      <c r="FXP13" s="42"/>
      <c r="FXQ13" s="42"/>
      <c r="FXR13" s="42"/>
      <c r="FXS13" s="45"/>
      <c r="FXT13" s="42"/>
      <c r="FXU13" s="42"/>
      <c r="FXV13" s="42"/>
      <c r="FXW13" s="43"/>
      <c r="FXX13" s="43"/>
      <c r="FXY13" s="43"/>
      <c r="FXZ13" s="44"/>
      <c r="FYA13" s="44"/>
      <c r="FYB13" s="44"/>
      <c r="FYC13" s="44"/>
      <c r="FYD13" s="44"/>
      <c r="FYE13" s="44"/>
      <c r="FYF13" s="42"/>
      <c r="FYG13" s="42"/>
      <c r="FYH13" s="42"/>
      <c r="FYI13" s="45"/>
      <c r="FYJ13" s="42"/>
      <c r="FYK13" s="42"/>
      <c r="FYL13" s="42"/>
      <c r="FYM13" s="43"/>
      <c r="FYN13" s="43"/>
      <c r="FYO13" s="43"/>
      <c r="FYP13" s="44"/>
      <c r="FYQ13" s="44"/>
      <c r="FYR13" s="44"/>
      <c r="FYS13" s="44"/>
      <c r="FYT13" s="44"/>
      <c r="FYU13" s="44"/>
      <c r="FYV13" s="42"/>
      <c r="FYW13" s="42"/>
      <c r="FYX13" s="42"/>
      <c r="FYY13" s="45"/>
      <c r="FYZ13" s="42"/>
      <c r="FZA13" s="42"/>
      <c r="FZB13" s="42"/>
      <c r="FZC13" s="43"/>
      <c r="FZD13" s="43"/>
      <c r="FZE13" s="43"/>
      <c r="FZF13" s="44"/>
      <c r="FZG13" s="44"/>
      <c r="FZH13" s="44"/>
      <c r="FZI13" s="44"/>
      <c r="FZJ13" s="44"/>
      <c r="FZK13" s="44"/>
      <c r="FZL13" s="42"/>
      <c r="FZM13" s="42"/>
      <c r="FZN13" s="42"/>
      <c r="FZO13" s="45"/>
      <c r="FZP13" s="42"/>
      <c r="FZQ13" s="42"/>
      <c r="FZR13" s="42"/>
      <c r="FZS13" s="43"/>
      <c r="FZT13" s="43"/>
      <c r="FZU13" s="43"/>
      <c r="FZV13" s="44"/>
      <c r="FZW13" s="44"/>
      <c r="FZX13" s="44"/>
      <c r="FZY13" s="44"/>
      <c r="FZZ13" s="44"/>
      <c r="GAA13" s="44"/>
      <c r="GAB13" s="42"/>
      <c r="GAC13" s="42"/>
      <c r="GAD13" s="42"/>
      <c r="GAE13" s="45"/>
      <c r="GAF13" s="42"/>
      <c r="GAG13" s="42"/>
      <c r="GAH13" s="42"/>
      <c r="GAI13" s="43"/>
      <c r="GAJ13" s="43"/>
      <c r="GAK13" s="43"/>
      <c r="GAL13" s="44"/>
      <c r="GAM13" s="44"/>
      <c r="GAN13" s="44"/>
      <c r="GAO13" s="44"/>
      <c r="GAP13" s="44"/>
      <c r="GAQ13" s="44"/>
      <c r="GAR13" s="42"/>
      <c r="GAS13" s="42"/>
      <c r="GAT13" s="42"/>
      <c r="GAU13" s="45"/>
      <c r="GAV13" s="42"/>
      <c r="GAW13" s="42"/>
      <c r="GAX13" s="42"/>
      <c r="GAY13" s="43"/>
      <c r="GAZ13" s="43"/>
      <c r="GBA13" s="43"/>
      <c r="GBB13" s="44"/>
      <c r="GBC13" s="44"/>
      <c r="GBD13" s="44"/>
      <c r="GBE13" s="44"/>
      <c r="GBF13" s="44"/>
      <c r="GBG13" s="44"/>
      <c r="GBH13" s="42"/>
      <c r="GBI13" s="42"/>
      <c r="GBJ13" s="42"/>
      <c r="GBK13" s="45"/>
      <c r="GBL13" s="42"/>
      <c r="GBM13" s="42"/>
      <c r="GBN13" s="42"/>
      <c r="GBO13" s="43"/>
      <c r="GBP13" s="43"/>
      <c r="GBQ13" s="43"/>
      <c r="GBR13" s="44"/>
      <c r="GBS13" s="44"/>
      <c r="GBT13" s="44"/>
      <c r="GBU13" s="44"/>
      <c r="GBV13" s="44"/>
      <c r="GBW13" s="44"/>
      <c r="GBX13" s="42"/>
      <c r="GBY13" s="42"/>
      <c r="GBZ13" s="42"/>
      <c r="GCA13" s="45"/>
      <c r="GCB13" s="42"/>
      <c r="GCC13" s="42"/>
      <c r="GCD13" s="42"/>
      <c r="GCE13" s="43"/>
      <c r="GCF13" s="43"/>
      <c r="GCG13" s="43"/>
      <c r="GCH13" s="44"/>
      <c r="GCI13" s="44"/>
      <c r="GCJ13" s="44"/>
      <c r="GCK13" s="44"/>
      <c r="GCL13" s="44"/>
      <c r="GCM13" s="44"/>
      <c r="GCN13" s="42"/>
      <c r="GCO13" s="42"/>
      <c r="GCP13" s="42"/>
      <c r="GCQ13" s="45"/>
      <c r="GCR13" s="42"/>
      <c r="GCS13" s="42"/>
      <c r="GCT13" s="42"/>
      <c r="GCU13" s="43"/>
      <c r="GCV13" s="43"/>
      <c r="GCW13" s="43"/>
      <c r="GCX13" s="44"/>
      <c r="GCY13" s="44"/>
      <c r="GCZ13" s="44"/>
      <c r="GDA13" s="44"/>
      <c r="GDB13" s="44"/>
      <c r="GDC13" s="44"/>
      <c r="GDD13" s="42"/>
      <c r="GDE13" s="42"/>
      <c r="GDF13" s="42"/>
      <c r="GDG13" s="45"/>
      <c r="GDH13" s="42"/>
      <c r="GDI13" s="42"/>
      <c r="GDJ13" s="42"/>
      <c r="GDK13" s="43"/>
      <c r="GDL13" s="43"/>
      <c r="GDM13" s="43"/>
      <c r="GDN13" s="44"/>
      <c r="GDO13" s="44"/>
      <c r="GDP13" s="44"/>
      <c r="GDQ13" s="44"/>
      <c r="GDR13" s="44"/>
      <c r="GDS13" s="44"/>
      <c r="GDT13" s="42"/>
      <c r="GDU13" s="42"/>
      <c r="GDV13" s="42"/>
      <c r="GDW13" s="45"/>
      <c r="GDX13" s="42"/>
      <c r="GDY13" s="42"/>
      <c r="GDZ13" s="42"/>
      <c r="GEA13" s="43"/>
      <c r="GEB13" s="43"/>
      <c r="GEC13" s="43"/>
      <c r="GED13" s="44"/>
      <c r="GEE13" s="44"/>
      <c r="GEF13" s="44"/>
      <c r="GEG13" s="44"/>
      <c r="GEH13" s="44"/>
      <c r="GEI13" s="44"/>
      <c r="GEJ13" s="42"/>
      <c r="GEK13" s="42"/>
      <c r="GEL13" s="42"/>
      <c r="GEM13" s="45"/>
      <c r="GEN13" s="42"/>
      <c r="GEO13" s="42"/>
      <c r="GEP13" s="42"/>
      <c r="GEQ13" s="43"/>
      <c r="GER13" s="43"/>
      <c r="GES13" s="43"/>
      <c r="GET13" s="44"/>
      <c r="GEU13" s="44"/>
      <c r="GEV13" s="44"/>
      <c r="GEW13" s="44"/>
      <c r="GEX13" s="44"/>
      <c r="GEY13" s="44"/>
      <c r="GEZ13" s="42"/>
      <c r="GFA13" s="42"/>
      <c r="GFB13" s="42"/>
      <c r="GFC13" s="45"/>
      <c r="GFD13" s="42"/>
      <c r="GFE13" s="42"/>
      <c r="GFF13" s="42"/>
      <c r="GFG13" s="43"/>
      <c r="GFH13" s="43"/>
      <c r="GFI13" s="43"/>
      <c r="GFJ13" s="44"/>
      <c r="GFK13" s="44"/>
      <c r="GFL13" s="44"/>
      <c r="GFM13" s="44"/>
      <c r="GFN13" s="44"/>
      <c r="GFO13" s="44"/>
      <c r="GFP13" s="42"/>
      <c r="GFQ13" s="42"/>
      <c r="GFR13" s="42"/>
      <c r="GFS13" s="45"/>
      <c r="GFT13" s="42"/>
      <c r="GFU13" s="42"/>
      <c r="GFV13" s="42"/>
      <c r="GFW13" s="43"/>
      <c r="GFX13" s="43"/>
      <c r="GFY13" s="43"/>
      <c r="GFZ13" s="44"/>
      <c r="GGA13" s="44"/>
      <c r="GGB13" s="44"/>
      <c r="GGC13" s="44"/>
      <c r="GGD13" s="44"/>
      <c r="GGE13" s="44"/>
      <c r="GGF13" s="42"/>
      <c r="GGG13" s="42"/>
      <c r="GGH13" s="42"/>
      <c r="GGI13" s="45"/>
      <c r="GGJ13" s="42"/>
      <c r="GGK13" s="42"/>
      <c r="GGL13" s="42"/>
      <c r="GGM13" s="43"/>
      <c r="GGN13" s="43"/>
      <c r="GGO13" s="43"/>
      <c r="GGP13" s="44"/>
      <c r="GGQ13" s="44"/>
      <c r="GGR13" s="44"/>
      <c r="GGS13" s="44"/>
      <c r="GGT13" s="44"/>
      <c r="GGU13" s="44"/>
      <c r="GGV13" s="42"/>
      <c r="GGW13" s="42"/>
      <c r="GGX13" s="42"/>
      <c r="GGY13" s="45"/>
      <c r="GGZ13" s="42"/>
      <c r="GHA13" s="42"/>
      <c r="GHB13" s="42"/>
      <c r="GHC13" s="43"/>
      <c r="GHD13" s="43"/>
      <c r="GHE13" s="43"/>
      <c r="GHF13" s="44"/>
      <c r="GHG13" s="44"/>
      <c r="GHH13" s="44"/>
      <c r="GHI13" s="44"/>
      <c r="GHJ13" s="44"/>
      <c r="GHK13" s="44"/>
      <c r="GHL13" s="42"/>
      <c r="GHM13" s="42"/>
      <c r="GHN13" s="42"/>
      <c r="GHO13" s="45"/>
      <c r="GHP13" s="42"/>
      <c r="GHQ13" s="42"/>
      <c r="GHR13" s="42"/>
      <c r="GHS13" s="43"/>
      <c r="GHT13" s="43"/>
      <c r="GHU13" s="43"/>
      <c r="GHV13" s="44"/>
      <c r="GHW13" s="44"/>
      <c r="GHX13" s="44"/>
      <c r="GHY13" s="44"/>
      <c r="GHZ13" s="44"/>
      <c r="GIA13" s="44"/>
      <c r="GIB13" s="42"/>
      <c r="GIC13" s="42"/>
      <c r="GID13" s="42"/>
      <c r="GIE13" s="45"/>
      <c r="GIF13" s="42"/>
      <c r="GIG13" s="42"/>
      <c r="GIH13" s="42"/>
      <c r="GII13" s="43"/>
      <c r="GIJ13" s="43"/>
      <c r="GIK13" s="43"/>
      <c r="GIL13" s="44"/>
      <c r="GIM13" s="44"/>
      <c r="GIN13" s="44"/>
      <c r="GIO13" s="44"/>
      <c r="GIP13" s="44"/>
      <c r="GIQ13" s="44"/>
      <c r="GIR13" s="42"/>
      <c r="GIS13" s="42"/>
      <c r="GIT13" s="42"/>
      <c r="GIU13" s="45"/>
      <c r="GIV13" s="42"/>
      <c r="GIW13" s="42"/>
      <c r="GIX13" s="42"/>
      <c r="GIY13" s="43"/>
      <c r="GIZ13" s="43"/>
      <c r="GJA13" s="43"/>
      <c r="GJB13" s="44"/>
      <c r="GJC13" s="44"/>
      <c r="GJD13" s="44"/>
      <c r="GJE13" s="44"/>
      <c r="GJF13" s="44"/>
      <c r="GJG13" s="44"/>
      <c r="GJH13" s="42"/>
      <c r="GJI13" s="42"/>
      <c r="GJJ13" s="42"/>
      <c r="GJK13" s="45"/>
      <c r="GJL13" s="42"/>
      <c r="GJM13" s="42"/>
      <c r="GJN13" s="42"/>
      <c r="GJO13" s="43"/>
      <c r="GJP13" s="43"/>
      <c r="GJQ13" s="43"/>
      <c r="GJR13" s="44"/>
      <c r="GJS13" s="44"/>
      <c r="GJT13" s="44"/>
      <c r="GJU13" s="44"/>
      <c r="GJV13" s="44"/>
      <c r="GJW13" s="44"/>
      <c r="GJX13" s="42"/>
      <c r="GJY13" s="42"/>
      <c r="GJZ13" s="42"/>
      <c r="GKA13" s="45"/>
      <c r="GKB13" s="42"/>
      <c r="GKC13" s="42"/>
      <c r="GKD13" s="42"/>
      <c r="GKE13" s="43"/>
      <c r="GKF13" s="43"/>
      <c r="GKG13" s="43"/>
      <c r="GKH13" s="44"/>
      <c r="GKI13" s="44"/>
      <c r="GKJ13" s="44"/>
      <c r="GKK13" s="44"/>
      <c r="GKL13" s="44"/>
      <c r="GKM13" s="44"/>
      <c r="GKN13" s="42"/>
      <c r="GKO13" s="42"/>
      <c r="GKP13" s="42"/>
      <c r="GKQ13" s="45"/>
      <c r="GKR13" s="42"/>
      <c r="GKS13" s="42"/>
      <c r="GKT13" s="42"/>
      <c r="GKU13" s="43"/>
      <c r="GKV13" s="43"/>
      <c r="GKW13" s="43"/>
      <c r="GKX13" s="44"/>
      <c r="GKY13" s="44"/>
      <c r="GKZ13" s="44"/>
      <c r="GLA13" s="44"/>
      <c r="GLB13" s="44"/>
      <c r="GLC13" s="44"/>
      <c r="GLD13" s="42"/>
      <c r="GLE13" s="42"/>
      <c r="GLF13" s="42"/>
      <c r="GLG13" s="45"/>
      <c r="GLH13" s="42"/>
      <c r="GLI13" s="42"/>
      <c r="GLJ13" s="42"/>
      <c r="GLK13" s="43"/>
      <c r="GLL13" s="43"/>
      <c r="GLM13" s="43"/>
      <c r="GLN13" s="44"/>
      <c r="GLO13" s="44"/>
      <c r="GLP13" s="44"/>
      <c r="GLQ13" s="44"/>
      <c r="GLR13" s="44"/>
      <c r="GLS13" s="44"/>
      <c r="GLT13" s="42"/>
      <c r="GLU13" s="42"/>
      <c r="GLV13" s="42"/>
      <c r="GLW13" s="45"/>
      <c r="GLX13" s="42"/>
      <c r="GLY13" s="42"/>
      <c r="GLZ13" s="42"/>
      <c r="GMA13" s="43"/>
      <c r="GMB13" s="43"/>
      <c r="GMC13" s="43"/>
      <c r="GMD13" s="44"/>
      <c r="GME13" s="44"/>
      <c r="GMF13" s="44"/>
      <c r="GMG13" s="44"/>
      <c r="GMH13" s="44"/>
      <c r="GMI13" s="44"/>
      <c r="GMJ13" s="42"/>
      <c r="GMK13" s="42"/>
      <c r="GML13" s="42"/>
      <c r="GMM13" s="45"/>
      <c r="GMN13" s="42"/>
      <c r="GMO13" s="42"/>
      <c r="GMP13" s="42"/>
      <c r="GMQ13" s="43"/>
      <c r="GMR13" s="43"/>
      <c r="GMS13" s="43"/>
      <c r="GMT13" s="44"/>
      <c r="GMU13" s="44"/>
      <c r="GMV13" s="44"/>
      <c r="GMW13" s="44"/>
      <c r="GMX13" s="44"/>
      <c r="GMY13" s="44"/>
      <c r="GMZ13" s="42"/>
      <c r="GNA13" s="42"/>
      <c r="GNB13" s="42"/>
      <c r="GNC13" s="45"/>
      <c r="GND13" s="42"/>
      <c r="GNE13" s="42"/>
      <c r="GNF13" s="42"/>
      <c r="GNG13" s="43"/>
      <c r="GNH13" s="43"/>
      <c r="GNI13" s="43"/>
      <c r="GNJ13" s="44"/>
      <c r="GNK13" s="44"/>
      <c r="GNL13" s="44"/>
      <c r="GNM13" s="44"/>
      <c r="GNN13" s="44"/>
      <c r="GNO13" s="44"/>
      <c r="GNP13" s="42"/>
      <c r="GNQ13" s="42"/>
      <c r="GNR13" s="42"/>
      <c r="GNS13" s="45"/>
      <c r="GNT13" s="42"/>
      <c r="GNU13" s="42"/>
      <c r="GNV13" s="42"/>
      <c r="GNW13" s="43"/>
      <c r="GNX13" s="43"/>
      <c r="GNY13" s="43"/>
      <c r="GNZ13" s="44"/>
      <c r="GOA13" s="44"/>
      <c r="GOB13" s="44"/>
      <c r="GOC13" s="44"/>
      <c r="GOD13" s="44"/>
      <c r="GOE13" s="44"/>
      <c r="GOF13" s="42"/>
      <c r="GOG13" s="42"/>
      <c r="GOH13" s="42"/>
      <c r="GOI13" s="45"/>
      <c r="GOJ13" s="42"/>
      <c r="GOK13" s="42"/>
      <c r="GOL13" s="42"/>
      <c r="GOM13" s="43"/>
      <c r="GON13" s="43"/>
      <c r="GOO13" s="43"/>
      <c r="GOP13" s="44"/>
      <c r="GOQ13" s="44"/>
      <c r="GOR13" s="44"/>
      <c r="GOS13" s="44"/>
      <c r="GOT13" s="44"/>
      <c r="GOU13" s="44"/>
      <c r="GOV13" s="42"/>
      <c r="GOW13" s="42"/>
      <c r="GOX13" s="42"/>
      <c r="GOY13" s="45"/>
      <c r="GOZ13" s="42"/>
      <c r="GPA13" s="42"/>
      <c r="GPB13" s="42"/>
      <c r="GPC13" s="43"/>
      <c r="GPD13" s="43"/>
      <c r="GPE13" s="43"/>
      <c r="GPF13" s="44"/>
      <c r="GPG13" s="44"/>
      <c r="GPH13" s="44"/>
      <c r="GPI13" s="44"/>
      <c r="GPJ13" s="44"/>
      <c r="GPK13" s="44"/>
      <c r="GPL13" s="42"/>
      <c r="GPM13" s="42"/>
      <c r="GPN13" s="42"/>
      <c r="GPO13" s="45"/>
      <c r="GPP13" s="42"/>
      <c r="GPQ13" s="42"/>
      <c r="GPR13" s="42"/>
      <c r="GPS13" s="43"/>
      <c r="GPT13" s="43"/>
      <c r="GPU13" s="43"/>
      <c r="GPV13" s="44"/>
      <c r="GPW13" s="44"/>
      <c r="GPX13" s="44"/>
      <c r="GPY13" s="44"/>
      <c r="GPZ13" s="44"/>
      <c r="GQA13" s="44"/>
      <c r="GQB13" s="42"/>
      <c r="GQC13" s="42"/>
      <c r="GQD13" s="42"/>
      <c r="GQE13" s="45"/>
      <c r="GQF13" s="42"/>
      <c r="GQG13" s="42"/>
      <c r="GQH13" s="42"/>
      <c r="GQI13" s="43"/>
      <c r="GQJ13" s="43"/>
      <c r="GQK13" s="43"/>
      <c r="GQL13" s="44"/>
      <c r="GQM13" s="44"/>
      <c r="GQN13" s="44"/>
      <c r="GQO13" s="44"/>
      <c r="GQP13" s="44"/>
      <c r="GQQ13" s="44"/>
      <c r="GQR13" s="42"/>
      <c r="GQS13" s="42"/>
      <c r="GQT13" s="42"/>
      <c r="GQU13" s="45"/>
      <c r="GQV13" s="42"/>
      <c r="GQW13" s="42"/>
      <c r="GQX13" s="42"/>
      <c r="GQY13" s="43"/>
      <c r="GQZ13" s="43"/>
      <c r="GRA13" s="43"/>
      <c r="GRB13" s="44"/>
      <c r="GRC13" s="44"/>
      <c r="GRD13" s="44"/>
      <c r="GRE13" s="44"/>
      <c r="GRF13" s="44"/>
      <c r="GRG13" s="44"/>
      <c r="GRH13" s="42"/>
      <c r="GRI13" s="42"/>
      <c r="GRJ13" s="42"/>
      <c r="GRK13" s="45"/>
      <c r="GRL13" s="42"/>
      <c r="GRM13" s="42"/>
      <c r="GRN13" s="42"/>
      <c r="GRO13" s="43"/>
      <c r="GRP13" s="43"/>
      <c r="GRQ13" s="43"/>
      <c r="GRR13" s="44"/>
      <c r="GRS13" s="44"/>
      <c r="GRT13" s="44"/>
      <c r="GRU13" s="44"/>
      <c r="GRV13" s="44"/>
      <c r="GRW13" s="44"/>
      <c r="GRX13" s="42"/>
      <c r="GRY13" s="42"/>
      <c r="GRZ13" s="42"/>
      <c r="GSA13" s="45"/>
      <c r="GSB13" s="42"/>
      <c r="GSC13" s="42"/>
      <c r="GSD13" s="42"/>
      <c r="GSE13" s="43"/>
      <c r="GSF13" s="43"/>
      <c r="GSG13" s="43"/>
      <c r="GSH13" s="44"/>
      <c r="GSI13" s="44"/>
      <c r="GSJ13" s="44"/>
      <c r="GSK13" s="44"/>
      <c r="GSL13" s="44"/>
      <c r="GSM13" s="44"/>
      <c r="GSN13" s="42"/>
      <c r="GSO13" s="42"/>
      <c r="GSP13" s="42"/>
      <c r="GSQ13" s="45"/>
      <c r="GSR13" s="42"/>
      <c r="GSS13" s="42"/>
      <c r="GST13" s="42"/>
      <c r="GSU13" s="43"/>
      <c r="GSV13" s="43"/>
      <c r="GSW13" s="43"/>
      <c r="GSX13" s="44"/>
      <c r="GSY13" s="44"/>
      <c r="GSZ13" s="44"/>
      <c r="GTA13" s="44"/>
      <c r="GTB13" s="44"/>
      <c r="GTC13" s="44"/>
      <c r="GTD13" s="42"/>
      <c r="GTE13" s="42"/>
      <c r="GTF13" s="42"/>
      <c r="GTG13" s="45"/>
      <c r="GTH13" s="42"/>
      <c r="GTI13" s="42"/>
      <c r="GTJ13" s="42"/>
      <c r="GTK13" s="43"/>
      <c r="GTL13" s="43"/>
      <c r="GTM13" s="43"/>
      <c r="GTN13" s="44"/>
      <c r="GTO13" s="44"/>
      <c r="GTP13" s="44"/>
      <c r="GTQ13" s="44"/>
      <c r="GTR13" s="44"/>
      <c r="GTS13" s="44"/>
      <c r="GTT13" s="42"/>
      <c r="GTU13" s="42"/>
      <c r="GTV13" s="42"/>
      <c r="GTW13" s="45"/>
      <c r="GTX13" s="42"/>
      <c r="GTY13" s="42"/>
      <c r="GTZ13" s="42"/>
      <c r="GUA13" s="43"/>
      <c r="GUB13" s="43"/>
      <c r="GUC13" s="43"/>
      <c r="GUD13" s="44"/>
      <c r="GUE13" s="44"/>
      <c r="GUF13" s="44"/>
      <c r="GUG13" s="44"/>
      <c r="GUH13" s="44"/>
      <c r="GUI13" s="44"/>
      <c r="GUJ13" s="42"/>
      <c r="GUK13" s="42"/>
      <c r="GUL13" s="42"/>
      <c r="GUM13" s="45"/>
      <c r="GUN13" s="42"/>
      <c r="GUO13" s="42"/>
      <c r="GUP13" s="42"/>
      <c r="GUQ13" s="43"/>
      <c r="GUR13" s="43"/>
      <c r="GUS13" s="43"/>
      <c r="GUT13" s="44"/>
      <c r="GUU13" s="44"/>
      <c r="GUV13" s="44"/>
      <c r="GUW13" s="44"/>
      <c r="GUX13" s="44"/>
      <c r="GUY13" s="44"/>
      <c r="GUZ13" s="42"/>
      <c r="GVA13" s="42"/>
      <c r="GVB13" s="42"/>
      <c r="GVC13" s="45"/>
      <c r="GVD13" s="42"/>
      <c r="GVE13" s="42"/>
      <c r="GVF13" s="42"/>
      <c r="GVG13" s="43"/>
      <c r="GVH13" s="43"/>
      <c r="GVI13" s="43"/>
      <c r="GVJ13" s="44"/>
      <c r="GVK13" s="44"/>
      <c r="GVL13" s="44"/>
      <c r="GVM13" s="44"/>
      <c r="GVN13" s="44"/>
      <c r="GVO13" s="44"/>
      <c r="GVP13" s="42"/>
      <c r="GVQ13" s="42"/>
      <c r="GVR13" s="42"/>
      <c r="GVS13" s="45"/>
      <c r="GVT13" s="42"/>
      <c r="GVU13" s="42"/>
      <c r="GVV13" s="42"/>
      <c r="GVW13" s="43"/>
      <c r="GVX13" s="43"/>
      <c r="GVY13" s="43"/>
      <c r="GVZ13" s="44"/>
      <c r="GWA13" s="44"/>
      <c r="GWB13" s="44"/>
      <c r="GWC13" s="44"/>
      <c r="GWD13" s="44"/>
      <c r="GWE13" s="44"/>
      <c r="GWF13" s="42"/>
      <c r="GWG13" s="42"/>
      <c r="GWH13" s="42"/>
      <c r="GWI13" s="45"/>
      <c r="GWJ13" s="42"/>
      <c r="GWK13" s="42"/>
      <c r="GWL13" s="42"/>
      <c r="GWM13" s="43"/>
      <c r="GWN13" s="43"/>
      <c r="GWO13" s="43"/>
      <c r="GWP13" s="44"/>
      <c r="GWQ13" s="44"/>
      <c r="GWR13" s="44"/>
      <c r="GWS13" s="44"/>
      <c r="GWT13" s="44"/>
      <c r="GWU13" s="44"/>
      <c r="GWV13" s="42"/>
      <c r="GWW13" s="42"/>
      <c r="GWX13" s="42"/>
      <c r="GWY13" s="45"/>
      <c r="GWZ13" s="42"/>
      <c r="GXA13" s="42"/>
      <c r="GXB13" s="42"/>
      <c r="GXC13" s="43"/>
      <c r="GXD13" s="43"/>
      <c r="GXE13" s="43"/>
      <c r="GXF13" s="44"/>
      <c r="GXG13" s="44"/>
      <c r="GXH13" s="44"/>
      <c r="GXI13" s="44"/>
      <c r="GXJ13" s="44"/>
      <c r="GXK13" s="44"/>
      <c r="GXL13" s="42"/>
      <c r="GXM13" s="42"/>
      <c r="GXN13" s="42"/>
      <c r="GXO13" s="45"/>
      <c r="GXP13" s="42"/>
      <c r="GXQ13" s="42"/>
      <c r="GXR13" s="42"/>
      <c r="GXS13" s="43"/>
      <c r="GXT13" s="43"/>
      <c r="GXU13" s="43"/>
      <c r="GXV13" s="44"/>
      <c r="GXW13" s="44"/>
      <c r="GXX13" s="44"/>
      <c r="GXY13" s="44"/>
      <c r="GXZ13" s="44"/>
      <c r="GYA13" s="44"/>
      <c r="GYB13" s="42"/>
      <c r="GYC13" s="42"/>
      <c r="GYD13" s="42"/>
      <c r="GYE13" s="45"/>
      <c r="GYF13" s="42"/>
      <c r="GYG13" s="42"/>
      <c r="GYH13" s="42"/>
      <c r="GYI13" s="43"/>
      <c r="GYJ13" s="43"/>
      <c r="GYK13" s="43"/>
      <c r="GYL13" s="44"/>
      <c r="GYM13" s="44"/>
      <c r="GYN13" s="44"/>
      <c r="GYO13" s="44"/>
      <c r="GYP13" s="44"/>
      <c r="GYQ13" s="44"/>
      <c r="GYR13" s="42"/>
      <c r="GYS13" s="42"/>
      <c r="GYT13" s="42"/>
      <c r="GYU13" s="45"/>
      <c r="GYV13" s="42"/>
      <c r="GYW13" s="42"/>
      <c r="GYX13" s="42"/>
      <c r="GYY13" s="43"/>
      <c r="GYZ13" s="43"/>
      <c r="GZA13" s="43"/>
      <c r="GZB13" s="44"/>
      <c r="GZC13" s="44"/>
      <c r="GZD13" s="44"/>
      <c r="GZE13" s="44"/>
      <c r="GZF13" s="44"/>
      <c r="GZG13" s="44"/>
      <c r="GZH13" s="42"/>
      <c r="GZI13" s="42"/>
      <c r="GZJ13" s="42"/>
      <c r="GZK13" s="45"/>
      <c r="GZL13" s="42"/>
      <c r="GZM13" s="42"/>
      <c r="GZN13" s="42"/>
      <c r="GZO13" s="43"/>
      <c r="GZP13" s="43"/>
      <c r="GZQ13" s="43"/>
      <c r="GZR13" s="44"/>
      <c r="GZS13" s="44"/>
      <c r="GZT13" s="44"/>
      <c r="GZU13" s="44"/>
      <c r="GZV13" s="44"/>
      <c r="GZW13" s="44"/>
      <c r="GZX13" s="42"/>
      <c r="GZY13" s="42"/>
      <c r="GZZ13" s="42"/>
      <c r="HAA13" s="45"/>
      <c r="HAB13" s="42"/>
      <c r="HAC13" s="42"/>
      <c r="HAD13" s="42"/>
      <c r="HAE13" s="43"/>
      <c r="HAF13" s="43"/>
      <c r="HAG13" s="43"/>
      <c r="HAH13" s="44"/>
      <c r="HAI13" s="44"/>
      <c r="HAJ13" s="44"/>
      <c r="HAK13" s="44"/>
      <c r="HAL13" s="44"/>
      <c r="HAM13" s="44"/>
      <c r="HAN13" s="42"/>
      <c r="HAO13" s="42"/>
      <c r="HAP13" s="42"/>
      <c r="HAQ13" s="45"/>
      <c r="HAR13" s="42"/>
      <c r="HAS13" s="42"/>
      <c r="HAT13" s="42"/>
      <c r="HAU13" s="43"/>
      <c r="HAV13" s="43"/>
      <c r="HAW13" s="43"/>
      <c r="HAX13" s="44"/>
      <c r="HAY13" s="44"/>
      <c r="HAZ13" s="44"/>
      <c r="HBA13" s="44"/>
      <c r="HBB13" s="44"/>
      <c r="HBC13" s="44"/>
      <c r="HBD13" s="42"/>
      <c r="HBE13" s="42"/>
      <c r="HBF13" s="42"/>
      <c r="HBG13" s="45"/>
      <c r="HBH13" s="42"/>
      <c r="HBI13" s="42"/>
      <c r="HBJ13" s="42"/>
      <c r="HBK13" s="43"/>
      <c r="HBL13" s="43"/>
      <c r="HBM13" s="43"/>
      <c r="HBN13" s="44"/>
      <c r="HBO13" s="44"/>
      <c r="HBP13" s="44"/>
      <c r="HBQ13" s="44"/>
      <c r="HBR13" s="44"/>
      <c r="HBS13" s="44"/>
      <c r="HBT13" s="42"/>
      <c r="HBU13" s="42"/>
      <c r="HBV13" s="42"/>
      <c r="HBW13" s="45"/>
      <c r="HBX13" s="42"/>
      <c r="HBY13" s="42"/>
      <c r="HBZ13" s="42"/>
      <c r="HCA13" s="43"/>
      <c r="HCB13" s="43"/>
      <c r="HCC13" s="43"/>
      <c r="HCD13" s="44"/>
      <c r="HCE13" s="44"/>
      <c r="HCF13" s="44"/>
      <c r="HCG13" s="44"/>
      <c r="HCH13" s="44"/>
      <c r="HCI13" s="44"/>
      <c r="HCJ13" s="42"/>
      <c r="HCK13" s="42"/>
      <c r="HCL13" s="42"/>
      <c r="HCM13" s="45"/>
      <c r="HCN13" s="42"/>
      <c r="HCO13" s="42"/>
      <c r="HCP13" s="42"/>
      <c r="HCQ13" s="43"/>
      <c r="HCR13" s="43"/>
      <c r="HCS13" s="43"/>
      <c r="HCT13" s="44"/>
      <c r="HCU13" s="44"/>
      <c r="HCV13" s="44"/>
      <c r="HCW13" s="44"/>
      <c r="HCX13" s="44"/>
      <c r="HCY13" s="44"/>
      <c r="HCZ13" s="42"/>
      <c r="HDA13" s="42"/>
      <c r="HDB13" s="42"/>
      <c r="HDC13" s="45"/>
      <c r="HDD13" s="42"/>
      <c r="HDE13" s="42"/>
      <c r="HDF13" s="42"/>
      <c r="HDG13" s="43"/>
      <c r="HDH13" s="43"/>
      <c r="HDI13" s="43"/>
      <c r="HDJ13" s="44"/>
      <c r="HDK13" s="44"/>
      <c r="HDL13" s="44"/>
      <c r="HDM13" s="44"/>
      <c r="HDN13" s="44"/>
      <c r="HDO13" s="44"/>
      <c r="HDP13" s="42"/>
      <c r="HDQ13" s="42"/>
      <c r="HDR13" s="42"/>
      <c r="HDS13" s="45"/>
      <c r="HDT13" s="42"/>
      <c r="HDU13" s="42"/>
      <c r="HDV13" s="42"/>
      <c r="HDW13" s="43"/>
      <c r="HDX13" s="43"/>
      <c r="HDY13" s="43"/>
      <c r="HDZ13" s="44"/>
      <c r="HEA13" s="44"/>
      <c r="HEB13" s="44"/>
      <c r="HEC13" s="44"/>
      <c r="HED13" s="44"/>
      <c r="HEE13" s="44"/>
      <c r="HEF13" s="42"/>
      <c r="HEG13" s="42"/>
      <c r="HEH13" s="42"/>
      <c r="HEI13" s="45"/>
      <c r="HEJ13" s="42"/>
      <c r="HEK13" s="42"/>
      <c r="HEL13" s="42"/>
      <c r="HEM13" s="43"/>
      <c r="HEN13" s="43"/>
      <c r="HEO13" s="43"/>
      <c r="HEP13" s="44"/>
      <c r="HEQ13" s="44"/>
      <c r="HER13" s="44"/>
      <c r="HES13" s="44"/>
      <c r="HET13" s="44"/>
      <c r="HEU13" s="44"/>
      <c r="HEV13" s="42"/>
      <c r="HEW13" s="42"/>
      <c r="HEX13" s="42"/>
      <c r="HEY13" s="45"/>
      <c r="HEZ13" s="42"/>
      <c r="HFA13" s="42"/>
      <c r="HFB13" s="42"/>
      <c r="HFC13" s="43"/>
      <c r="HFD13" s="43"/>
      <c r="HFE13" s="43"/>
      <c r="HFF13" s="44"/>
      <c r="HFG13" s="44"/>
      <c r="HFH13" s="44"/>
      <c r="HFI13" s="44"/>
      <c r="HFJ13" s="44"/>
      <c r="HFK13" s="44"/>
      <c r="HFL13" s="42"/>
      <c r="HFM13" s="42"/>
      <c r="HFN13" s="42"/>
      <c r="HFO13" s="45"/>
      <c r="HFP13" s="42"/>
      <c r="HFQ13" s="42"/>
      <c r="HFR13" s="42"/>
      <c r="HFS13" s="43"/>
      <c r="HFT13" s="43"/>
      <c r="HFU13" s="43"/>
      <c r="HFV13" s="44"/>
      <c r="HFW13" s="44"/>
      <c r="HFX13" s="44"/>
      <c r="HFY13" s="44"/>
      <c r="HFZ13" s="44"/>
      <c r="HGA13" s="44"/>
      <c r="HGB13" s="42"/>
      <c r="HGC13" s="42"/>
      <c r="HGD13" s="42"/>
      <c r="HGE13" s="45"/>
      <c r="HGF13" s="42"/>
      <c r="HGG13" s="42"/>
      <c r="HGH13" s="42"/>
      <c r="HGI13" s="43"/>
      <c r="HGJ13" s="43"/>
      <c r="HGK13" s="43"/>
      <c r="HGL13" s="44"/>
      <c r="HGM13" s="44"/>
      <c r="HGN13" s="44"/>
      <c r="HGO13" s="44"/>
      <c r="HGP13" s="44"/>
      <c r="HGQ13" s="44"/>
      <c r="HGR13" s="42"/>
      <c r="HGS13" s="42"/>
      <c r="HGT13" s="42"/>
      <c r="HGU13" s="45"/>
      <c r="HGV13" s="42"/>
      <c r="HGW13" s="42"/>
      <c r="HGX13" s="42"/>
      <c r="HGY13" s="43"/>
      <c r="HGZ13" s="43"/>
      <c r="HHA13" s="43"/>
      <c r="HHB13" s="44"/>
      <c r="HHC13" s="44"/>
      <c r="HHD13" s="44"/>
      <c r="HHE13" s="44"/>
      <c r="HHF13" s="44"/>
      <c r="HHG13" s="44"/>
      <c r="HHH13" s="42"/>
      <c r="HHI13" s="42"/>
      <c r="HHJ13" s="42"/>
      <c r="HHK13" s="45"/>
      <c r="HHL13" s="42"/>
      <c r="HHM13" s="42"/>
      <c r="HHN13" s="42"/>
      <c r="HHO13" s="43"/>
      <c r="HHP13" s="43"/>
      <c r="HHQ13" s="43"/>
      <c r="HHR13" s="44"/>
      <c r="HHS13" s="44"/>
      <c r="HHT13" s="44"/>
      <c r="HHU13" s="44"/>
      <c r="HHV13" s="44"/>
      <c r="HHW13" s="44"/>
      <c r="HHX13" s="42"/>
      <c r="HHY13" s="42"/>
      <c r="HHZ13" s="42"/>
      <c r="HIA13" s="45"/>
      <c r="HIB13" s="42"/>
      <c r="HIC13" s="42"/>
      <c r="HID13" s="42"/>
      <c r="HIE13" s="43"/>
      <c r="HIF13" s="43"/>
      <c r="HIG13" s="43"/>
      <c r="HIH13" s="44"/>
      <c r="HII13" s="44"/>
      <c r="HIJ13" s="44"/>
      <c r="HIK13" s="44"/>
      <c r="HIL13" s="44"/>
      <c r="HIM13" s="44"/>
      <c r="HIN13" s="42"/>
      <c r="HIO13" s="42"/>
      <c r="HIP13" s="42"/>
      <c r="HIQ13" s="45"/>
      <c r="HIR13" s="42"/>
      <c r="HIS13" s="42"/>
      <c r="HIT13" s="42"/>
      <c r="HIU13" s="43"/>
      <c r="HIV13" s="43"/>
      <c r="HIW13" s="43"/>
      <c r="HIX13" s="44"/>
      <c r="HIY13" s="44"/>
      <c r="HIZ13" s="44"/>
      <c r="HJA13" s="44"/>
      <c r="HJB13" s="44"/>
      <c r="HJC13" s="44"/>
      <c r="HJD13" s="42"/>
      <c r="HJE13" s="42"/>
      <c r="HJF13" s="42"/>
      <c r="HJG13" s="45"/>
      <c r="HJH13" s="42"/>
      <c r="HJI13" s="42"/>
      <c r="HJJ13" s="42"/>
      <c r="HJK13" s="43"/>
      <c r="HJL13" s="43"/>
      <c r="HJM13" s="43"/>
      <c r="HJN13" s="44"/>
      <c r="HJO13" s="44"/>
      <c r="HJP13" s="44"/>
      <c r="HJQ13" s="44"/>
      <c r="HJR13" s="44"/>
      <c r="HJS13" s="44"/>
      <c r="HJT13" s="42"/>
      <c r="HJU13" s="42"/>
      <c r="HJV13" s="42"/>
      <c r="HJW13" s="45"/>
      <c r="HJX13" s="42"/>
      <c r="HJY13" s="42"/>
      <c r="HJZ13" s="42"/>
      <c r="HKA13" s="43"/>
      <c r="HKB13" s="43"/>
      <c r="HKC13" s="43"/>
      <c r="HKD13" s="44"/>
      <c r="HKE13" s="44"/>
      <c r="HKF13" s="44"/>
      <c r="HKG13" s="44"/>
      <c r="HKH13" s="44"/>
      <c r="HKI13" s="44"/>
      <c r="HKJ13" s="42"/>
      <c r="HKK13" s="42"/>
      <c r="HKL13" s="42"/>
      <c r="HKM13" s="45"/>
      <c r="HKN13" s="42"/>
      <c r="HKO13" s="42"/>
      <c r="HKP13" s="42"/>
      <c r="HKQ13" s="43"/>
      <c r="HKR13" s="43"/>
      <c r="HKS13" s="43"/>
      <c r="HKT13" s="44"/>
      <c r="HKU13" s="44"/>
      <c r="HKV13" s="44"/>
      <c r="HKW13" s="44"/>
      <c r="HKX13" s="44"/>
      <c r="HKY13" s="44"/>
      <c r="HKZ13" s="42"/>
      <c r="HLA13" s="42"/>
      <c r="HLB13" s="42"/>
      <c r="HLC13" s="45"/>
      <c r="HLD13" s="42"/>
      <c r="HLE13" s="42"/>
      <c r="HLF13" s="42"/>
      <c r="HLG13" s="43"/>
      <c r="HLH13" s="43"/>
      <c r="HLI13" s="43"/>
      <c r="HLJ13" s="44"/>
      <c r="HLK13" s="44"/>
      <c r="HLL13" s="44"/>
      <c r="HLM13" s="44"/>
      <c r="HLN13" s="44"/>
      <c r="HLO13" s="44"/>
      <c r="HLP13" s="42"/>
      <c r="HLQ13" s="42"/>
      <c r="HLR13" s="42"/>
      <c r="HLS13" s="45"/>
      <c r="HLT13" s="42"/>
      <c r="HLU13" s="42"/>
      <c r="HLV13" s="42"/>
      <c r="HLW13" s="43"/>
      <c r="HLX13" s="43"/>
      <c r="HLY13" s="43"/>
      <c r="HLZ13" s="44"/>
      <c r="HMA13" s="44"/>
      <c r="HMB13" s="44"/>
      <c r="HMC13" s="44"/>
      <c r="HMD13" s="44"/>
      <c r="HME13" s="44"/>
      <c r="HMF13" s="42"/>
      <c r="HMG13" s="42"/>
      <c r="HMH13" s="42"/>
      <c r="HMI13" s="45"/>
      <c r="HMJ13" s="42"/>
      <c r="HMK13" s="42"/>
      <c r="HML13" s="42"/>
      <c r="HMM13" s="43"/>
      <c r="HMN13" s="43"/>
      <c r="HMO13" s="43"/>
      <c r="HMP13" s="44"/>
      <c r="HMQ13" s="44"/>
      <c r="HMR13" s="44"/>
      <c r="HMS13" s="44"/>
      <c r="HMT13" s="44"/>
      <c r="HMU13" s="44"/>
      <c r="HMV13" s="42"/>
      <c r="HMW13" s="42"/>
      <c r="HMX13" s="42"/>
      <c r="HMY13" s="45"/>
      <c r="HMZ13" s="42"/>
      <c r="HNA13" s="42"/>
      <c r="HNB13" s="42"/>
      <c r="HNC13" s="43"/>
      <c r="HND13" s="43"/>
      <c r="HNE13" s="43"/>
      <c r="HNF13" s="44"/>
      <c r="HNG13" s="44"/>
      <c r="HNH13" s="44"/>
      <c r="HNI13" s="44"/>
      <c r="HNJ13" s="44"/>
      <c r="HNK13" s="44"/>
      <c r="HNL13" s="42"/>
      <c r="HNM13" s="42"/>
      <c r="HNN13" s="42"/>
      <c r="HNO13" s="45"/>
      <c r="HNP13" s="42"/>
      <c r="HNQ13" s="42"/>
      <c r="HNR13" s="42"/>
      <c r="HNS13" s="43"/>
      <c r="HNT13" s="43"/>
      <c r="HNU13" s="43"/>
      <c r="HNV13" s="44"/>
      <c r="HNW13" s="44"/>
      <c r="HNX13" s="44"/>
      <c r="HNY13" s="44"/>
      <c r="HNZ13" s="44"/>
      <c r="HOA13" s="44"/>
      <c r="HOB13" s="42"/>
      <c r="HOC13" s="42"/>
      <c r="HOD13" s="42"/>
      <c r="HOE13" s="45"/>
      <c r="HOF13" s="42"/>
      <c r="HOG13" s="42"/>
      <c r="HOH13" s="42"/>
      <c r="HOI13" s="43"/>
      <c r="HOJ13" s="43"/>
      <c r="HOK13" s="43"/>
      <c r="HOL13" s="44"/>
      <c r="HOM13" s="44"/>
      <c r="HON13" s="44"/>
      <c r="HOO13" s="44"/>
      <c r="HOP13" s="44"/>
      <c r="HOQ13" s="44"/>
      <c r="HOR13" s="42"/>
      <c r="HOS13" s="42"/>
      <c r="HOT13" s="42"/>
      <c r="HOU13" s="45"/>
      <c r="HOV13" s="42"/>
      <c r="HOW13" s="42"/>
      <c r="HOX13" s="42"/>
      <c r="HOY13" s="43"/>
      <c r="HOZ13" s="43"/>
      <c r="HPA13" s="43"/>
      <c r="HPB13" s="44"/>
      <c r="HPC13" s="44"/>
      <c r="HPD13" s="44"/>
      <c r="HPE13" s="44"/>
      <c r="HPF13" s="44"/>
      <c r="HPG13" s="44"/>
      <c r="HPH13" s="42"/>
      <c r="HPI13" s="42"/>
      <c r="HPJ13" s="42"/>
      <c r="HPK13" s="45"/>
      <c r="HPL13" s="42"/>
      <c r="HPM13" s="42"/>
      <c r="HPN13" s="42"/>
      <c r="HPO13" s="43"/>
      <c r="HPP13" s="43"/>
      <c r="HPQ13" s="43"/>
      <c r="HPR13" s="44"/>
      <c r="HPS13" s="44"/>
      <c r="HPT13" s="44"/>
      <c r="HPU13" s="44"/>
      <c r="HPV13" s="44"/>
      <c r="HPW13" s="44"/>
      <c r="HPX13" s="42"/>
      <c r="HPY13" s="42"/>
      <c r="HPZ13" s="42"/>
      <c r="HQA13" s="45"/>
      <c r="HQB13" s="42"/>
      <c r="HQC13" s="42"/>
      <c r="HQD13" s="42"/>
      <c r="HQE13" s="43"/>
      <c r="HQF13" s="43"/>
      <c r="HQG13" s="43"/>
      <c r="HQH13" s="44"/>
      <c r="HQI13" s="44"/>
      <c r="HQJ13" s="44"/>
      <c r="HQK13" s="44"/>
      <c r="HQL13" s="44"/>
      <c r="HQM13" s="44"/>
      <c r="HQN13" s="42"/>
      <c r="HQO13" s="42"/>
      <c r="HQP13" s="42"/>
      <c r="HQQ13" s="45"/>
      <c r="HQR13" s="42"/>
      <c r="HQS13" s="42"/>
      <c r="HQT13" s="42"/>
      <c r="HQU13" s="43"/>
      <c r="HQV13" s="43"/>
      <c r="HQW13" s="43"/>
      <c r="HQX13" s="44"/>
      <c r="HQY13" s="44"/>
      <c r="HQZ13" s="44"/>
      <c r="HRA13" s="44"/>
      <c r="HRB13" s="44"/>
      <c r="HRC13" s="44"/>
      <c r="HRD13" s="42"/>
      <c r="HRE13" s="42"/>
      <c r="HRF13" s="42"/>
      <c r="HRG13" s="45"/>
      <c r="HRH13" s="42"/>
      <c r="HRI13" s="42"/>
      <c r="HRJ13" s="42"/>
      <c r="HRK13" s="43"/>
      <c r="HRL13" s="43"/>
      <c r="HRM13" s="43"/>
      <c r="HRN13" s="44"/>
      <c r="HRO13" s="44"/>
      <c r="HRP13" s="44"/>
      <c r="HRQ13" s="44"/>
      <c r="HRR13" s="44"/>
      <c r="HRS13" s="44"/>
      <c r="HRT13" s="42"/>
      <c r="HRU13" s="42"/>
      <c r="HRV13" s="42"/>
      <c r="HRW13" s="45"/>
      <c r="HRX13" s="42"/>
      <c r="HRY13" s="42"/>
      <c r="HRZ13" s="42"/>
      <c r="HSA13" s="43"/>
      <c r="HSB13" s="43"/>
      <c r="HSC13" s="43"/>
      <c r="HSD13" s="44"/>
      <c r="HSE13" s="44"/>
      <c r="HSF13" s="44"/>
      <c r="HSG13" s="44"/>
      <c r="HSH13" s="44"/>
      <c r="HSI13" s="44"/>
      <c r="HSJ13" s="42"/>
      <c r="HSK13" s="42"/>
      <c r="HSL13" s="42"/>
      <c r="HSM13" s="45"/>
      <c r="HSN13" s="42"/>
      <c r="HSO13" s="42"/>
      <c r="HSP13" s="42"/>
      <c r="HSQ13" s="43"/>
      <c r="HSR13" s="43"/>
      <c r="HSS13" s="43"/>
      <c r="HST13" s="44"/>
      <c r="HSU13" s="44"/>
      <c r="HSV13" s="44"/>
      <c r="HSW13" s="44"/>
      <c r="HSX13" s="44"/>
      <c r="HSY13" s="44"/>
      <c r="HSZ13" s="42"/>
      <c r="HTA13" s="42"/>
      <c r="HTB13" s="42"/>
      <c r="HTC13" s="45"/>
      <c r="HTD13" s="42"/>
      <c r="HTE13" s="42"/>
      <c r="HTF13" s="42"/>
      <c r="HTG13" s="43"/>
      <c r="HTH13" s="43"/>
      <c r="HTI13" s="43"/>
      <c r="HTJ13" s="44"/>
      <c r="HTK13" s="44"/>
      <c r="HTL13" s="44"/>
      <c r="HTM13" s="44"/>
      <c r="HTN13" s="44"/>
      <c r="HTO13" s="44"/>
      <c r="HTP13" s="42"/>
      <c r="HTQ13" s="42"/>
      <c r="HTR13" s="42"/>
      <c r="HTS13" s="45"/>
      <c r="HTT13" s="42"/>
      <c r="HTU13" s="42"/>
      <c r="HTV13" s="42"/>
      <c r="HTW13" s="43"/>
      <c r="HTX13" s="43"/>
      <c r="HTY13" s="43"/>
      <c r="HTZ13" s="44"/>
      <c r="HUA13" s="44"/>
      <c r="HUB13" s="44"/>
      <c r="HUC13" s="44"/>
      <c r="HUD13" s="44"/>
      <c r="HUE13" s="44"/>
      <c r="HUF13" s="42"/>
      <c r="HUG13" s="42"/>
      <c r="HUH13" s="42"/>
      <c r="HUI13" s="45"/>
      <c r="HUJ13" s="42"/>
      <c r="HUK13" s="42"/>
      <c r="HUL13" s="42"/>
      <c r="HUM13" s="43"/>
      <c r="HUN13" s="43"/>
      <c r="HUO13" s="43"/>
      <c r="HUP13" s="44"/>
      <c r="HUQ13" s="44"/>
      <c r="HUR13" s="44"/>
      <c r="HUS13" s="44"/>
      <c r="HUT13" s="44"/>
      <c r="HUU13" s="44"/>
      <c r="HUV13" s="42"/>
      <c r="HUW13" s="42"/>
      <c r="HUX13" s="42"/>
      <c r="HUY13" s="45"/>
      <c r="HUZ13" s="42"/>
      <c r="HVA13" s="42"/>
      <c r="HVB13" s="42"/>
      <c r="HVC13" s="43"/>
      <c r="HVD13" s="43"/>
      <c r="HVE13" s="43"/>
      <c r="HVF13" s="44"/>
      <c r="HVG13" s="44"/>
      <c r="HVH13" s="44"/>
      <c r="HVI13" s="44"/>
      <c r="HVJ13" s="44"/>
      <c r="HVK13" s="44"/>
      <c r="HVL13" s="42"/>
      <c r="HVM13" s="42"/>
      <c r="HVN13" s="42"/>
      <c r="HVO13" s="45"/>
      <c r="HVP13" s="42"/>
      <c r="HVQ13" s="42"/>
      <c r="HVR13" s="42"/>
      <c r="HVS13" s="43"/>
      <c r="HVT13" s="43"/>
      <c r="HVU13" s="43"/>
      <c r="HVV13" s="44"/>
      <c r="HVW13" s="44"/>
      <c r="HVX13" s="44"/>
      <c r="HVY13" s="44"/>
      <c r="HVZ13" s="44"/>
      <c r="HWA13" s="44"/>
      <c r="HWB13" s="42"/>
      <c r="HWC13" s="42"/>
      <c r="HWD13" s="42"/>
      <c r="HWE13" s="45"/>
      <c r="HWF13" s="42"/>
      <c r="HWG13" s="42"/>
      <c r="HWH13" s="42"/>
      <c r="HWI13" s="43"/>
      <c r="HWJ13" s="43"/>
      <c r="HWK13" s="43"/>
      <c r="HWL13" s="44"/>
      <c r="HWM13" s="44"/>
      <c r="HWN13" s="44"/>
      <c r="HWO13" s="44"/>
      <c r="HWP13" s="44"/>
      <c r="HWQ13" s="44"/>
      <c r="HWR13" s="42"/>
      <c r="HWS13" s="42"/>
      <c r="HWT13" s="42"/>
      <c r="HWU13" s="45"/>
      <c r="HWV13" s="42"/>
      <c r="HWW13" s="42"/>
      <c r="HWX13" s="42"/>
      <c r="HWY13" s="43"/>
      <c r="HWZ13" s="43"/>
      <c r="HXA13" s="43"/>
      <c r="HXB13" s="44"/>
      <c r="HXC13" s="44"/>
      <c r="HXD13" s="44"/>
      <c r="HXE13" s="44"/>
      <c r="HXF13" s="44"/>
      <c r="HXG13" s="44"/>
      <c r="HXH13" s="42"/>
      <c r="HXI13" s="42"/>
      <c r="HXJ13" s="42"/>
      <c r="HXK13" s="45"/>
      <c r="HXL13" s="42"/>
      <c r="HXM13" s="42"/>
      <c r="HXN13" s="42"/>
      <c r="HXO13" s="43"/>
      <c r="HXP13" s="43"/>
      <c r="HXQ13" s="43"/>
      <c r="HXR13" s="44"/>
      <c r="HXS13" s="44"/>
      <c r="HXT13" s="44"/>
      <c r="HXU13" s="44"/>
      <c r="HXV13" s="44"/>
      <c r="HXW13" s="44"/>
      <c r="HXX13" s="42"/>
      <c r="HXY13" s="42"/>
      <c r="HXZ13" s="42"/>
      <c r="HYA13" s="45"/>
      <c r="HYB13" s="42"/>
      <c r="HYC13" s="42"/>
      <c r="HYD13" s="42"/>
      <c r="HYE13" s="43"/>
      <c r="HYF13" s="43"/>
      <c r="HYG13" s="43"/>
      <c r="HYH13" s="44"/>
      <c r="HYI13" s="44"/>
      <c r="HYJ13" s="44"/>
      <c r="HYK13" s="44"/>
      <c r="HYL13" s="44"/>
      <c r="HYM13" s="44"/>
      <c r="HYN13" s="42"/>
      <c r="HYO13" s="42"/>
      <c r="HYP13" s="42"/>
      <c r="HYQ13" s="45"/>
      <c r="HYR13" s="42"/>
      <c r="HYS13" s="42"/>
      <c r="HYT13" s="42"/>
      <c r="HYU13" s="43"/>
      <c r="HYV13" s="43"/>
      <c r="HYW13" s="43"/>
      <c r="HYX13" s="44"/>
      <c r="HYY13" s="44"/>
      <c r="HYZ13" s="44"/>
      <c r="HZA13" s="44"/>
      <c r="HZB13" s="44"/>
      <c r="HZC13" s="44"/>
      <c r="HZD13" s="42"/>
      <c r="HZE13" s="42"/>
      <c r="HZF13" s="42"/>
      <c r="HZG13" s="45"/>
      <c r="HZH13" s="42"/>
      <c r="HZI13" s="42"/>
      <c r="HZJ13" s="42"/>
      <c r="HZK13" s="43"/>
      <c r="HZL13" s="43"/>
      <c r="HZM13" s="43"/>
      <c r="HZN13" s="44"/>
      <c r="HZO13" s="44"/>
      <c r="HZP13" s="44"/>
      <c r="HZQ13" s="44"/>
      <c r="HZR13" s="44"/>
      <c r="HZS13" s="44"/>
      <c r="HZT13" s="42"/>
      <c r="HZU13" s="42"/>
      <c r="HZV13" s="42"/>
      <c r="HZW13" s="45"/>
      <c r="HZX13" s="42"/>
      <c r="HZY13" s="42"/>
      <c r="HZZ13" s="42"/>
      <c r="IAA13" s="43"/>
      <c r="IAB13" s="43"/>
      <c r="IAC13" s="43"/>
      <c r="IAD13" s="44"/>
      <c r="IAE13" s="44"/>
      <c r="IAF13" s="44"/>
      <c r="IAG13" s="44"/>
      <c r="IAH13" s="44"/>
      <c r="IAI13" s="44"/>
      <c r="IAJ13" s="42"/>
      <c r="IAK13" s="42"/>
      <c r="IAL13" s="42"/>
      <c r="IAM13" s="45"/>
      <c r="IAN13" s="42"/>
      <c r="IAO13" s="42"/>
      <c r="IAP13" s="42"/>
      <c r="IAQ13" s="43"/>
      <c r="IAR13" s="43"/>
      <c r="IAS13" s="43"/>
      <c r="IAT13" s="44"/>
      <c r="IAU13" s="44"/>
      <c r="IAV13" s="44"/>
      <c r="IAW13" s="44"/>
      <c r="IAX13" s="44"/>
      <c r="IAY13" s="44"/>
      <c r="IAZ13" s="42"/>
      <c r="IBA13" s="42"/>
      <c r="IBB13" s="42"/>
      <c r="IBC13" s="45"/>
      <c r="IBD13" s="42"/>
      <c r="IBE13" s="42"/>
      <c r="IBF13" s="42"/>
      <c r="IBG13" s="43"/>
      <c r="IBH13" s="43"/>
      <c r="IBI13" s="43"/>
      <c r="IBJ13" s="44"/>
      <c r="IBK13" s="44"/>
      <c r="IBL13" s="44"/>
      <c r="IBM13" s="44"/>
      <c r="IBN13" s="44"/>
      <c r="IBO13" s="44"/>
      <c r="IBP13" s="42"/>
      <c r="IBQ13" s="42"/>
      <c r="IBR13" s="42"/>
      <c r="IBS13" s="45"/>
      <c r="IBT13" s="42"/>
      <c r="IBU13" s="42"/>
      <c r="IBV13" s="42"/>
      <c r="IBW13" s="43"/>
      <c r="IBX13" s="43"/>
      <c r="IBY13" s="43"/>
      <c r="IBZ13" s="44"/>
      <c r="ICA13" s="44"/>
      <c r="ICB13" s="44"/>
      <c r="ICC13" s="44"/>
      <c r="ICD13" s="44"/>
      <c r="ICE13" s="44"/>
      <c r="ICF13" s="42"/>
      <c r="ICG13" s="42"/>
      <c r="ICH13" s="42"/>
      <c r="ICI13" s="45"/>
      <c r="ICJ13" s="42"/>
      <c r="ICK13" s="42"/>
      <c r="ICL13" s="42"/>
      <c r="ICM13" s="43"/>
      <c r="ICN13" s="43"/>
      <c r="ICO13" s="43"/>
      <c r="ICP13" s="44"/>
      <c r="ICQ13" s="44"/>
      <c r="ICR13" s="44"/>
      <c r="ICS13" s="44"/>
      <c r="ICT13" s="44"/>
      <c r="ICU13" s="44"/>
      <c r="ICV13" s="42"/>
      <c r="ICW13" s="42"/>
      <c r="ICX13" s="42"/>
      <c r="ICY13" s="45"/>
      <c r="ICZ13" s="42"/>
      <c r="IDA13" s="42"/>
      <c r="IDB13" s="42"/>
      <c r="IDC13" s="43"/>
      <c r="IDD13" s="43"/>
      <c r="IDE13" s="43"/>
      <c r="IDF13" s="44"/>
      <c r="IDG13" s="44"/>
      <c r="IDH13" s="44"/>
      <c r="IDI13" s="44"/>
      <c r="IDJ13" s="44"/>
      <c r="IDK13" s="44"/>
      <c r="IDL13" s="42"/>
      <c r="IDM13" s="42"/>
      <c r="IDN13" s="42"/>
      <c r="IDO13" s="45"/>
      <c r="IDP13" s="42"/>
      <c r="IDQ13" s="42"/>
      <c r="IDR13" s="42"/>
      <c r="IDS13" s="43"/>
      <c r="IDT13" s="43"/>
      <c r="IDU13" s="43"/>
      <c r="IDV13" s="44"/>
      <c r="IDW13" s="44"/>
      <c r="IDX13" s="44"/>
      <c r="IDY13" s="44"/>
      <c r="IDZ13" s="44"/>
      <c r="IEA13" s="44"/>
      <c r="IEB13" s="42"/>
      <c r="IEC13" s="42"/>
      <c r="IED13" s="42"/>
      <c r="IEE13" s="45"/>
      <c r="IEF13" s="42"/>
      <c r="IEG13" s="42"/>
      <c r="IEH13" s="42"/>
      <c r="IEI13" s="43"/>
      <c r="IEJ13" s="43"/>
      <c r="IEK13" s="43"/>
      <c r="IEL13" s="44"/>
      <c r="IEM13" s="44"/>
      <c r="IEN13" s="44"/>
      <c r="IEO13" s="44"/>
      <c r="IEP13" s="44"/>
      <c r="IEQ13" s="44"/>
      <c r="IER13" s="42"/>
      <c r="IES13" s="42"/>
      <c r="IET13" s="42"/>
      <c r="IEU13" s="45"/>
      <c r="IEV13" s="42"/>
      <c r="IEW13" s="42"/>
      <c r="IEX13" s="42"/>
      <c r="IEY13" s="43"/>
      <c r="IEZ13" s="43"/>
      <c r="IFA13" s="43"/>
      <c r="IFB13" s="44"/>
      <c r="IFC13" s="44"/>
      <c r="IFD13" s="44"/>
      <c r="IFE13" s="44"/>
      <c r="IFF13" s="44"/>
      <c r="IFG13" s="44"/>
      <c r="IFH13" s="42"/>
      <c r="IFI13" s="42"/>
      <c r="IFJ13" s="42"/>
      <c r="IFK13" s="45"/>
      <c r="IFL13" s="42"/>
      <c r="IFM13" s="42"/>
      <c r="IFN13" s="42"/>
      <c r="IFO13" s="43"/>
      <c r="IFP13" s="43"/>
      <c r="IFQ13" s="43"/>
      <c r="IFR13" s="44"/>
      <c r="IFS13" s="44"/>
      <c r="IFT13" s="44"/>
      <c r="IFU13" s="44"/>
      <c r="IFV13" s="44"/>
      <c r="IFW13" s="44"/>
      <c r="IFX13" s="42"/>
      <c r="IFY13" s="42"/>
      <c r="IFZ13" s="42"/>
      <c r="IGA13" s="45"/>
      <c r="IGB13" s="42"/>
      <c r="IGC13" s="42"/>
      <c r="IGD13" s="42"/>
      <c r="IGE13" s="43"/>
      <c r="IGF13" s="43"/>
      <c r="IGG13" s="43"/>
      <c r="IGH13" s="44"/>
      <c r="IGI13" s="44"/>
      <c r="IGJ13" s="44"/>
      <c r="IGK13" s="44"/>
      <c r="IGL13" s="44"/>
      <c r="IGM13" s="44"/>
      <c r="IGN13" s="42"/>
      <c r="IGO13" s="42"/>
      <c r="IGP13" s="42"/>
      <c r="IGQ13" s="45"/>
      <c r="IGR13" s="42"/>
      <c r="IGS13" s="42"/>
      <c r="IGT13" s="42"/>
      <c r="IGU13" s="43"/>
      <c r="IGV13" s="43"/>
      <c r="IGW13" s="43"/>
      <c r="IGX13" s="44"/>
      <c r="IGY13" s="44"/>
      <c r="IGZ13" s="44"/>
      <c r="IHA13" s="44"/>
      <c r="IHB13" s="44"/>
      <c r="IHC13" s="44"/>
      <c r="IHD13" s="42"/>
      <c r="IHE13" s="42"/>
      <c r="IHF13" s="42"/>
      <c r="IHG13" s="45"/>
      <c r="IHH13" s="42"/>
      <c r="IHI13" s="42"/>
      <c r="IHJ13" s="42"/>
      <c r="IHK13" s="43"/>
      <c r="IHL13" s="43"/>
      <c r="IHM13" s="43"/>
      <c r="IHN13" s="44"/>
      <c r="IHO13" s="44"/>
      <c r="IHP13" s="44"/>
      <c r="IHQ13" s="44"/>
      <c r="IHR13" s="44"/>
      <c r="IHS13" s="44"/>
      <c r="IHT13" s="42"/>
      <c r="IHU13" s="42"/>
      <c r="IHV13" s="42"/>
      <c r="IHW13" s="45"/>
      <c r="IHX13" s="42"/>
      <c r="IHY13" s="42"/>
      <c r="IHZ13" s="42"/>
      <c r="IIA13" s="43"/>
      <c r="IIB13" s="43"/>
      <c r="IIC13" s="43"/>
      <c r="IID13" s="44"/>
      <c r="IIE13" s="44"/>
      <c r="IIF13" s="44"/>
      <c r="IIG13" s="44"/>
      <c r="IIH13" s="44"/>
      <c r="III13" s="44"/>
      <c r="IIJ13" s="42"/>
      <c r="IIK13" s="42"/>
      <c r="IIL13" s="42"/>
      <c r="IIM13" s="45"/>
      <c r="IIN13" s="42"/>
      <c r="IIO13" s="42"/>
      <c r="IIP13" s="42"/>
      <c r="IIQ13" s="43"/>
      <c r="IIR13" s="43"/>
      <c r="IIS13" s="43"/>
      <c r="IIT13" s="44"/>
      <c r="IIU13" s="44"/>
      <c r="IIV13" s="44"/>
      <c r="IIW13" s="44"/>
      <c r="IIX13" s="44"/>
      <c r="IIY13" s="44"/>
      <c r="IIZ13" s="42"/>
      <c r="IJA13" s="42"/>
      <c r="IJB13" s="42"/>
      <c r="IJC13" s="45"/>
      <c r="IJD13" s="42"/>
      <c r="IJE13" s="42"/>
      <c r="IJF13" s="42"/>
      <c r="IJG13" s="43"/>
      <c r="IJH13" s="43"/>
      <c r="IJI13" s="43"/>
      <c r="IJJ13" s="44"/>
      <c r="IJK13" s="44"/>
      <c r="IJL13" s="44"/>
      <c r="IJM13" s="44"/>
      <c r="IJN13" s="44"/>
      <c r="IJO13" s="44"/>
      <c r="IJP13" s="42"/>
      <c r="IJQ13" s="42"/>
      <c r="IJR13" s="42"/>
      <c r="IJS13" s="45"/>
      <c r="IJT13" s="42"/>
      <c r="IJU13" s="42"/>
      <c r="IJV13" s="42"/>
      <c r="IJW13" s="43"/>
      <c r="IJX13" s="43"/>
      <c r="IJY13" s="43"/>
      <c r="IJZ13" s="44"/>
      <c r="IKA13" s="44"/>
      <c r="IKB13" s="44"/>
      <c r="IKC13" s="44"/>
      <c r="IKD13" s="44"/>
      <c r="IKE13" s="44"/>
      <c r="IKF13" s="42"/>
      <c r="IKG13" s="42"/>
      <c r="IKH13" s="42"/>
      <c r="IKI13" s="45"/>
      <c r="IKJ13" s="42"/>
      <c r="IKK13" s="42"/>
      <c r="IKL13" s="42"/>
      <c r="IKM13" s="43"/>
      <c r="IKN13" s="43"/>
      <c r="IKO13" s="43"/>
      <c r="IKP13" s="44"/>
      <c r="IKQ13" s="44"/>
      <c r="IKR13" s="44"/>
      <c r="IKS13" s="44"/>
      <c r="IKT13" s="44"/>
      <c r="IKU13" s="44"/>
      <c r="IKV13" s="42"/>
      <c r="IKW13" s="42"/>
      <c r="IKX13" s="42"/>
      <c r="IKY13" s="45"/>
      <c r="IKZ13" s="42"/>
      <c r="ILA13" s="42"/>
      <c r="ILB13" s="42"/>
      <c r="ILC13" s="43"/>
      <c r="ILD13" s="43"/>
      <c r="ILE13" s="43"/>
      <c r="ILF13" s="44"/>
      <c r="ILG13" s="44"/>
      <c r="ILH13" s="44"/>
      <c r="ILI13" s="44"/>
      <c r="ILJ13" s="44"/>
      <c r="ILK13" s="44"/>
      <c r="ILL13" s="42"/>
      <c r="ILM13" s="42"/>
      <c r="ILN13" s="42"/>
      <c r="ILO13" s="45"/>
      <c r="ILP13" s="42"/>
      <c r="ILQ13" s="42"/>
      <c r="ILR13" s="42"/>
      <c r="ILS13" s="43"/>
      <c r="ILT13" s="43"/>
      <c r="ILU13" s="43"/>
      <c r="ILV13" s="44"/>
      <c r="ILW13" s="44"/>
      <c r="ILX13" s="44"/>
      <c r="ILY13" s="44"/>
      <c r="ILZ13" s="44"/>
      <c r="IMA13" s="44"/>
      <c r="IMB13" s="42"/>
      <c r="IMC13" s="42"/>
      <c r="IMD13" s="42"/>
      <c r="IME13" s="45"/>
      <c r="IMF13" s="42"/>
      <c r="IMG13" s="42"/>
      <c r="IMH13" s="42"/>
      <c r="IMI13" s="43"/>
      <c r="IMJ13" s="43"/>
      <c r="IMK13" s="43"/>
      <c r="IML13" s="44"/>
      <c r="IMM13" s="44"/>
      <c r="IMN13" s="44"/>
      <c r="IMO13" s="44"/>
      <c r="IMP13" s="44"/>
      <c r="IMQ13" s="44"/>
      <c r="IMR13" s="42"/>
      <c r="IMS13" s="42"/>
      <c r="IMT13" s="42"/>
      <c r="IMU13" s="45"/>
      <c r="IMV13" s="42"/>
      <c r="IMW13" s="42"/>
      <c r="IMX13" s="42"/>
      <c r="IMY13" s="43"/>
      <c r="IMZ13" s="43"/>
      <c r="INA13" s="43"/>
      <c r="INB13" s="44"/>
      <c r="INC13" s="44"/>
      <c r="IND13" s="44"/>
      <c r="INE13" s="44"/>
      <c r="INF13" s="44"/>
      <c r="ING13" s="44"/>
      <c r="INH13" s="42"/>
      <c r="INI13" s="42"/>
      <c r="INJ13" s="42"/>
      <c r="INK13" s="45"/>
      <c r="INL13" s="42"/>
      <c r="INM13" s="42"/>
      <c r="INN13" s="42"/>
      <c r="INO13" s="43"/>
      <c r="INP13" s="43"/>
      <c r="INQ13" s="43"/>
      <c r="INR13" s="44"/>
      <c r="INS13" s="44"/>
      <c r="INT13" s="44"/>
      <c r="INU13" s="44"/>
      <c r="INV13" s="44"/>
      <c r="INW13" s="44"/>
      <c r="INX13" s="42"/>
      <c r="INY13" s="42"/>
      <c r="INZ13" s="42"/>
      <c r="IOA13" s="45"/>
      <c r="IOB13" s="42"/>
      <c r="IOC13" s="42"/>
      <c r="IOD13" s="42"/>
      <c r="IOE13" s="43"/>
      <c r="IOF13" s="43"/>
      <c r="IOG13" s="43"/>
      <c r="IOH13" s="44"/>
      <c r="IOI13" s="44"/>
      <c r="IOJ13" s="44"/>
      <c r="IOK13" s="44"/>
      <c r="IOL13" s="44"/>
      <c r="IOM13" s="44"/>
      <c r="ION13" s="42"/>
      <c r="IOO13" s="42"/>
      <c r="IOP13" s="42"/>
      <c r="IOQ13" s="45"/>
      <c r="IOR13" s="42"/>
      <c r="IOS13" s="42"/>
      <c r="IOT13" s="42"/>
      <c r="IOU13" s="43"/>
      <c r="IOV13" s="43"/>
      <c r="IOW13" s="43"/>
      <c r="IOX13" s="44"/>
      <c r="IOY13" s="44"/>
      <c r="IOZ13" s="44"/>
      <c r="IPA13" s="44"/>
      <c r="IPB13" s="44"/>
      <c r="IPC13" s="44"/>
      <c r="IPD13" s="42"/>
      <c r="IPE13" s="42"/>
      <c r="IPF13" s="42"/>
      <c r="IPG13" s="45"/>
      <c r="IPH13" s="42"/>
      <c r="IPI13" s="42"/>
      <c r="IPJ13" s="42"/>
      <c r="IPK13" s="43"/>
      <c r="IPL13" s="43"/>
      <c r="IPM13" s="43"/>
      <c r="IPN13" s="44"/>
      <c r="IPO13" s="44"/>
      <c r="IPP13" s="44"/>
      <c r="IPQ13" s="44"/>
      <c r="IPR13" s="44"/>
      <c r="IPS13" s="44"/>
      <c r="IPT13" s="42"/>
      <c r="IPU13" s="42"/>
      <c r="IPV13" s="42"/>
      <c r="IPW13" s="45"/>
      <c r="IPX13" s="42"/>
      <c r="IPY13" s="42"/>
      <c r="IPZ13" s="42"/>
      <c r="IQA13" s="43"/>
      <c r="IQB13" s="43"/>
      <c r="IQC13" s="43"/>
      <c r="IQD13" s="44"/>
      <c r="IQE13" s="44"/>
      <c r="IQF13" s="44"/>
      <c r="IQG13" s="44"/>
      <c r="IQH13" s="44"/>
      <c r="IQI13" s="44"/>
      <c r="IQJ13" s="42"/>
      <c r="IQK13" s="42"/>
      <c r="IQL13" s="42"/>
      <c r="IQM13" s="45"/>
      <c r="IQN13" s="42"/>
      <c r="IQO13" s="42"/>
      <c r="IQP13" s="42"/>
      <c r="IQQ13" s="43"/>
      <c r="IQR13" s="43"/>
      <c r="IQS13" s="43"/>
      <c r="IQT13" s="44"/>
      <c r="IQU13" s="44"/>
      <c r="IQV13" s="44"/>
      <c r="IQW13" s="44"/>
      <c r="IQX13" s="44"/>
      <c r="IQY13" s="44"/>
      <c r="IQZ13" s="42"/>
      <c r="IRA13" s="42"/>
      <c r="IRB13" s="42"/>
      <c r="IRC13" s="45"/>
      <c r="IRD13" s="42"/>
      <c r="IRE13" s="42"/>
      <c r="IRF13" s="42"/>
      <c r="IRG13" s="43"/>
      <c r="IRH13" s="43"/>
      <c r="IRI13" s="43"/>
      <c r="IRJ13" s="44"/>
      <c r="IRK13" s="44"/>
      <c r="IRL13" s="44"/>
      <c r="IRM13" s="44"/>
      <c r="IRN13" s="44"/>
      <c r="IRO13" s="44"/>
      <c r="IRP13" s="42"/>
      <c r="IRQ13" s="42"/>
      <c r="IRR13" s="42"/>
      <c r="IRS13" s="45"/>
      <c r="IRT13" s="42"/>
      <c r="IRU13" s="42"/>
      <c r="IRV13" s="42"/>
      <c r="IRW13" s="43"/>
      <c r="IRX13" s="43"/>
      <c r="IRY13" s="43"/>
      <c r="IRZ13" s="44"/>
      <c r="ISA13" s="44"/>
      <c r="ISB13" s="44"/>
      <c r="ISC13" s="44"/>
      <c r="ISD13" s="44"/>
      <c r="ISE13" s="44"/>
      <c r="ISF13" s="42"/>
      <c r="ISG13" s="42"/>
      <c r="ISH13" s="42"/>
      <c r="ISI13" s="45"/>
      <c r="ISJ13" s="42"/>
      <c r="ISK13" s="42"/>
      <c r="ISL13" s="42"/>
      <c r="ISM13" s="43"/>
      <c r="ISN13" s="43"/>
      <c r="ISO13" s="43"/>
      <c r="ISP13" s="44"/>
      <c r="ISQ13" s="44"/>
      <c r="ISR13" s="44"/>
      <c r="ISS13" s="44"/>
      <c r="IST13" s="44"/>
      <c r="ISU13" s="44"/>
      <c r="ISV13" s="42"/>
      <c r="ISW13" s="42"/>
      <c r="ISX13" s="42"/>
      <c r="ISY13" s="45"/>
      <c r="ISZ13" s="42"/>
      <c r="ITA13" s="42"/>
      <c r="ITB13" s="42"/>
      <c r="ITC13" s="43"/>
      <c r="ITD13" s="43"/>
      <c r="ITE13" s="43"/>
      <c r="ITF13" s="44"/>
      <c r="ITG13" s="44"/>
      <c r="ITH13" s="44"/>
      <c r="ITI13" s="44"/>
      <c r="ITJ13" s="44"/>
      <c r="ITK13" s="44"/>
      <c r="ITL13" s="42"/>
      <c r="ITM13" s="42"/>
      <c r="ITN13" s="42"/>
      <c r="ITO13" s="45"/>
      <c r="ITP13" s="42"/>
      <c r="ITQ13" s="42"/>
      <c r="ITR13" s="42"/>
      <c r="ITS13" s="43"/>
      <c r="ITT13" s="43"/>
      <c r="ITU13" s="43"/>
      <c r="ITV13" s="44"/>
      <c r="ITW13" s="44"/>
      <c r="ITX13" s="44"/>
      <c r="ITY13" s="44"/>
      <c r="ITZ13" s="44"/>
      <c r="IUA13" s="44"/>
      <c r="IUB13" s="42"/>
      <c r="IUC13" s="42"/>
      <c r="IUD13" s="42"/>
      <c r="IUE13" s="45"/>
      <c r="IUF13" s="42"/>
      <c r="IUG13" s="42"/>
      <c r="IUH13" s="42"/>
      <c r="IUI13" s="43"/>
      <c r="IUJ13" s="43"/>
      <c r="IUK13" s="43"/>
      <c r="IUL13" s="44"/>
      <c r="IUM13" s="44"/>
      <c r="IUN13" s="44"/>
      <c r="IUO13" s="44"/>
      <c r="IUP13" s="44"/>
      <c r="IUQ13" s="44"/>
      <c r="IUR13" s="42"/>
      <c r="IUS13" s="42"/>
      <c r="IUT13" s="42"/>
      <c r="IUU13" s="45"/>
      <c r="IUV13" s="42"/>
      <c r="IUW13" s="42"/>
      <c r="IUX13" s="42"/>
      <c r="IUY13" s="43"/>
      <c r="IUZ13" s="43"/>
      <c r="IVA13" s="43"/>
      <c r="IVB13" s="44"/>
      <c r="IVC13" s="44"/>
      <c r="IVD13" s="44"/>
      <c r="IVE13" s="44"/>
      <c r="IVF13" s="44"/>
      <c r="IVG13" s="44"/>
      <c r="IVH13" s="42"/>
      <c r="IVI13" s="42"/>
      <c r="IVJ13" s="42"/>
      <c r="IVK13" s="45"/>
      <c r="IVL13" s="42"/>
      <c r="IVM13" s="42"/>
      <c r="IVN13" s="42"/>
      <c r="IVO13" s="43"/>
      <c r="IVP13" s="43"/>
      <c r="IVQ13" s="43"/>
      <c r="IVR13" s="44"/>
      <c r="IVS13" s="44"/>
      <c r="IVT13" s="44"/>
      <c r="IVU13" s="44"/>
      <c r="IVV13" s="44"/>
      <c r="IVW13" s="44"/>
      <c r="IVX13" s="42"/>
      <c r="IVY13" s="42"/>
      <c r="IVZ13" s="42"/>
      <c r="IWA13" s="45"/>
      <c r="IWB13" s="42"/>
      <c r="IWC13" s="42"/>
      <c r="IWD13" s="42"/>
      <c r="IWE13" s="43"/>
      <c r="IWF13" s="43"/>
      <c r="IWG13" s="43"/>
      <c r="IWH13" s="44"/>
      <c r="IWI13" s="44"/>
      <c r="IWJ13" s="44"/>
      <c r="IWK13" s="44"/>
      <c r="IWL13" s="44"/>
      <c r="IWM13" s="44"/>
      <c r="IWN13" s="42"/>
      <c r="IWO13" s="42"/>
      <c r="IWP13" s="42"/>
      <c r="IWQ13" s="45"/>
      <c r="IWR13" s="42"/>
      <c r="IWS13" s="42"/>
      <c r="IWT13" s="42"/>
      <c r="IWU13" s="43"/>
      <c r="IWV13" s="43"/>
      <c r="IWW13" s="43"/>
      <c r="IWX13" s="44"/>
      <c r="IWY13" s="44"/>
      <c r="IWZ13" s="44"/>
      <c r="IXA13" s="44"/>
      <c r="IXB13" s="44"/>
      <c r="IXC13" s="44"/>
      <c r="IXD13" s="42"/>
      <c r="IXE13" s="42"/>
      <c r="IXF13" s="42"/>
      <c r="IXG13" s="45"/>
      <c r="IXH13" s="42"/>
      <c r="IXI13" s="42"/>
      <c r="IXJ13" s="42"/>
      <c r="IXK13" s="43"/>
      <c r="IXL13" s="43"/>
      <c r="IXM13" s="43"/>
      <c r="IXN13" s="44"/>
      <c r="IXO13" s="44"/>
      <c r="IXP13" s="44"/>
      <c r="IXQ13" s="44"/>
      <c r="IXR13" s="44"/>
      <c r="IXS13" s="44"/>
      <c r="IXT13" s="42"/>
      <c r="IXU13" s="42"/>
      <c r="IXV13" s="42"/>
      <c r="IXW13" s="45"/>
      <c r="IXX13" s="42"/>
      <c r="IXY13" s="42"/>
      <c r="IXZ13" s="42"/>
      <c r="IYA13" s="43"/>
      <c r="IYB13" s="43"/>
      <c r="IYC13" s="43"/>
      <c r="IYD13" s="44"/>
      <c r="IYE13" s="44"/>
      <c r="IYF13" s="44"/>
      <c r="IYG13" s="44"/>
      <c r="IYH13" s="44"/>
      <c r="IYI13" s="44"/>
      <c r="IYJ13" s="42"/>
      <c r="IYK13" s="42"/>
      <c r="IYL13" s="42"/>
      <c r="IYM13" s="45"/>
      <c r="IYN13" s="42"/>
      <c r="IYO13" s="42"/>
      <c r="IYP13" s="42"/>
      <c r="IYQ13" s="43"/>
      <c r="IYR13" s="43"/>
      <c r="IYS13" s="43"/>
      <c r="IYT13" s="44"/>
      <c r="IYU13" s="44"/>
      <c r="IYV13" s="44"/>
      <c r="IYW13" s="44"/>
      <c r="IYX13" s="44"/>
      <c r="IYY13" s="44"/>
      <c r="IYZ13" s="42"/>
      <c r="IZA13" s="42"/>
      <c r="IZB13" s="42"/>
      <c r="IZC13" s="45"/>
      <c r="IZD13" s="42"/>
      <c r="IZE13" s="42"/>
      <c r="IZF13" s="42"/>
      <c r="IZG13" s="43"/>
      <c r="IZH13" s="43"/>
      <c r="IZI13" s="43"/>
      <c r="IZJ13" s="44"/>
      <c r="IZK13" s="44"/>
      <c r="IZL13" s="44"/>
      <c r="IZM13" s="44"/>
      <c r="IZN13" s="44"/>
      <c r="IZO13" s="44"/>
      <c r="IZP13" s="42"/>
      <c r="IZQ13" s="42"/>
      <c r="IZR13" s="42"/>
      <c r="IZS13" s="45"/>
      <c r="IZT13" s="42"/>
      <c r="IZU13" s="42"/>
      <c r="IZV13" s="42"/>
      <c r="IZW13" s="43"/>
      <c r="IZX13" s="43"/>
      <c r="IZY13" s="43"/>
      <c r="IZZ13" s="44"/>
      <c r="JAA13" s="44"/>
      <c r="JAB13" s="44"/>
      <c r="JAC13" s="44"/>
      <c r="JAD13" s="44"/>
      <c r="JAE13" s="44"/>
      <c r="JAF13" s="42"/>
      <c r="JAG13" s="42"/>
      <c r="JAH13" s="42"/>
      <c r="JAI13" s="45"/>
      <c r="JAJ13" s="42"/>
      <c r="JAK13" s="42"/>
      <c r="JAL13" s="42"/>
      <c r="JAM13" s="43"/>
      <c r="JAN13" s="43"/>
      <c r="JAO13" s="43"/>
      <c r="JAP13" s="44"/>
      <c r="JAQ13" s="44"/>
      <c r="JAR13" s="44"/>
      <c r="JAS13" s="44"/>
      <c r="JAT13" s="44"/>
      <c r="JAU13" s="44"/>
      <c r="JAV13" s="42"/>
      <c r="JAW13" s="42"/>
      <c r="JAX13" s="42"/>
      <c r="JAY13" s="45"/>
      <c r="JAZ13" s="42"/>
      <c r="JBA13" s="42"/>
      <c r="JBB13" s="42"/>
      <c r="JBC13" s="43"/>
      <c r="JBD13" s="43"/>
      <c r="JBE13" s="43"/>
      <c r="JBF13" s="44"/>
      <c r="JBG13" s="44"/>
      <c r="JBH13" s="44"/>
      <c r="JBI13" s="44"/>
      <c r="JBJ13" s="44"/>
      <c r="JBK13" s="44"/>
      <c r="JBL13" s="42"/>
      <c r="JBM13" s="42"/>
      <c r="JBN13" s="42"/>
      <c r="JBO13" s="45"/>
      <c r="JBP13" s="42"/>
      <c r="JBQ13" s="42"/>
      <c r="JBR13" s="42"/>
      <c r="JBS13" s="43"/>
      <c r="JBT13" s="43"/>
      <c r="JBU13" s="43"/>
      <c r="JBV13" s="44"/>
      <c r="JBW13" s="44"/>
      <c r="JBX13" s="44"/>
      <c r="JBY13" s="44"/>
      <c r="JBZ13" s="44"/>
      <c r="JCA13" s="44"/>
      <c r="JCB13" s="42"/>
      <c r="JCC13" s="42"/>
      <c r="JCD13" s="42"/>
      <c r="JCE13" s="45"/>
      <c r="JCF13" s="42"/>
      <c r="JCG13" s="42"/>
      <c r="JCH13" s="42"/>
      <c r="JCI13" s="43"/>
      <c r="JCJ13" s="43"/>
      <c r="JCK13" s="43"/>
      <c r="JCL13" s="44"/>
      <c r="JCM13" s="44"/>
      <c r="JCN13" s="44"/>
      <c r="JCO13" s="44"/>
      <c r="JCP13" s="44"/>
      <c r="JCQ13" s="44"/>
      <c r="JCR13" s="42"/>
      <c r="JCS13" s="42"/>
      <c r="JCT13" s="42"/>
      <c r="JCU13" s="45"/>
      <c r="JCV13" s="42"/>
      <c r="JCW13" s="42"/>
      <c r="JCX13" s="42"/>
      <c r="JCY13" s="43"/>
      <c r="JCZ13" s="43"/>
      <c r="JDA13" s="43"/>
      <c r="JDB13" s="44"/>
      <c r="JDC13" s="44"/>
      <c r="JDD13" s="44"/>
      <c r="JDE13" s="44"/>
      <c r="JDF13" s="44"/>
      <c r="JDG13" s="44"/>
      <c r="JDH13" s="42"/>
      <c r="JDI13" s="42"/>
      <c r="JDJ13" s="42"/>
      <c r="JDK13" s="45"/>
      <c r="JDL13" s="42"/>
      <c r="JDM13" s="42"/>
      <c r="JDN13" s="42"/>
      <c r="JDO13" s="43"/>
      <c r="JDP13" s="43"/>
      <c r="JDQ13" s="43"/>
      <c r="JDR13" s="44"/>
      <c r="JDS13" s="44"/>
      <c r="JDT13" s="44"/>
      <c r="JDU13" s="44"/>
      <c r="JDV13" s="44"/>
      <c r="JDW13" s="44"/>
      <c r="JDX13" s="42"/>
      <c r="JDY13" s="42"/>
      <c r="JDZ13" s="42"/>
      <c r="JEA13" s="45"/>
      <c r="JEB13" s="42"/>
      <c r="JEC13" s="42"/>
      <c r="JED13" s="42"/>
      <c r="JEE13" s="43"/>
      <c r="JEF13" s="43"/>
      <c r="JEG13" s="43"/>
      <c r="JEH13" s="44"/>
      <c r="JEI13" s="44"/>
      <c r="JEJ13" s="44"/>
      <c r="JEK13" s="44"/>
      <c r="JEL13" s="44"/>
      <c r="JEM13" s="44"/>
      <c r="JEN13" s="42"/>
      <c r="JEO13" s="42"/>
      <c r="JEP13" s="42"/>
      <c r="JEQ13" s="45"/>
      <c r="JER13" s="42"/>
      <c r="JES13" s="42"/>
      <c r="JET13" s="42"/>
      <c r="JEU13" s="43"/>
      <c r="JEV13" s="43"/>
      <c r="JEW13" s="43"/>
      <c r="JEX13" s="44"/>
      <c r="JEY13" s="44"/>
      <c r="JEZ13" s="44"/>
      <c r="JFA13" s="44"/>
      <c r="JFB13" s="44"/>
      <c r="JFC13" s="44"/>
      <c r="JFD13" s="42"/>
      <c r="JFE13" s="42"/>
      <c r="JFF13" s="42"/>
      <c r="JFG13" s="45"/>
      <c r="JFH13" s="42"/>
      <c r="JFI13" s="42"/>
      <c r="JFJ13" s="42"/>
      <c r="JFK13" s="43"/>
      <c r="JFL13" s="43"/>
      <c r="JFM13" s="43"/>
      <c r="JFN13" s="44"/>
      <c r="JFO13" s="44"/>
      <c r="JFP13" s="44"/>
      <c r="JFQ13" s="44"/>
      <c r="JFR13" s="44"/>
      <c r="JFS13" s="44"/>
      <c r="JFT13" s="42"/>
      <c r="JFU13" s="42"/>
      <c r="JFV13" s="42"/>
      <c r="JFW13" s="45"/>
      <c r="JFX13" s="42"/>
      <c r="JFY13" s="42"/>
      <c r="JFZ13" s="42"/>
      <c r="JGA13" s="43"/>
      <c r="JGB13" s="43"/>
      <c r="JGC13" s="43"/>
      <c r="JGD13" s="44"/>
      <c r="JGE13" s="44"/>
      <c r="JGF13" s="44"/>
      <c r="JGG13" s="44"/>
      <c r="JGH13" s="44"/>
      <c r="JGI13" s="44"/>
      <c r="JGJ13" s="42"/>
      <c r="JGK13" s="42"/>
      <c r="JGL13" s="42"/>
      <c r="JGM13" s="45"/>
      <c r="JGN13" s="42"/>
      <c r="JGO13" s="42"/>
      <c r="JGP13" s="42"/>
      <c r="JGQ13" s="43"/>
      <c r="JGR13" s="43"/>
      <c r="JGS13" s="43"/>
      <c r="JGT13" s="44"/>
      <c r="JGU13" s="44"/>
      <c r="JGV13" s="44"/>
      <c r="JGW13" s="44"/>
      <c r="JGX13" s="44"/>
      <c r="JGY13" s="44"/>
      <c r="JGZ13" s="42"/>
      <c r="JHA13" s="42"/>
      <c r="JHB13" s="42"/>
      <c r="JHC13" s="45"/>
      <c r="JHD13" s="42"/>
      <c r="JHE13" s="42"/>
      <c r="JHF13" s="42"/>
      <c r="JHG13" s="43"/>
      <c r="JHH13" s="43"/>
      <c r="JHI13" s="43"/>
      <c r="JHJ13" s="44"/>
      <c r="JHK13" s="44"/>
      <c r="JHL13" s="44"/>
      <c r="JHM13" s="44"/>
      <c r="JHN13" s="44"/>
      <c r="JHO13" s="44"/>
      <c r="JHP13" s="42"/>
      <c r="JHQ13" s="42"/>
      <c r="JHR13" s="42"/>
      <c r="JHS13" s="45"/>
      <c r="JHT13" s="42"/>
      <c r="JHU13" s="42"/>
      <c r="JHV13" s="42"/>
      <c r="JHW13" s="43"/>
      <c r="JHX13" s="43"/>
      <c r="JHY13" s="43"/>
      <c r="JHZ13" s="44"/>
      <c r="JIA13" s="44"/>
      <c r="JIB13" s="44"/>
      <c r="JIC13" s="44"/>
      <c r="JID13" s="44"/>
      <c r="JIE13" s="44"/>
      <c r="JIF13" s="42"/>
      <c r="JIG13" s="42"/>
      <c r="JIH13" s="42"/>
      <c r="JII13" s="45"/>
      <c r="JIJ13" s="42"/>
      <c r="JIK13" s="42"/>
      <c r="JIL13" s="42"/>
      <c r="JIM13" s="43"/>
      <c r="JIN13" s="43"/>
      <c r="JIO13" s="43"/>
      <c r="JIP13" s="44"/>
      <c r="JIQ13" s="44"/>
      <c r="JIR13" s="44"/>
      <c r="JIS13" s="44"/>
      <c r="JIT13" s="44"/>
      <c r="JIU13" s="44"/>
      <c r="JIV13" s="42"/>
      <c r="JIW13" s="42"/>
      <c r="JIX13" s="42"/>
      <c r="JIY13" s="45"/>
      <c r="JIZ13" s="42"/>
      <c r="JJA13" s="42"/>
      <c r="JJB13" s="42"/>
      <c r="JJC13" s="43"/>
      <c r="JJD13" s="43"/>
      <c r="JJE13" s="43"/>
      <c r="JJF13" s="44"/>
      <c r="JJG13" s="44"/>
      <c r="JJH13" s="44"/>
      <c r="JJI13" s="44"/>
      <c r="JJJ13" s="44"/>
      <c r="JJK13" s="44"/>
      <c r="JJL13" s="42"/>
      <c r="JJM13" s="42"/>
      <c r="JJN13" s="42"/>
      <c r="JJO13" s="45"/>
      <c r="JJP13" s="42"/>
      <c r="JJQ13" s="42"/>
      <c r="JJR13" s="42"/>
      <c r="JJS13" s="43"/>
      <c r="JJT13" s="43"/>
      <c r="JJU13" s="43"/>
      <c r="JJV13" s="44"/>
      <c r="JJW13" s="44"/>
      <c r="JJX13" s="44"/>
      <c r="JJY13" s="44"/>
      <c r="JJZ13" s="44"/>
      <c r="JKA13" s="44"/>
      <c r="JKB13" s="42"/>
      <c r="JKC13" s="42"/>
      <c r="JKD13" s="42"/>
      <c r="JKE13" s="45"/>
      <c r="JKF13" s="42"/>
      <c r="JKG13" s="42"/>
      <c r="JKH13" s="42"/>
      <c r="JKI13" s="43"/>
      <c r="JKJ13" s="43"/>
      <c r="JKK13" s="43"/>
      <c r="JKL13" s="44"/>
      <c r="JKM13" s="44"/>
      <c r="JKN13" s="44"/>
      <c r="JKO13" s="44"/>
      <c r="JKP13" s="44"/>
      <c r="JKQ13" s="44"/>
      <c r="JKR13" s="42"/>
      <c r="JKS13" s="42"/>
      <c r="JKT13" s="42"/>
      <c r="JKU13" s="45"/>
      <c r="JKV13" s="42"/>
      <c r="JKW13" s="42"/>
      <c r="JKX13" s="42"/>
      <c r="JKY13" s="43"/>
      <c r="JKZ13" s="43"/>
      <c r="JLA13" s="43"/>
      <c r="JLB13" s="44"/>
      <c r="JLC13" s="44"/>
      <c r="JLD13" s="44"/>
      <c r="JLE13" s="44"/>
      <c r="JLF13" s="44"/>
      <c r="JLG13" s="44"/>
      <c r="JLH13" s="42"/>
      <c r="JLI13" s="42"/>
      <c r="JLJ13" s="42"/>
      <c r="JLK13" s="45"/>
      <c r="JLL13" s="42"/>
      <c r="JLM13" s="42"/>
      <c r="JLN13" s="42"/>
      <c r="JLO13" s="43"/>
      <c r="JLP13" s="43"/>
      <c r="JLQ13" s="43"/>
      <c r="JLR13" s="44"/>
      <c r="JLS13" s="44"/>
      <c r="JLT13" s="44"/>
      <c r="JLU13" s="44"/>
      <c r="JLV13" s="44"/>
      <c r="JLW13" s="44"/>
      <c r="JLX13" s="42"/>
      <c r="JLY13" s="42"/>
      <c r="JLZ13" s="42"/>
      <c r="JMA13" s="45"/>
      <c r="JMB13" s="42"/>
      <c r="JMC13" s="42"/>
      <c r="JMD13" s="42"/>
      <c r="JME13" s="43"/>
      <c r="JMF13" s="43"/>
      <c r="JMG13" s="43"/>
      <c r="JMH13" s="44"/>
      <c r="JMI13" s="44"/>
      <c r="JMJ13" s="44"/>
      <c r="JMK13" s="44"/>
      <c r="JML13" s="44"/>
      <c r="JMM13" s="44"/>
      <c r="JMN13" s="42"/>
      <c r="JMO13" s="42"/>
      <c r="JMP13" s="42"/>
      <c r="JMQ13" s="45"/>
      <c r="JMR13" s="42"/>
      <c r="JMS13" s="42"/>
      <c r="JMT13" s="42"/>
      <c r="JMU13" s="43"/>
      <c r="JMV13" s="43"/>
      <c r="JMW13" s="43"/>
      <c r="JMX13" s="44"/>
      <c r="JMY13" s="44"/>
      <c r="JMZ13" s="44"/>
      <c r="JNA13" s="44"/>
      <c r="JNB13" s="44"/>
      <c r="JNC13" s="44"/>
      <c r="JND13" s="42"/>
      <c r="JNE13" s="42"/>
      <c r="JNF13" s="42"/>
      <c r="JNG13" s="45"/>
      <c r="JNH13" s="42"/>
      <c r="JNI13" s="42"/>
      <c r="JNJ13" s="42"/>
      <c r="JNK13" s="43"/>
      <c r="JNL13" s="43"/>
      <c r="JNM13" s="43"/>
      <c r="JNN13" s="44"/>
      <c r="JNO13" s="44"/>
      <c r="JNP13" s="44"/>
      <c r="JNQ13" s="44"/>
      <c r="JNR13" s="44"/>
      <c r="JNS13" s="44"/>
      <c r="JNT13" s="42"/>
      <c r="JNU13" s="42"/>
      <c r="JNV13" s="42"/>
      <c r="JNW13" s="45"/>
      <c r="JNX13" s="42"/>
      <c r="JNY13" s="42"/>
      <c r="JNZ13" s="42"/>
      <c r="JOA13" s="43"/>
      <c r="JOB13" s="43"/>
      <c r="JOC13" s="43"/>
      <c r="JOD13" s="44"/>
      <c r="JOE13" s="44"/>
      <c r="JOF13" s="44"/>
      <c r="JOG13" s="44"/>
      <c r="JOH13" s="44"/>
      <c r="JOI13" s="44"/>
      <c r="JOJ13" s="42"/>
      <c r="JOK13" s="42"/>
      <c r="JOL13" s="42"/>
      <c r="JOM13" s="45"/>
      <c r="JON13" s="42"/>
      <c r="JOO13" s="42"/>
      <c r="JOP13" s="42"/>
      <c r="JOQ13" s="43"/>
      <c r="JOR13" s="43"/>
      <c r="JOS13" s="43"/>
      <c r="JOT13" s="44"/>
      <c r="JOU13" s="44"/>
      <c r="JOV13" s="44"/>
      <c r="JOW13" s="44"/>
      <c r="JOX13" s="44"/>
      <c r="JOY13" s="44"/>
      <c r="JOZ13" s="42"/>
      <c r="JPA13" s="42"/>
      <c r="JPB13" s="42"/>
      <c r="JPC13" s="45"/>
      <c r="JPD13" s="42"/>
      <c r="JPE13" s="42"/>
      <c r="JPF13" s="42"/>
      <c r="JPG13" s="43"/>
      <c r="JPH13" s="43"/>
      <c r="JPI13" s="43"/>
      <c r="JPJ13" s="44"/>
      <c r="JPK13" s="44"/>
      <c r="JPL13" s="44"/>
      <c r="JPM13" s="44"/>
      <c r="JPN13" s="44"/>
      <c r="JPO13" s="44"/>
      <c r="JPP13" s="42"/>
      <c r="JPQ13" s="42"/>
      <c r="JPR13" s="42"/>
      <c r="JPS13" s="45"/>
      <c r="JPT13" s="42"/>
      <c r="JPU13" s="42"/>
      <c r="JPV13" s="42"/>
      <c r="JPW13" s="43"/>
      <c r="JPX13" s="43"/>
      <c r="JPY13" s="43"/>
      <c r="JPZ13" s="44"/>
      <c r="JQA13" s="44"/>
      <c r="JQB13" s="44"/>
      <c r="JQC13" s="44"/>
      <c r="JQD13" s="44"/>
      <c r="JQE13" s="44"/>
      <c r="JQF13" s="42"/>
      <c r="JQG13" s="42"/>
      <c r="JQH13" s="42"/>
      <c r="JQI13" s="45"/>
      <c r="JQJ13" s="42"/>
      <c r="JQK13" s="42"/>
      <c r="JQL13" s="42"/>
      <c r="JQM13" s="43"/>
      <c r="JQN13" s="43"/>
      <c r="JQO13" s="43"/>
      <c r="JQP13" s="44"/>
      <c r="JQQ13" s="44"/>
      <c r="JQR13" s="44"/>
      <c r="JQS13" s="44"/>
      <c r="JQT13" s="44"/>
      <c r="JQU13" s="44"/>
      <c r="JQV13" s="42"/>
      <c r="JQW13" s="42"/>
      <c r="JQX13" s="42"/>
      <c r="JQY13" s="45"/>
      <c r="JQZ13" s="42"/>
      <c r="JRA13" s="42"/>
      <c r="JRB13" s="42"/>
      <c r="JRC13" s="43"/>
      <c r="JRD13" s="43"/>
      <c r="JRE13" s="43"/>
      <c r="JRF13" s="44"/>
      <c r="JRG13" s="44"/>
      <c r="JRH13" s="44"/>
      <c r="JRI13" s="44"/>
      <c r="JRJ13" s="44"/>
      <c r="JRK13" s="44"/>
      <c r="JRL13" s="42"/>
      <c r="JRM13" s="42"/>
      <c r="JRN13" s="42"/>
      <c r="JRO13" s="45"/>
      <c r="JRP13" s="42"/>
      <c r="JRQ13" s="42"/>
      <c r="JRR13" s="42"/>
      <c r="JRS13" s="43"/>
      <c r="JRT13" s="43"/>
      <c r="JRU13" s="43"/>
      <c r="JRV13" s="44"/>
      <c r="JRW13" s="44"/>
      <c r="JRX13" s="44"/>
      <c r="JRY13" s="44"/>
      <c r="JRZ13" s="44"/>
      <c r="JSA13" s="44"/>
      <c r="JSB13" s="42"/>
      <c r="JSC13" s="42"/>
      <c r="JSD13" s="42"/>
      <c r="JSE13" s="45"/>
      <c r="JSF13" s="42"/>
      <c r="JSG13" s="42"/>
      <c r="JSH13" s="42"/>
      <c r="JSI13" s="43"/>
      <c r="JSJ13" s="43"/>
      <c r="JSK13" s="43"/>
      <c r="JSL13" s="44"/>
      <c r="JSM13" s="44"/>
      <c r="JSN13" s="44"/>
      <c r="JSO13" s="44"/>
      <c r="JSP13" s="44"/>
      <c r="JSQ13" s="44"/>
      <c r="JSR13" s="42"/>
      <c r="JSS13" s="42"/>
      <c r="JST13" s="42"/>
      <c r="JSU13" s="45"/>
      <c r="JSV13" s="42"/>
      <c r="JSW13" s="42"/>
      <c r="JSX13" s="42"/>
      <c r="JSY13" s="43"/>
      <c r="JSZ13" s="43"/>
      <c r="JTA13" s="43"/>
      <c r="JTB13" s="44"/>
      <c r="JTC13" s="44"/>
      <c r="JTD13" s="44"/>
      <c r="JTE13" s="44"/>
      <c r="JTF13" s="44"/>
      <c r="JTG13" s="44"/>
      <c r="JTH13" s="42"/>
      <c r="JTI13" s="42"/>
      <c r="JTJ13" s="42"/>
      <c r="JTK13" s="45"/>
      <c r="JTL13" s="42"/>
      <c r="JTM13" s="42"/>
      <c r="JTN13" s="42"/>
      <c r="JTO13" s="43"/>
      <c r="JTP13" s="43"/>
      <c r="JTQ13" s="43"/>
      <c r="JTR13" s="44"/>
      <c r="JTS13" s="44"/>
      <c r="JTT13" s="44"/>
      <c r="JTU13" s="44"/>
      <c r="JTV13" s="44"/>
      <c r="JTW13" s="44"/>
      <c r="JTX13" s="42"/>
      <c r="JTY13" s="42"/>
      <c r="JTZ13" s="42"/>
      <c r="JUA13" s="45"/>
      <c r="JUB13" s="42"/>
      <c r="JUC13" s="42"/>
      <c r="JUD13" s="42"/>
      <c r="JUE13" s="43"/>
      <c r="JUF13" s="43"/>
      <c r="JUG13" s="43"/>
      <c r="JUH13" s="44"/>
      <c r="JUI13" s="44"/>
      <c r="JUJ13" s="44"/>
      <c r="JUK13" s="44"/>
      <c r="JUL13" s="44"/>
      <c r="JUM13" s="44"/>
      <c r="JUN13" s="42"/>
      <c r="JUO13" s="42"/>
      <c r="JUP13" s="42"/>
      <c r="JUQ13" s="45"/>
      <c r="JUR13" s="42"/>
      <c r="JUS13" s="42"/>
      <c r="JUT13" s="42"/>
      <c r="JUU13" s="43"/>
      <c r="JUV13" s="43"/>
      <c r="JUW13" s="43"/>
      <c r="JUX13" s="44"/>
      <c r="JUY13" s="44"/>
      <c r="JUZ13" s="44"/>
      <c r="JVA13" s="44"/>
      <c r="JVB13" s="44"/>
      <c r="JVC13" s="44"/>
      <c r="JVD13" s="42"/>
      <c r="JVE13" s="42"/>
      <c r="JVF13" s="42"/>
      <c r="JVG13" s="45"/>
      <c r="JVH13" s="42"/>
      <c r="JVI13" s="42"/>
      <c r="JVJ13" s="42"/>
      <c r="JVK13" s="43"/>
      <c r="JVL13" s="43"/>
      <c r="JVM13" s="43"/>
      <c r="JVN13" s="44"/>
      <c r="JVO13" s="44"/>
      <c r="JVP13" s="44"/>
      <c r="JVQ13" s="44"/>
      <c r="JVR13" s="44"/>
      <c r="JVS13" s="44"/>
      <c r="JVT13" s="42"/>
      <c r="JVU13" s="42"/>
      <c r="JVV13" s="42"/>
      <c r="JVW13" s="45"/>
      <c r="JVX13" s="42"/>
      <c r="JVY13" s="42"/>
      <c r="JVZ13" s="42"/>
      <c r="JWA13" s="43"/>
      <c r="JWB13" s="43"/>
      <c r="JWC13" s="43"/>
      <c r="JWD13" s="44"/>
      <c r="JWE13" s="44"/>
      <c r="JWF13" s="44"/>
      <c r="JWG13" s="44"/>
      <c r="JWH13" s="44"/>
      <c r="JWI13" s="44"/>
      <c r="JWJ13" s="42"/>
      <c r="JWK13" s="42"/>
      <c r="JWL13" s="42"/>
      <c r="JWM13" s="45"/>
      <c r="JWN13" s="42"/>
      <c r="JWO13" s="42"/>
      <c r="JWP13" s="42"/>
      <c r="JWQ13" s="43"/>
      <c r="JWR13" s="43"/>
      <c r="JWS13" s="43"/>
      <c r="JWT13" s="44"/>
      <c r="JWU13" s="44"/>
      <c r="JWV13" s="44"/>
      <c r="JWW13" s="44"/>
      <c r="JWX13" s="44"/>
      <c r="JWY13" s="44"/>
      <c r="JWZ13" s="42"/>
      <c r="JXA13" s="42"/>
      <c r="JXB13" s="42"/>
      <c r="JXC13" s="45"/>
      <c r="JXD13" s="42"/>
      <c r="JXE13" s="42"/>
      <c r="JXF13" s="42"/>
      <c r="JXG13" s="43"/>
      <c r="JXH13" s="43"/>
      <c r="JXI13" s="43"/>
      <c r="JXJ13" s="44"/>
      <c r="JXK13" s="44"/>
      <c r="JXL13" s="44"/>
      <c r="JXM13" s="44"/>
      <c r="JXN13" s="44"/>
      <c r="JXO13" s="44"/>
      <c r="JXP13" s="42"/>
      <c r="JXQ13" s="42"/>
      <c r="JXR13" s="42"/>
      <c r="JXS13" s="45"/>
      <c r="JXT13" s="42"/>
      <c r="JXU13" s="42"/>
      <c r="JXV13" s="42"/>
      <c r="JXW13" s="43"/>
      <c r="JXX13" s="43"/>
      <c r="JXY13" s="43"/>
      <c r="JXZ13" s="44"/>
      <c r="JYA13" s="44"/>
      <c r="JYB13" s="44"/>
      <c r="JYC13" s="44"/>
      <c r="JYD13" s="44"/>
      <c r="JYE13" s="44"/>
      <c r="JYF13" s="42"/>
      <c r="JYG13" s="42"/>
      <c r="JYH13" s="42"/>
      <c r="JYI13" s="45"/>
      <c r="JYJ13" s="42"/>
      <c r="JYK13" s="42"/>
      <c r="JYL13" s="42"/>
      <c r="JYM13" s="43"/>
      <c r="JYN13" s="43"/>
      <c r="JYO13" s="43"/>
      <c r="JYP13" s="44"/>
      <c r="JYQ13" s="44"/>
      <c r="JYR13" s="44"/>
      <c r="JYS13" s="44"/>
      <c r="JYT13" s="44"/>
      <c r="JYU13" s="44"/>
      <c r="JYV13" s="42"/>
      <c r="JYW13" s="42"/>
      <c r="JYX13" s="42"/>
      <c r="JYY13" s="45"/>
      <c r="JYZ13" s="42"/>
      <c r="JZA13" s="42"/>
      <c r="JZB13" s="42"/>
      <c r="JZC13" s="43"/>
      <c r="JZD13" s="43"/>
      <c r="JZE13" s="43"/>
      <c r="JZF13" s="44"/>
      <c r="JZG13" s="44"/>
      <c r="JZH13" s="44"/>
      <c r="JZI13" s="44"/>
      <c r="JZJ13" s="44"/>
      <c r="JZK13" s="44"/>
      <c r="JZL13" s="42"/>
      <c r="JZM13" s="42"/>
      <c r="JZN13" s="42"/>
      <c r="JZO13" s="45"/>
      <c r="JZP13" s="42"/>
      <c r="JZQ13" s="42"/>
      <c r="JZR13" s="42"/>
      <c r="JZS13" s="43"/>
      <c r="JZT13" s="43"/>
      <c r="JZU13" s="43"/>
      <c r="JZV13" s="44"/>
      <c r="JZW13" s="44"/>
      <c r="JZX13" s="44"/>
      <c r="JZY13" s="44"/>
      <c r="JZZ13" s="44"/>
      <c r="KAA13" s="44"/>
      <c r="KAB13" s="42"/>
      <c r="KAC13" s="42"/>
      <c r="KAD13" s="42"/>
      <c r="KAE13" s="45"/>
      <c r="KAF13" s="42"/>
      <c r="KAG13" s="42"/>
      <c r="KAH13" s="42"/>
      <c r="KAI13" s="43"/>
      <c r="KAJ13" s="43"/>
      <c r="KAK13" s="43"/>
      <c r="KAL13" s="44"/>
      <c r="KAM13" s="44"/>
      <c r="KAN13" s="44"/>
      <c r="KAO13" s="44"/>
      <c r="KAP13" s="44"/>
      <c r="KAQ13" s="44"/>
      <c r="KAR13" s="42"/>
      <c r="KAS13" s="42"/>
      <c r="KAT13" s="42"/>
      <c r="KAU13" s="45"/>
      <c r="KAV13" s="42"/>
      <c r="KAW13" s="42"/>
      <c r="KAX13" s="42"/>
      <c r="KAY13" s="43"/>
      <c r="KAZ13" s="43"/>
      <c r="KBA13" s="43"/>
      <c r="KBB13" s="44"/>
      <c r="KBC13" s="44"/>
      <c r="KBD13" s="44"/>
      <c r="KBE13" s="44"/>
      <c r="KBF13" s="44"/>
      <c r="KBG13" s="44"/>
      <c r="KBH13" s="42"/>
      <c r="KBI13" s="42"/>
      <c r="KBJ13" s="42"/>
      <c r="KBK13" s="45"/>
      <c r="KBL13" s="42"/>
      <c r="KBM13" s="42"/>
      <c r="KBN13" s="42"/>
      <c r="KBO13" s="43"/>
      <c r="KBP13" s="43"/>
      <c r="KBQ13" s="43"/>
      <c r="KBR13" s="44"/>
      <c r="KBS13" s="44"/>
      <c r="KBT13" s="44"/>
      <c r="KBU13" s="44"/>
      <c r="KBV13" s="44"/>
      <c r="KBW13" s="44"/>
      <c r="KBX13" s="42"/>
      <c r="KBY13" s="42"/>
      <c r="KBZ13" s="42"/>
      <c r="KCA13" s="45"/>
      <c r="KCB13" s="42"/>
      <c r="KCC13" s="42"/>
      <c r="KCD13" s="42"/>
      <c r="KCE13" s="43"/>
      <c r="KCF13" s="43"/>
      <c r="KCG13" s="43"/>
      <c r="KCH13" s="44"/>
      <c r="KCI13" s="44"/>
      <c r="KCJ13" s="44"/>
      <c r="KCK13" s="44"/>
      <c r="KCL13" s="44"/>
      <c r="KCM13" s="44"/>
      <c r="KCN13" s="42"/>
      <c r="KCO13" s="42"/>
      <c r="KCP13" s="42"/>
      <c r="KCQ13" s="45"/>
      <c r="KCR13" s="42"/>
      <c r="KCS13" s="42"/>
      <c r="KCT13" s="42"/>
      <c r="KCU13" s="43"/>
      <c r="KCV13" s="43"/>
      <c r="KCW13" s="43"/>
      <c r="KCX13" s="44"/>
      <c r="KCY13" s="44"/>
      <c r="KCZ13" s="44"/>
      <c r="KDA13" s="44"/>
      <c r="KDB13" s="44"/>
      <c r="KDC13" s="44"/>
      <c r="KDD13" s="42"/>
      <c r="KDE13" s="42"/>
      <c r="KDF13" s="42"/>
      <c r="KDG13" s="45"/>
      <c r="KDH13" s="42"/>
      <c r="KDI13" s="42"/>
      <c r="KDJ13" s="42"/>
      <c r="KDK13" s="43"/>
      <c r="KDL13" s="43"/>
      <c r="KDM13" s="43"/>
      <c r="KDN13" s="44"/>
      <c r="KDO13" s="44"/>
      <c r="KDP13" s="44"/>
      <c r="KDQ13" s="44"/>
      <c r="KDR13" s="44"/>
      <c r="KDS13" s="44"/>
      <c r="KDT13" s="42"/>
      <c r="KDU13" s="42"/>
      <c r="KDV13" s="42"/>
      <c r="KDW13" s="45"/>
      <c r="KDX13" s="42"/>
      <c r="KDY13" s="42"/>
      <c r="KDZ13" s="42"/>
      <c r="KEA13" s="43"/>
      <c r="KEB13" s="43"/>
      <c r="KEC13" s="43"/>
      <c r="KED13" s="44"/>
      <c r="KEE13" s="44"/>
      <c r="KEF13" s="44"/>
      <c r="KEG13" s="44"/>
      <c r="KEH13" s="44"/>
      <c r="KEI13" s="44"/>
      <c r="KEJ13" s="42"/>
      <c r="KEK13" s="42"/>
      <c r="KEL13" s="42"/>
      <c r="KEM13" s="45"/>
      <c r="KEN13" s="42"/>
      <c r="KEO13" s="42"/>
      <c r="KEP13" s="42"/>
      <c r="KEQ13" s="43"/>
      <c r="KER13" s="43"/>
      <c r="KES13" s="43"/>
      <c r="KET13" s="44"/>
      <c r="KEU13" s="44"/>
      <c r="KEV13" s="44"/>
      <c r="KEW13" s="44"/>
      <c r="KEX13" s="44"/>
      <c r="KEY13" s="44"/>
      <c r="KEZ13" s="42"/>
      <c r="KFA13" s="42"/>
      <c r="KFB13" s="42"/>
      <c r="KFC13" s="45"/>
      <c r="KFD13" s="42"/>
      <c r="KFE13" s="42"/>
      <c r="KFF13" s="42"/>
      <c r="KFG13" s="43"/>
      <c r="KFH13" s="43"/>
      <c r="KFI13" s="43"/>
      <c r="KFJ13" s="44"/>
      <c r="KFK13" s="44"/>
      <c r="KFL13" s="44"/>
      <c r="KFM13" s="44"/>
      <c r="KFN13" s="44"/>
      <c r="KFO13" s="44"/>
      <c r="KFP13" s="42"/>
      <c r="KFQ13" s="42"/>
      <c r="KFR13" s="42"/>
      <c r="KFS13" s="45"/>
      <c r="KFT13" s="42"/>
      <c r="KFU13" s="42"/>
      <c r="KFV13" s="42"/>
      <c r="KFW13" s="43"/>
      <c r="KFX13" s="43"/>
      <c r="KFY13" s="43"/>
      <c r="KFZ13" s="44"/>
      <c r="KGA13" s="44"/>
      <c r="KGB13" s="44"/>
      <c r="KGC13" s="44"/>
      <c r="KGD13" s="44"/>
      <c r="KGE13" s="44"/>
      <c r="KGF13" s="42"/>
      <c r="KGG13" s="42"/>
      <c r="KGH13" s="42"/>
      <c r="KGI13" s="45"/>
      <c r="KGJ13" s="42"/>
      <c r="KGK13" s="42"/>
      <c r="KGL13" s="42"/>
      <c r="KGM13" s="43"/>
      <c r="KGN13" s="43"/>
      <c r="KGO13" s="43"/>
      <c r="KGP13" s="44"/>
      <c r="KGQ13" s="44"/>
      <c r="KGR13" s="44"/>
      <c r="KGS13" s="44"/>
      <c r="KGT13" s="44"/>
      <c r="KGU13" s="44"/>
      <c r="KGV13" s="42"/>
      <c r="KGW13" s="42"/>
      <c r="KGX13" s="42"/>
      <c r="KGY13" s="45"/>
      <c r="KGZ13" s="42"/>
      <c r="KHA13" s="42"/>
      <c r="KHB13" s="42"/>
      <c r="KHC13" s="43"/>
      <c r="KHD13" s="43"/>
      <c r="KHE13" s="43"/>
      <c r="KHF13" s="44"/>
      <c r="KHG13" s="44"/>
      <c r="KHH13" s="44"/>
      <c r="KHI13" s="44"/>
      <c r="KHJ13" s="44"/>
      <c r="KHK13" s="44"/>
      <c r="KHL13" s="42"/>
      <c r="KHM13" s="42"/>
      <c r="KHN13" s="42"/>
      <c r="KHO13" s="45"/>
      <c r="KHP13" s="42"/>
      <c r="KHQ13" s="42"/>
      <c r="KHR13" s="42"/>
      <c r="KHS13" s="43"/>
      <c r="KHT13" s="43"/>
      <c r="KHU13" s="43"/>
      <c r="KHV13" s="44"/>
      <c r="KHW13" s="44"/>
      <c r="KHX13" s="44"/>
      <c r="KHY13" s="44"/>
      <c r="KHZ13" s="44"/>
      <c r="KIA13" s="44"/>
      <c r="KIB13" s="42"/>
      <c r="KIC13" s="42"/>
      <c r="KID13" s="42"/>
      <c r="KIE13" s="45"/>
      <c r="KIF13" s="42"/>
      <c r="KIG13" s="42"/>
      <c r="KIH13" s="42"/>
      <c r="KII13" s="43"/>
      <c r="KIJ13" s="43"/>
      <c r="KIK13" s="43"/>
      <c r="KIL13" s="44"/>
      <c r="KIM13" s="44"/>
      <c r="KIN13" s="44"/>
      <c r="KIO13" s="44"/>
      <c r="KIP13" s="44"/>
      <c r="KIQ13" s="44"/>
      <c r="KIR13" s="42"/>
      <c r="KIS13" s="42"/>
      <c r="KIT13" s="42"/>
      <c r="KIU13" s="45"/>
      <c r="KIV13" s="42"/>
      <c r="KIW13" s="42"/>
      <c r="KIX13" s="42"/>
      <c r="KIY13" s="43"/>
      <c r="KIZ13" s="43"/>
      <c r="KJA13" s="43"/>
      <c r="KJB13" s="44"/>
      <c r="KJC13" s="44"/>
      <c r="KJD13" s="44"/>
      <c r="KJE13" s="44"/>
      <c r="KJF13" s="44"/>
      <c r="KJG13" s="44"/>
      <c r="KJH13" s="42"/>
      <c r="KJI13" s="42"/>
      <c r="KJJ13" s="42"/>
      <c r="KJK13" s="45"/>
      <c r="KJL13" s="42"/>
      <c r="KJM13" s="42"/>
      <c r="KJN13" s="42"/>
      <c r="KJO13" s="43"/>
      <c r="KJP13" s="43"/>
      <c r="KJQ13" s="43"/>
      <c r="KJR13" s="44"/>
      <c r="KJS13" s="44"/>
      <c r="KJT13" s="44"/>
      <c r="KJU13" s="44"/>
      <c r="KJV13" s="44"/>
      <c r="KJW13" s="44"/>
      <c r="KJX13" s="42"/>
      <c r="KJY13" s="42"/>
      <c r="KJZ13" s="42"/>
      <c r="KKA13" s="45"/>
      <c r="KKB13" s="42"/>
      <c r="KKC13" s="42"/>
      <c r="KKD13" s="42"/>
      <c r="KKE13" s="43"/>
      <c r="KKF13" s="43"/>
      <c r="KKG13" s="43"/>
      <c r="KKH13" s="44"/>
      <c r="KKI13" s="44"/>
      <c r="KKJ13" s="44"/>
      <c r="KKK13" s="44"/>
      <c r="KKL13" s="44"/>
      <c r="KKM13" s="44"/>
      <c r="KKN13" s="42"/>
      <c r="KKO13" s="42"/>
      <c r="KKP13" s="42"/>
      <c r="KKQ13" s="45"/>
      <c r="KKR13" s="42"/>
      <c r="KKS13" s="42"/>
      <c r="KKT13" s="42"/>
      <c r="KKU13" s="43"/>
      <c r="KKV13" s="43"/>
      <c r="KKW13" s="43"/>
      <c r="KKX13" s="44"/>
      <c r="KKY13" s="44"/>
      <c r="KKZ13" s="44"/>
      <c r="KLA13" s="44"/>
      <c r="KLB13" s="44"/>
      <c r="KLC13" s="44"/>
      <c r="KLD13" s="42"/>
      <c r="KLE13" s="42"/>
      <c r="KLF13" s="42"/>
      <c r="KLG13" s="45"/>
      <c r="KLH13" s="42"/>
      <c r="KLI13" s="42"/>
      <c r="KLJ13" s="42"/>
      <c r="KLK13" s="43"/>
      <c r="KLL13" s="43"/>
      <c r="KLM13" s="43"/>
      <c r="KLN13" s="44"/>
      <c r="KLO13" s="44"/>
      <c r="KLP13" s="44"/>
      <c r="KLQ13" s="44"/>
      <c r="KLR13" s="44"/>
      <c r="KLS13" s="44"/>
      <c r="KLT13" s="42"/>
      <c r="KLU13" s="42"/>
      <c r="KLV13" s="42"/>
      <c r="KLW13" s="45"/>
      <c r="KLX13" s="42"/>
      <c r="KLY13" s="42"/>
      <c r="KLZ13" s="42"/>
      <c r="KMA13" s="43"/>
      <c r="KMB13" s="43"/>
      <c r="KMC13" s="43"/>
      <c r="KMD13" s="44"/>
      <c r="KME13" s="44"/>
      <c r="KMF13" s="44"/>
      <c r="KMG13" s="44"/>
      <c r="KMH13" s="44"/>
      <c r="KMI13" s="44"/>
      <c r="KMJ13" s="42"/>
      <c r="KMK13" s="42"/>
      <c r="KML13" s="42"/>
      <c r="KMM13" s="45"/>
      <c r="KMN13" s="42"/>
      <c r="KMO13" s="42"/>
      <c r="KMP13" s="42"/>
      <c r="KMQ13" s="43"/>
      <c r="KMR13" s="43"/>
      <c r="KMS13" s="43"/>
      <c r="KMT13" s="44"/>
      <c r="KMU13" s="44"/>
      <c r="KMV13" s="44"/>
      <c r="KMW13" s="44"/>
      <c r="KMX13" s="44"/>
      <c r="KMY13" s="44"/>
      <c r="KMZ13" s="42"/>
      <c r="KNA13" s="42"/>
      <c r="KNB13" s="42"/>
      <c r="KNC13" s="45"/>
      <c r="KND13" s="42"/>
      <c r="KNE13" s="42"/>
      <c r="KNF13" s="42"/>
      <c r="KNG13" s="43"/>
      <c r="KNH13" s="43"/>
      <c r="KNI13" s="43"/>
      <c r="KNJ13" s="44"/>
      <c r="KNK13" s="44"/>
      <c r="KNL13" s="44"/>
      <c r="KNM13" s="44"/>
      <c r="KNN13" s="44"/>
      <c r="KNO13" s="44"/>
      <c r="KNP13" s="42"/>
      <c r="KNQ13" s="42"/>
      <c r="KNR13" s="42"/>
      <c r="KNS13" s="45"/>
      <c r="KNT13" s="42"/>
      <c r="KNU13" s="42"/>
      <c r="KNV13" s="42"/>
      <c r="KNW13" s="43"/>
      <c r="KNX13" s="43"/>
      <c r="KNY13" s="43"/>
      <c r="KNZ13" s="44"/>
      <c r="KOA13" s="44"/>
      <c r="KOB13" s="44"/>
      <c r="KOC13" s="44"/>
      <c r="KOD13" s="44"/>
      <c r="KOE13" s="44"/>
      <c r="KOF13" s="42"/>
      <c r="KOG13" s="42"/>
      <c r="KOH13" s="42"/>
      <c r="KOI13" s="45"/>
      <c r="KOJ13" s="42"/>
      <c r="KOK13" s="42"/>
      <c r="KOL13" s="42"/>
      <c r="KOM13" s="43"/>
      <c r="KON13" s="43"/>
      <c r="KOO13" s="43"/>
      <c r="KOP13" s="44"/>
      <c r="KOQ13" s="44"/>
      <c r="KOR13" s="44"/>
      <c r="KOS13" s="44"/>
      <c r="KOT13" s="44"/>
      <c r="KOU13" s="44"/>
      <c r="KOV13" s="42"/>
      <c r="KOW13" s="42"/>
      <c r="KOX13" s="42"/>
      <c r="KOY13" s="45"/>
      <c r="KOZ13" s="42"/>
      <c r="KPA13" s="42"/>
      <c r="KPB13" s="42"/>
      <c r="KPC13" s="43"/>
      <c r="KPD13" s="43"/>
      <c r="KPE13" s="43"/>
      <c r="KPF13" s="44"/>
      <c r="KPG13" s="44"/>
      <c r="KPH13" s="44"/>
      <c r="KPI13" s="44"/>
      <c r="KPJ13" s="44"/>
      <c r="KPK13" s="44"/>
      <c r="KPL13" s="42"/>
      <c r="KPM13" s="42"/>
      <c r="KPN13" s="42"/>
      <c r="KPO13" s="45"/>
      <c r="KPP13" s="42"/>
      <c r="KPQ13" s="42"/>
      <c r="KPR13" s="42"/>
      <c r="KPS13" s="43"/>
      <c r="KPT13" s="43"/>
      <c r="KPU13" s="43"/>
      <c r="KPV13" s="44"/>
      <c r="KPW13" s="44"/>
      <c r="KPX13" s="44"/>
      <c r="KPY13" s="44"/>
      <c r="KPZ13" s="44"/>
      <c r="KQA13" s="44"/>
      <c r="KQB13" s="42"/>
      <c r="KQC13" s="42"/>
      <c r="KQD13" s="42"/>
      <c r="KQE13" s="45"/>
      <c r="KQF13" s="42"/>
      <c r="KQG13" s="42"/>
      <c r="KQH13" s="42"/>
      <c r="KQI13" s="43"/>
      <c r="KQJ13" s="43"/>
      <c r="KQK13" s="43"/>
      <c r="KQL13" s="44"/>
      <c r="KQM13" s="44"/>
      <c r="KQN13" s="44"/>
      <c r="KQO13" s="44"/>
      <c r="KQP13" s="44"/>
      <c r="KQQ13" s="44"/>
      <c r="KQR13" s="42"/>
      <c r="KQS13" s="42"/>
      <c r="KQT13" s="42"/>
      <c r="KQU13" s="45"/>
      <c r="KQV13" s="42"/>
      <c r="KQW13" s="42"/>
      <c r="KQX13" s="42"/>
      <c r="KQY13" s="43"/>
      <c r="KQZ13" s="43"/>
      <c r="KRA13" s="43"/>
      <c r="KRB13" s="44"/>
      <c r="KRC13" s="44"/>
      <c r="KRD13" s="44"/>
      <c r="KRE13" s="44"/>
      <c r="KRF13" s="44"/>
      <c r="KRG13" s="44"/>
      <c r="KRH13" s="42"/>
      <c r="KRI13" s="42"/>
      <c r="KRJ13" s="42"/>
      <c r="KRK13" s="45"/>
      <c r="KRL13" s="42"/>
      <c r="KRM13" s="42"/>
      <c r="KRN13" s="42"/>
      <c r="KRO13" s="43"/>
      <c r="KRP13" s="43"/>
      <c r="KRQ13" s="43"/>
      <c r="KRR13" s="44"/>
      <c r="KRS13" s="44"/>
      <c r="KRT13" s="44"/>
      <c r="KRU13" s="44"/>
      <c r="KRV13" s="44"/>
      <c r="KRW13" s="44"/>
      <c r="KRX13" s="42"/>
      <c r="KRY13" s="42"/>
      <c r="KRZ13" s="42"/>
      <c r="KSA13" s="45"/>
      <c r="KSB13" s="42"/>
      <c r="KSC13" s="42"/>
      <c r="KSD13" s="42"/>
      <c r="KSE13" s="43"/>
      <c r="KSF13" s="43"/>
      <c r="KSG13" s="43"/>
      <c r="KSH13" s="44"/>
      <c r="KSI13" s="44"/>
      <c r="KSJ13" s="44"/>
      <c r="KSK13" s="44"/>
      <c r="KSL13" s="44"/>
      <c r="KSM13" s="44"/>
      <c r="KSN13" s="42"/>
      <c r="KSO13" s="42"/>
      <c r="KSP13" s="42"/>
      <c r="KSQ13" s="45"/>
      <c r="KSR13" s="42"/>
      <c r="KSS13" s="42"/>
      <c r="KST13" s="42"/>
      <c r="KSU13" s="43"/>
      <c r="KSV13" s="43"/>
      <c r="KSW13" s="43"/>
      <c r="KSX13" s="44"/>
      <c r="KSY13" s="44"/>
      <c r="KSZ13" s="44"/>
      <c r="KTA13" s="44"/>
      <c r="KTB13" s="44"/>
      <c r="KTC13" s="44"/>
      <c r="KTD13" s="42"/>
      <c r="KTE13" s="42"/>
      <c r="KTF13" s="42"/>
      <c r="KTG13" s="45"/>
      <c r="KTH13" s="42"/>
      <c r="KTI13" s="42"/>
      <c r="KTJ13" s="42"/>
      <c r="KTK13" s="43"/>
      <c r="KTL13" s="43"/>
      <c r="KTM13" s="43"/>
      <c r="KTN13" s="44"/>
      <c r="KTO13" s="44"/>
      <c r="KTP13" s="44"/>
      <c r="KTQ13" s="44"/>
      <c r="KTR13" s="44"/>
      <c r="KTS13" s="44"/>
      <c r="KTT13" s="42"/>
      <c r="KTU13" s="42"/>
      <c r="KTV13" s="42"/>
      <c r="KTW13" s="45"/>
      <c r="KTX13" s="42"/>
      <c r="KTY13" s="42"/>
      <c r="KTZ13" s="42"/>
      <c r="KUA13" s="43"/>
      <c r="KUB13" s="43"/>
      <c r="KUC13" s="43"/>
      <c r="KUD13" s="44"/>
      <c r="KUE13" s="44"/>
      <c r="KUF13" s="44"/>
      <c r="KUG13" s="44"/>
      <c r="KUH13" s="44"/>
      <c r="KUI13" s="44"/>
      <c r="KUJ13" s="42"/>
      <c r="KUK13" s="42"/>
      <c r="KUL13" s="42"/>
      <c r="KUM13" s="45"/>
      <c r="KUN13" s="42"/>
      <c r="KUO13" s="42"/>
      <c r="KUP13" s="42"/>
      <c r="KUQ13" s="43"/>
      <c r="KUR13" s="43"/>
      <c r="KUS13" s="43"/>
      <c r="KUT13" s="44"/>
      <c r="KUU13" s="44"/>
      <c r="KUV13" s="44"/>
      <c r="KUW13" s="44"/>
      <c r="KUX13" s="44"/>
      <c r="KUY13" s="44"/>
      <c r="KUZ13" s="42"/>
      <c r="KVA13" s="42"/>
      <c r="KVB13" s="42"/>
      <c r="KVC13" s="45"/>
      <c r="KVD13" s="42"/>
      <c r="KVE13" s="42"/>
      <c r="KVF13" s="42"/>
      <c r="KVG13" s="43"/>
      <c r="KVH13" s="43"/>
      <c r="KVI13" s="43"/>
      <c r="KVJ13" s="44"/>
      <c r="KVK13" s="44"/>
      <c r="KVL13" s="44"/>
      <c r="KVM13" s="44"/>
      <c r="KVN13" s="44"/>
      <c r="KVO13" s="44"/>
      <c r="KVP13" s="42"/>
      <c r="KVQ13" s="42"/>
      <c r="KVR13" s="42"/>
      <c r="KVS13" s="45"/>
      <c r="KVT13" s="42"/>
      <c r="KVU13" s="42"/>
      <c r="KVV13" s="42"/>
      <c r="KVW13" s="43"/>
      <c r="KVX13" s="43"/>
      <c r="KVY13" s="43"/>
      <c r="KVZ13" s="44"/>
      <c r="KWA13" s="44"/>
      <c r="KWB13" s="44"/>
      <c r="KWC13" s="44"/>
      <c r="KWD13" s="44"/>
      <c r="KWE13" s="44"/>
      <c r="KWF13" s="42"/>
      <c r="KWG13" s="42"/>
      <c r="KWH13" s="42"/>
      <c r="KWI13" s="45"/>
      <c r="KWJ13" s="42"/>
      <c r="KWK13" s="42"/>
      <c r="KWL13" s="42"/>
      <c r="KWM13" s="43"/>
      <c r="KWN13" s="43"/>
      <c r="KWO13" s="43"/>
      <c r="KWP13" s="44"/>
      <c r="KWQ13" s="44"/>
      <c r="KWR13" s="44"/>
      <c r="KWS13" s="44"/>
      <c r="KWT13" s="44"/>
      <c r="KWU13" s="44"/>
      <c r="KWV13" s="42"/>
      <c r="KWW13" s="42"/>
      <c r="KWX13" s="42"/>
      <c r="KWY13" s="45"/>
      <c r="KWZ13" s="42"/>
      <c r="KXA13" s="42"/>
      <c r="KXB13" s="42"/>
      <c r="KXC13" s="43"/>
      <c r="KXD13" s="43"/>
      <c r="KXE13" s="43"/>
      <c r="KXF13" s="44"/>
      <c r="KXG13" s="44"/>
      <c r="KXH13" s="44"/>
      <c r="KXI13" s="44"/>
      <c r="KXJ13" s="44"/>
      <c r="KXK13" s="44"/>
      <c r="KXL13" s="42"/>
      <c r="KXM13" s="42"/>
      <c r="KXN13" s="42"/>
      <c r="KXO13" s="45"/>
      <c r="KXP13" s="42"/>
      <c r="KXQ13" s="42"/>
      <c r="KXR13" s="42"/>
      <c r="KXS13" s="43"/>
      <c r="KXT13" s="43"/>
      <c r="KXU13" s="43"/>
      <c r="KXV13" s="44"/>
      <c r="KXW13" s="44"/>
      <c r="KXX13" s="44"/>
      <c r="KXY13" s="44"/>
      <c r="KXZ13" s="44"/>
      <c r="KYA13" s="44"/>
      <c r="KYB13" s="42"/>
      <c r="KYC13" s="42"/>
      <c r="KYD13" s="42"/>
      <c r="KYE13" s="45"/>
      <c r="KYF13" s="42"/>
      <c r="KYG13" s="42"/>
      <c r="KYH13" s="42"/>
      <c r="KYI13" s="43"/>
      <c r="KYJ13" s="43"/>
      <c r="KYK13" s="43"/>
      <c r="KYL13" s="44"/>
      <c r="KYM13" s="44"/>
      <c r="KYN13" s="44"/>
      <c r="KYO13" s="44"/>
      <c r="KYP13" s="44"/>
      <c r="KYQ13" s="44"/>
      <c r="KYR13" s="42"/>
      <c r="KYS13" s="42"/>
      <c r="KYT13" s="42"/>
      <c r="KYU13" s="45"/>
      <c r="KYV13" s="42"/>
      <c r="KYW13" s="42"/>
      <c r="KYX13" s="42"/>
      <c r="KYY13" s="43"/>
      <c r="KYZ13" s="43"/>
      <c r="KZA13" s="43"/>
      <c r="KZB13" s="44"/>
      <c r="KZC13" s="44"/>
      <c r="KZD13" s="44"/>
      <c r="KZE13" s="44"/>
      <c r="KZF13" s="44"/>
      <c r="KZG13" s="44"/>
      <c r="KZH13" s="42"/>
      <c r="KZI13" s="42"/>
      <c r="KZJ13" s="42"/>
      <c r="KZK13" s="45"/>
      <c r="KZL13" s="42"/>
      <c r="KZM13" s="42"/>
      <c r="KZN13" s="42"/>
      <c r="KZO13" s="43"/>
      <c r="KZP13" s="43"/>
      <c r="KZQ13" s="43"/>
      <c r="KZR13" s="44"/>
      <c r="KZS13" s="44"/>
      <c r="KZT13" s="44"/>
      <c r="KZU13" s="44"/>
      <c r="KZV13" s="44"/>
      <c r="KZW13" s="44"/>
      <c r="KZX13" s="42"/>
      <c r="KZY13" s="42"/>
      <c r="KZZ13" s="42"/>
      <c r="LAA13" s="45"/>
      <c r="LAB13" s="42"/>
      <c r="LAC13" s="42"/>
      <c r="LAD13" s="42"/>
      <c r="LAE13" s="43"/>
      <c r="LAF13" s="43"/>
      <c r="LAG13" s="43"/>
      <c r="LAH13" s="44"/>
      <c r="LAI13" s="44"/>
      <c r="LAJ13" s="44"/>
      <c r="LAK13" s="44"/>
      <c r="LAL13" s="44"/>
      <c r="LAM13" s="44"/>
      <c r="LAN13" s="42"/>
      <c r="LAO13" s="42"/>
      <c r="LAP13" s="42"/>
      <c r="LAQ13" s="45"/>
      <c r="LAR13" s="42"/>
      <c r="LAS13" s="42"/>
      <c r="LAT13" s="42"/>
      <c r="LAU13" s="43"/>
      <c r="LAV13" s="43"/>
      <c r="LAW13" s="43"/>
      <c r="LAX13" s="44"/>
      <c r="LAY13" s="44"/>
      <c r="LAZ13" s="44"/>
      <c r="LBA13" s="44"/>
      <c r="LBB13" s="44"/>
      <c r="LBC13" s="44"/>
      <c r="LBD13" s="42"/>
      <c r="LBE13" s="42"/>
      <c r="LBF13" s="42"/>
      <c r="LBG13" s="45"/>
      <c r="LBH13" s="42"/>
      <c r="LBI13" s="42"/>
      <c r="LBJ13" s="42"/>
      <c r="LBK13" s="43"/>
      <c r="LBL13" s="43"/>
      <c r="LBM13" s="43"/>
      <c r="LBN13" s="44"/>
      <c r="LBO13" s="44"/>
      <c r="LBP13" s="44"/>
      <c r="LBQ13" s="44"/>
      <c r="LBR13" s="44"/>
      <c r="LBS13" s="44"/>
      <c r="LBT13" s="42"/>
      <c r="LBU13" s="42"/>
      <c r="LBV13" s="42"/>
      <c r="LBW13" s="45"/>
      <c r="LBX13" s="42"/>
      <c r="LBY13" s="42"/>
      <c r="LBZ13" s="42"/>
      <c r="LCA13" s="43"/>
      <c r="LCB13" s="43"/>
      <c r="LCC13" s="43"/>
      <c r="LCD13" s="44"/>
      <c r="LCE13" s="44"/>
      <c r="LCF13" s="44"/>
      <c r="LCG13" s="44"/>
      <c r="LCH13" s="44"/>
      <c r="LCI13" s="44"/>
      <c r="LCJ13" s="42"/>
      <c r="LCK13" s="42"/>
      <c r="LCL13" s="42"/>
      <c r="LCM13" s="45"/>
      <c r="LCN13" s="42"/>
      <c r="LCO13" s="42"/>
      <c r="LCP13" s="42"/>
      <c r="LCQ13" s="43"/>
      <c r="LCR13" s="43"/>
      <c r="LCS13" s="43"/>
      <c r="LCT13" s="44"/>
      <c r="LCU13" s="44"/>
      <c r="LCV13" s="44"/>
      <c r="LCW13" s="44"/>
      <c r="LCX13" s="44"/>
      <c r="LCY13" s="44"/>
      <c r="LCZ13" s="42"/>
      <c r="LDA13" s="42"/>
      <c r="LDB13" s="42"/>
      <c r="LDC13" s="45"/>
      <c r="LDD13" s="42"/>
      <c r="LDE13" s="42"/>
      <c r="LDF13" s="42"/>
      <c r="LDG13" s="43"/>
      <c r="LDH13" s="43"/>
      <c r="LDI13" s="43"/>
      <c r="LDJ13" s="44"/>
      <c r="LDK13" s="44"/>
      <c r="LDL13" s="44"/>
      <c r="LDM13" s="44"/>
      <c r="LDN13" s="44"/>
      <c r="LDO13" s="44"/>
      <c r="LDP13" s="42"/>
      <c r="LDQ13" s="42"/>
      <c r="LDR13" s="42"/>
      <c r="LDS13" s="45"/>
      <c r="LDT13" s="42"/>
      <c r="LDU13" s="42"/>
      <c r="LDV13" s="42"/>
      <c r="LDW13" s="43"/>
      <c r="LDX13" s="43"/>
      <c r="LDY13" s="43"/>
      <c r="LDZ13" s="44"/>
      <c r="LEA13" s="44"/>
      <c r="LEB13" s="44"/>
      <c r="LEC13" s="44"/>
      <c r="LED13" s="44"/>
      <c r="LEE13" s="44"/>
      <c r="LEF13" s="42"/>
      <c r="LEG13" s="42"/>
      <c r="LEH13" s="42"/>
      <c r="LEI13" s="45"/>
      <c r="LEJ13" s="42"/>
      <c r="LEK13" s="42"/>
      <c r="LEL13" s="42"/>
      <c r="LEM13" s="43"/>
      <c r="LEN13" s="43"/>
      <c r="LEO13" s="43"/>
      <c r="LEP13" s="44"/>
      <c r="LEQ13" s="44"/>
      <c r="LER13" s="44"/>
      <c r="LES13" s="44"/>
      <c r="LET13" s="44"/>
      <c r="LEU13" s="44"/>
      <c r="LEV13" s="42"/>
      <c r="LEW13" s="42"/>
      <c r="LEX13" s="42"/>
      <c r="LEY13" s="45"/>
      <c r="LEZ13" s="42"/>
      <c r="LFA13" s="42"/>
      <c r="LFB13" s="42"/>
      <c r="LFC13" s="43"/>
      <c r="LFD13" s="43"/>
      <c r="LFE13" s="43"/>
      <c r="LFF13" s="44"/>
      <c r="LFG13" s="44"/>
      <c r="LFH13" s="44"/>
      <c r="LFI13" s="44"/>
      <c r="LFJ13" s="44"/>
      <c r="LFK13" s="44"/>
      <c r="LFL13" s="42"/>
      <c r="LFM13" s="42"/>
      <c r="LFN13" s="42"/>
      <c r="LFO13" s="45"/>
      <c r="LFP13" s="42"/>
      <c r="LFQ13" s="42"/>
      <c r="LFR13" s="42"/>
      <c r="LFS13" s="43"/>
      <c r="LFT13" s="43"/>
      <c r="LFU13" s="43"/>
      <c r="LFV13" s="44"/>
      <c r="LFW13" s="44"/>
      <c r="LFX13" s="44"/>
      <c r="LFY13" s="44"/>
      <c r="LFZ13" s="44"/>
      <c r="LGA13" s="44"/>
      <c r="LGB13" s="42"/>
      <c r="LGC13" s="42"/>
      <c r="LGD13" s="42"/>
      <c r="LGE13" s="45"/>
      <c r="LGF13" s="42"/>
      <c r="LGG13" s="42"/>
      <c r="LGH13" s="42"/>
      <c r="LGI13" s="43"/>
      <c r="LGJ13" s="43"/>
      <c r="LGK13" s="43"/>
      <c r="LGL13" s="44"/>
      <c r="LGM13" s="44"/>
      <c r="LGN13" s="44"/>
      <c r="LGO13" s="44"/>
      <c r="LGP13" s="44"/>
      <c r="LGQ13" s="44"/>
      <c r="LGR13" s="42"/>
      <c r="LGS13" s="42"/>
      <c r="LGT13" s="42"/>
      <c r="LGU13" s="45"/>
      <c r="LGV13" s="42"/>
      <c r="LGW13" s="42"/>
      <c r="LGX13" s="42"/>
      <c r="LGY13" s="43"/>
      <c r="LGZ13" s="43"/>
      <c r="LHA13" s="43"/>
      <c r="LHB13" s="44"/>
      <c r="LHC13" s="44"/>
      <c r="LHD13" s="44"/>
      <c r="LHE13" s="44"/>
      <c r="LHF13" s="44"/>
      <c r="LHG13" s="44"/>
      <c r="LHH13" s="42"/>
      <c r="LHI13" s="42"/>
      <c r="LHJ13" s="42"/>
      <c r="LHK13" s="45"/>
      <c r="LHL13" s="42"/>
      <c r="LHM13" s="42"/>
      <c r="LHN13" s="42"/>
      <c r="LHO13" s="43"/>
      <c r="LHP13" s="43"/>
      <c r="LHQ13" s="43"/>
      <c r="LHR13" s="44"/>
      <c r="LHS13" s="44"/>
      <c r="LHT13" s="44"/>
      <c r="LHU13" s="44"/>
      <c r="LHV13" s="44"/>
      <c r="LHW13" s="44"/>
      <c r="LHX13" s="42"/>
      <c r="LHY13" s="42"/>
      <c r="LHZ13" s="42"/>
      <c r="LIA13" s="45"/>
      <c r="LIB13" s="42"/>
      <c r="LIC13" s="42"/>
      <c r="LID13" s="42"/>
      <c r="LIE13" s="43"/>
      <c r="LIF13" s="43"/>
      <c r="LIG13" s="43"/>
      <c r="LIH13" s="44"/>
      <c r="LII13" s="44"/>
      <c r="LIJ13" s="44"/>
      <c r="LIK13" s="44"/>
      <c r="LIL13" s="44"/>
      <c r="LIM13" s="44"/>
      <c r="LIN13" s="42"/>
      <c r="LIO13" s="42"/>
      <c r="LIP13" s="42"/>
      <c r="LIQ13" s="45"/>
      <c r="LIR13" s="42"/>
      <c r="LIS13" s="42"/>
      <c r="LIT13" s="42"/>
      <c r="LIU13" s="43"/>
      <c r="LIV13" s="43"/>
      <c r="LIW13" s="43"/>
      <c r="LIX13" s="44"/>
      <c r="LIY13" s="44"/>
      <c r="LIZ13" s="44"/>
      <c r="LJA13" s="44"/>
      <c r="LJB13" s="44"/>
      <c r="LJC13" s="44"/>
      <c r="LJD13" s="42"/>
      <c r="LJE13" s="42"/>
      <c r="LJF13" s="42"/>
      <c r="LJG13" s="45"/>
      <c r="LJH13" s="42"/>
      <c r="LJI13" s="42"/>
      <c r="LJJ13" s="42"/>
      <c r="LJK13" s="43"/>
      <c r="LJL13" s="43"/>
      <c r="LJM13" s="43"/>
      <c r="LJN13" s="44"/>
      <c r="LJO13" s="44"/>
      <c r="LJP13" s="44"/>
      <c r="LJQ13" s="44"/>
      <c r="LJR13" s="44"/>
      <c r="LJS13" s="44"/>
      <c r="LJT13" s="42"/>
      <c r="LJU13" s="42"/>
      <c r="LJV13" s="42"/>
      <c r="LJW13" s="45"/>
      <c r="LJX13" s="42"/>
      <c r="LJY13" s="42"/>
      <c r="LJZ13" s="42"/>
      <c r="LKA13" s="43"/>
      <c r="LKB13" s="43"/>
      <c r="LKC13" s="43"/>
      <c r="LKD13" s="44"/>
      <c r="LKE13" s="44"/>
      <c r="LKF13" s="44"/>
      <c r="LKG13" s="44"/>
      <c r="LKH13" s="44"/>
      <c r="LKI13" s="44"/>
      <c r="LKJ13" s="42"/>
      <c r="LKK13" s="42"/>
      <c r="LKL13" s="42"/>
      <c r="LKM13" s="45"/>
      <c r="LKN13" s="42"/>
      <c r="LKO13" s="42"/>
      <c r="LKP13" s="42"/>
      <c r="LKQ13" s="43"/>
      <c r="LKR13" s="43"/>
      <c r="LKS13" s="43"/>
      <c r="LKT13" s="44"/>
      <c r="LKU13" s="44"/>
      <c r="LKV13" s="44"/>
      <c r="LKW13" s="44"/>
      <c r="LKX13" s="44"/>
      <c r="LKY13" s="44"/>
      <c r="LKZ13" s="42"/>
      <c r="LLA13" s="42"/>
      <c r="LLB13" s="42"/>
      <c r="LLC13" s="45"/>
      <c r="LLD13" s="42"/>
      <c r="LLE13" s="42"/>
      <c r="LLF13" s="42"/>
      <c r="LLG13" s="43"/>
      <c r="LLH13" s="43"/>
      <c r="LLI13" s="43"/>
      <c r="LLJ13" s="44"/>
      <c r="LLK13" s="44"/>
      <c r="LLL13" s="44"/>
      <c r="LLM13" s="44"/>
      <c r="LLN13" s="44"/>
      <c r="LLO13" s="44"/>
      <c r="LLP13" s="42"/>
      <c r="LLQ13" s="42"/>
      <c r="LLR13" s="42"/>
      <c r="LLS13" s="45"/>
      <c r="LLT13" s="42"/>
      <c r="LLU13" s="42"/>
      <c r="LLV13" s="42"/>
      <c r="LLW13" s="43"/>
      <c r="LLX13" s="43"/>
      <c r="LLY13" s="43"/>
      <c r="LLZ13" s="44"/>
      <c r="LMA13" s="44"/>
      <c r="LMB13" s="44"/>
      <c r="LMC13" s="44"/>
      <c r="LMD13" s="44"/>
      <c r="LME13" s="44"/>
      <c r="LMF13" s="42"/>
      <c r="LMG13" s="42"/>
      <c r="LMH13" s="42"/>
      <c r="LMI13" s="45"/>
      <c r="LMJ13" s="42"/>
      <c r="LMK13" s="42"/>
      <c r="LML13" s="42"/>
      <c r="LMM13" s="43"/>
      <c r="LMN13" s="43"/>
      <c r="LMO13" s="43"/>
      <c r="LMP13" s="44"/>
      <c r="LMQ13" s="44"/>
      <c r="LMR13" s="44"/>
      <c r="LMS13" s="44"/>
      <c r="LMT13" s="44"/>
      <c r="LMU13" s="44"/>
      <c r="LMV13" s="42"/>
      <c r="LMW13" s="42"/>
      <c r="LMX13" s="42"/>
      <c r="LMY13" s="45"/>
      <c r="LMZ13" s="42"/>
      <c r="LNA13" s="42"/>
      <c r="LNB13" s="42"/>
      <c r="LNC13" s="43"/>
      <c r="LND13" s="43"/>
      <c r="LNE13" s="43"/>
      <c r="LNF13" s="44"/>
      <c r="LNG13" s="44"/>
      <c r="LNH13" s="44"/>
      <c r="LNI13" s="44"/>
      <c r="LNJ13" s="44"/>
      <c r="LNK13" s="44"/>
      <c r="LNL13" s="42"/>
      <c r="LNM13" s="42"/>
      <c r="LNN13" s="42"/>
      <c r="LNO13" s="45"/>
      <c r="LNP13" s="42"/>
      <c r="LNQ13" s="42"/>
      <c r="LNR13" s="42"/>
      <c r="LNS13" s="43"/>
      <c r="LNT13" s="43"/>
      <c r="LNU13" s="43"/>
      <c r="LNV13" s="44"/>
      <c r="LNW13" s="44"/>
      <c r="LNX13" s="44"/>
      <c r="LNY13" s="44"/>
      <c r="LNZ13" s="44"/>
      <c r="LOA13" s="44"/>
      <c r="LOB13" s="42"/>
      <c r="LOC13" s="42"/>
      <c r="LOD13" s="42"/>
      <c r="LOE13" s="45"/>
      <c r="LOF13" s="42"/>
      <c r="LOG13" s="42"/>
      <c r="LOH13" s="42"/>
      <c r="LOI13" s="43"/>
      <c r="LOJ13" s="43"/>
      <c r="LOK13" s="43"/>
      <c r="LOL13" s="44"/>
      <c r="LOM13" s="44"/>
      <c r="LON13" s="44"/>
      <c r="LOO13" s="44"/>
      <c r="LOP13" s="44"/>
      <c r="LOQ13" s="44"/>
      <c r="LOR13" s="42"/>
      <c r="LOS13" s="42"/>
      <c r="LOT13" s="42"/>
      <c r="LOU13" s="45"/>
      <c r="LOV13" s="42"/>
      <c r="LOW13" s="42"/>
      <c r="LOX13" s="42"/>
      <c r="LOY13" s="43"/>
      <c r="LOZ13" s="43"/>
      <c r="LPA13" s="43"/>
      <c r="LPB13" s="44"/>
      <c r="LPC13" s="44"/>
      <c r="LPD13" s="44"/>
      <c r="LPE13" s="44"/>
      <c r="LPF13" s="44"/>
      <c r="LPG13" s="44"/>
      <c r="LPH13" s="42"/>
      <c r="LPI13" s="42"/>
      <c r="LPJ13" s="42"/>
      <c r="LPK13" s="45"/>
      <c r="LPL13" s="42"/>
      <c r="LPM13" s="42"/>
      <c r="LPN13" s="42"/>
      <c r="LPO13" s="43"/>
      <c r="LPP13" s="43"/>
      <c r="LPQ13" s="43"/>
      <c r="LPR13" s="44"/>
      <c r="LPS13" s="44"/>
      <c r="LPT13" s="44"/>
      <c r="LPU13" s="44"/>
      <c r="LPV13" s="44"/>
      <c r="LPW13" s="44"/>
      <c r="LPX13" s="42"/>
      <c r="LPY13" s="42"/>
      <c r="LPZ13" s="42"/>
      <c r="LQA13" s="45"/>
      <c r="LQB13" s="42"/>
      <c r="LQC13" s="42"/>
      <c r="LQD13" s="42"/>
      <c r="LQE13" s="43"/>
      <c r="LQF13" s="43"/>
      <c r="LQG13" s="43"/>
      <c r="LQH13" s="44"/>
      <c r="LQI13" s="44"/>
      <c r="LQJ13" s="44"/>
      <c r="LQK13" s="44"/>
      <c r="LQL13" s="44"/>
      <c r="LQM13" s="44"/>
      <c r="LQN13" s="42"/>
      <c r="LQO13" s="42"/>
      <c r="LQP13" s="42"/>
      <c r="LQQ13" s="45"/>
      <c r="LQR13" s="42"/>
      <c r="LQS13" s="42"/>
      <c r="LQT13" s="42"/>
      <c r="LQU13" s="43"/>
      <c r="LQV13" s="43"/>
      <c r="LQW13" s="43"/>
      <c r="LQX13" s="44"/>
      <c r="LQY13" s="44"/>
      <c r="LQZ13" s="44"/>
      <c r="LRA13" s="44"/>
      <c r="LRB13" s="44"/>
      <c r="LRC13" s="44"/>
      <c r="LRD13" s="42"/>
      <c r="LRE13" s="42"/>
      <c r="LRF13" s="42"/>
      <c r="LRG13" s="45"/>
      <c r="LRH13" s="42"/>
      <c r="LRI13" s="42"/>
      <c r="LRJ13" s="42"/>
      <c r="LRK13" s="43"/>
      <c r="LRL13" s="43"/>
      <c r="LRM13" s="43"/>
      <c r="LRN13" s="44"/>
      <c r="LRO13" s="44"/>
      <c r="LRP13" s="44"/>
      <c r="LRQ13" s="44"/>
      <c r="LRR13" s="44"/>
      <c r="LRS13" s="44"/>
      <c r="LRT13" s="42"/>
      <c r="LRU13" s="42"/>
      <c r="LRV13" s="42"/>
      <c r="LRW13" s="45"/>
      <c r="LRX13" s="42"/>
      <c r="LRY13" s="42"/>
      <c r="LRZ13" s="42"/>
      <c r="LSA13" s="43"/>
      <c r="LSB13" s="43"/>
      <c r="LSC13" s="43"/>
      <c r="LSD13" s="44"/>
      <c r="LSE13" s="44"/>
      <c r="LSF13" s="44"/>
      <c r="LSG13" s="44"/>
      <c r="LSH13" s="44"/>
      <c r="LSI13" s="44"/>
      <c r="LSJ13" s="42"/>
      <c r="LSK13" s="42"/>
      <c r="LSL13" s="42"/>
      <c r="LSM13" s="45"/>
      <c r="LSN13" s="42"/>
      <c r="LSO13" s="42"/>
      <c r="LSP13" s="42"/>
      <c r="LSQ13" s="43"/>
      <c r="LSR13" s="43"/>
      <c r="LSS13" s="43"/>
      <c r="LST13" s="44"/>
      <c r="LSU13" s="44"/>
      <c r="LSV13" s="44"/>
      <c r="LSW13" s="44"/>
      <c r="LSX13" s="44"/>
      <c r="LSY13" s="44"/>
      <c r="LSZ13" s="42"/>
      <c r="LTA13" s="42"/>
      <c r="LTB13" s="42"/>
      <c r="LTC13" s="45"/>
      <c r="LTD13" s="42"/>
      <c r="LTE13" s="42"/>
      <c r="LTF13" s="42"/>
      <c r="LTG13" s="43"/>
      <c r="LTH13" s="43"/>
      <c r="LTI13" s="43"/>
      <c r="LTJ13" s="44"/>
      <c r="LTK13" s="44"/>
      <c r="LTL13" s="44"/>
      <c r="LTM13" s="44"/>
      <c r="LTN13" s="44"/>
      <c r="LTO13" s="44"/>
      <c r="LTP13" s="42"/>
      <c r="LTQ13" s="42"/>
      <c r="LTR13" s="42"/>
      <c r="LTS13" s="45"/>
      <c r="LTT13" s="42"/>
      <c r="LTU13" s="42"/>
      <c r="LTV13" s="42"/>
      <c r="LTW13" s="43"/>
      <c r="LTX13" s="43"/>
      <c r="LTY13" s="43"/>
      <c r="LTZ13" s="44"/>
      <c r="LUA13" s="44"/>
      <c r="LUB13" s="44"/>
      <c r="LUC13" s="44"/>
      <c r="LUD13" s="44"/>
      <c r="LUE13" s="44"/>
      <c r="LUF13" s="42"/>
      <c r="LUG13" s="42"/>
      <c r="LUH13" s="42"/>
      <c r="LUI13" s="45"/>
      <c r="LUJ13" s="42"/>
      <c r="LUK13" s="42"/>
      <c r="LUL13" s="42"/>
      <c r="LUM13" s="43"/>
      <c r="LUN13" s="43"/>
      <c r="LUO13" s="43"/>
      <c r="LUP13" s="44"/>
      <c r="LUQ13" s="44"/>
      <c r="LUR13" s="44"/>
      <c r="LUS13" s="44"/>
      <c r="LUT13" s="44"/>
      <c r="LUU13" s="44"/>
      <c r="LUV13" s="42"/>
      <c r="LUW13" s="42"/>
      <c r="LUX13" s="42"/>
      <c r="LUY13" s="45"/>
      <c r="LUZ13" s="42"/>
      <c r="LVA13" s="42"/>
      <c r="LVB13" s="42"/>
      <c r="LVC13" s="43"/>
      <c r="LVD13" s="43"/>
      <c r="LVE13" s="43"/>
      <c r="LVF13" s="44"/>
      <c r="LVG13" s="44"/>
      <c r="LVH13" s="44"/>
      <c r="LVI13" s="44"/>
      <c r="LVJ13" s="44"/>
      <c r="LVK13" s="44"/>
      <c r="LVL13" s="42"/>
      <c r="LVM13" s="42"/>
      <c r="LVN13" s="42"/>
      <c r="LVO13" s="45"/>
      <c r="LVP13" s="42"/>
      <c r="LVQ13" s="42"/>
      <c r="LVR13" s="42"/>
      <c r="LVS13" s="43"/>
      <c r="LVT13" s="43"/>
      <c r="LVU13" s="43"/>
      <c r="LVV13" s="44"/>
      <c r="LVW13" s="44"/>
      <c r="LVX13" s="44"/>
      <c r="LVY13" s="44"/>
      <c r="LVZ13" s="44"/>
      <c r="LWA13" s="44"/>
      <c r="LWB13" s="42"/>
      <c r="LWC13" s="42"/>
      <c r="LWD13" s="42"/>
      <c r="LWE13" s="45"/>
      <c r="LWF13" s="42"/>
      <c r="LWG13" s="42"/>
      <c r="LWH13" s="42"/>
      <c r="LWI13" s="43"/>
      <c r="LWJ13" s="43"/>
      <c r="LWK13" s="43"/>
      <c r="LWL13" s="44"/>
      <c r="LWM13" s="44"/>
      <c r="LWN13" s="44"/>
      <c r="LWO13" s="44"/>
      <c r="LWP13" s="44"/>
      <c r="LWQ13" s="44"/>
      <c r="LWR13" s="42"/>
      <c r="LWS13" s="42"/>
      <c r="LWT13" s="42"/>
      <c r="LWU13" s="45"/>
      <c r="LWV13" s="42"/>
      <c r="LWW13" s="42"/>
      <c r="LWX13" s="42"/>
      <c r="LWY13" s="43"/>
      <c r="LWZ13" s="43"/>
      <c r="LXA13" s="43"/>
      <c r="LXB13" s="44"/>
      <c r="LXC13" s="44"/>
      <c r="LXD13" s="44"/>
      <c r="LXE13" s="44"/>
      <c r="LXF13" s="44"/>
      <c r="LXG13" s="44"/>
      <c r="LXH13" s="42"/>
      <c r="LXI13" s="42"/>
      <c r="LXJ13" s="42"/>
      <c r="LXK13" s="45"/>
      <c r="LXL13" s="42"/>
      <c r="LXM13" s="42"/>
      <c r="LXN13" s="42"/>
      <c r="LXO13" s="43"/>
      <c r="LXP13" s="43"/>
      <c r="LXQ13" s="43"/>
      <c r="LXR13" s="44"/>
      <c r="LXS13" s="44"/>
      <c r="LXT13" s="44"/>
      <c r="LXU13" s="44"/>
      <c r="LXV13" s="44"/>
      <c r="LXW13" s="44"/>
      <c r="LXX13" s="42"/>
      <c r="LXY13" s="42"/>
      <c r="LXZ13" s="42"/>
      <c r="LYA13" s="45"/>
      <c r="LYB13" s="42"/>
      <c r="LYC13" s="42"/>
      <c r="LYD13" s="42"/>
      <c r="LYE13" s="43"/>
      <c r="LYF13" s="43"/>
      <c r="LYG13" s="43"/>
      <c r="LYH13" s="44"/>
      <c r="LYI13" s="44"/>
      <c r="LYJ13" s="44"/>
      <c r="LYK13" s="44"/>
      <c r="LYL13" s="44"/>
      <c r="LYM13" s="44"/>
      <c r="LYN13" s="42"/>
      <c r="LYO13" s="42"/>
      <c r="LYP13" s="42"/>
      <c r="LYQ13" s="45"/>
      <c r="LYR13" s="42"/>
      <c r="LYS13" s="42"/>
      <c r="LYT13" s="42"/>
      <c r="LYU13" s="43"/>
      <c r="LYV13" s="43"/>
      <c r="LYW13" s="43"/>
      <c r="LYX13" s="44"/>
      <c r="LYY13" s="44"/>
      <c r="LYZ13" s="44"/>
      <c r="LZA13" s="44"/>
      <c r="LZB13" s="44"/>
      <c r="LZC13" s="44"/>
      <c r="LZD13" s="42"/>
      <c r="LZE13" s="42"/>
      <c r="LZF13" s="42"/>
      <c r="LZG13" s="45"/>
      <c r="LZH13" s="42"/>
      <c r="LZI13" s="42"/>
      <c r="LZJ13" s="42"/>
      <c r="LZK13" s="43"/>
      <c r="LZL13" s="43"/>
      <c r="LZM13" s="43"/>
      <c r="LZN13" s="44"/>
      <c r="LZO13" s="44"/>
      <c r="LZP13" s="44"/>
      <c r="LZQ13" s="44"/>
      <c r="LZR13" s="44"/>
      <c r="LZS13" s="44"/>
      <c r="LZT13" s="42"/>
      <c r="LZU13" s="42"/>
      <c r="LZV13" s="42"/>
      <c r="LZW13" s="45"/>
      <c r="LZX13" s="42"/>
      <c r="LZY13" s="42"/>
      <c r="LZZ13" s="42"/>
      <c r="MAA13" s="43"/>
      <c r="MAB13" s="43"/>
      <c r="MAC13" s="43"/>
      <c r="MAD13" s="44"/>
      <c r="MAE13" s="44"/>
      <c r="MAF13" s="44"/>
      <c r="MAG13" s="44"/>
      <c r="MAH13" s="44"/>
      <c r="MAI13" s="44"/>
      <c r="MAJ13" s="42"/>
      <c r="MAK13" s="42"/>
      <c r="MAL13" s="42"/>
      <c r="MAM13" s="45"/>
      <c r="MAN13" s="42"/>
      <c r="MAO13" s="42"/>
      <c r="MAP13" s="42"/>
      <c r="MAQ13" s="43"/>
      <c r="MAR13" s="43"/>
      <c r="MAS13" s="43"/>
      <c r="MAT13" s="44"/>
      <c r="MAU13" s="44"/>
      <c r="MAV13" s="44"/>
      <c r="MAW13" s="44"/>
      <c r="MAX13" s="44"/>
      <c r="MAY13" s="44"/>
      <c r="MAZ13" s="42"/>
      <c r="MBA13" s="42"/>
      <c r="MBB13" s="42"/>
      <c r="MBC13" s="45"/>
      <c r="MBD13" s="42"/>
      <c r="MBE13" s="42"/>
      <c r="MBF13" s="42"/>
      <c r="MBG13" s="43"/>
      <c r="MBH13" s="43"/>
      <c r="MBI13" s="43"/>
      <c r="MBJ13" s="44"/>
      <c r="MBK13" s="44"/>
      <c r="MBL13" s="44"/>
      <c r="MBM13" s="44"/>
      <c r="MBN13" s="44"/>
      <c r="MBO13" s="44"/>
      <c r="MBP13" s="42"/>
      <c r="MBQ13" s="42"/>
      <c r="MBR13" s="42"/>
      <c r="MBS13" s="45"/>
      <c r="MBT13" s="42"/>
      <c r="MBU13" s="42"/>
      <c r="MBV13" s="42"/>
      <c r="MBW13" s="43"/>
      <c r="MBX13" s="43"/>
      <c r="MBY13" s="43"/>
      <c r="MBZ13" s="44"/>
      <c r="MCA13" s="44"/>
      <c r="MCB13" s="44"/>
      <c r="MCC13" s="44"/>
      <c r="MCD13" s="44"/>
      <c r="MCE13" s="44"/>
      <c r="MCF13" s="42"/>
      <c r="MCG13" s="42"/>
      <c r="MCH13" s="42"/>
      <c r="MCI13" s="45"/>
      <c r="MCJ13" s="42"/>
      <c r="MCK13" s="42"/>
      <c r="MCL13" s="42"/>
      <c r="MCM13" s="43"/>
      <c r="MCN13" s="43"/>
      <c r="MCO13" s="43"/>
      <c r="MCP13" s="44"/>
      <c r="MCQ13" s="44"/>
      <c r="MCR13" s="44"/>
      <c r="MCS13" s="44"/>
      <c r="MCT13" s="44"/>
      <c r="MCU13" s="44"/>
      <c r="MCV13" s="42"/>
      <c r="MCW13" s="42"/>
      <c r="MCX13" s="42"/>
      <c r="MCY13" s="45"/>
      <c r="MCZ13" s="42"/>
      <c r="MDA13" s="42"/>
      <c r="MDB13" s="42"/>
      <c r="MDC13" s="43"/>
      <c r="MDD13" s="43"/>
      <c r="MDE13" s="43"/>
      <c r="MDF13" s="44"/>
      <c r="MDG13" s="44"/>
      <c r="MDH13" s="44"/>
      <c r="MDI13" s="44"/>
      <c r="MDJ13" s="44"/>
      <c r="MDK13" s="44"/>
      <c r="MDL13" s="42"/>
      <c r="MDM13" s="42"/>
      <c r="MDN13" s="42"/>
      <c r="MDO13" s="45"/>
      <c r="MDP13" s="42"/>
      <c r="MDQ13" s="42"/>
      <c r="MDR13" s="42"/>
      <c r="MDS13" s="43"/>
      <c r="MDT13" s="43"/>
      <c r="MDU13" s="43"/>
      <c r="MDV13" s="44"/>
      <c r="MDW13" s="44"/>
      <c r="MDX13" s="44"/>
      <c r="MDY13" s="44"/>
      <c r="MDZ13" s="44"/>
      <c r="MEA13" s="44"/>
      <c r="MEB13" s="42"/>
      <c r="MEC13" s="42"/>
      <c r="MED13" s="42"/>
      <c r="MEE13" s="45"/>
      <c r="MEF13" s="42"/>
      <c r="MEG13" s="42"/>
      <c r="MEH13" s="42"/>
      <c r="MEI13" s="43"/>
      <c r="MEJ13" s="43"/>
      <c r="MEK13" s="43"/>
      <c r="MEL13" s="44"/>
      <c r="MEM13" s="44"/>
      <c r="MEN13" s="44"/>
      <c r="MEO13" s="44"/>
      <c r="MEP13" s="44"/>
      <c r="MEQ13" s="44"/>
      <c r="MER13" s="42"/>
      <c r="MES13" s="42"/>
      <c r="MET13" s="42"/>
      <c r="MEU13" s="45"/>
      <c r="MEV13" s="42"/>
      <c r="MEW13" s="42"/>
      <c r="MEX13" s="42"/>
      <c r="MEY13" s="43"/>
      <c r="MEZ13" s="43"/>
      <c r="MFA13" s="43"/>
      <c r="MFB13" s="44"/>
      <c r="MFC13" s="44"/>
      <c r="MFD13" s="44"/>
      <c r="MFE13" s="44"/>
      <c r="MFF13" s="44"/>
      <c r="MFG13" s="44"/>
      <c r="MFH13" s="42"/>
      <c r="MFI13" s="42"/>
      <c r="MFJ13" s="42"/>
      <c r="MFK13" s="45"/>
      <c r="MFL13" s="42"/>
      <c r="MFM13" s="42"/>
      <c r="MFN13" s="42"/>
      <c r="MFO13" s="43"/>
      <c r="MFP13" s="43"/>
      <c r="MFQ13" s="43"/>
      <c r="MFR13" s="44"/>
      <c r="MFS13" s="44"/>
      <c r="MFT13" s="44"/>
      <c r="MFU13" s="44"/>
      <c r="MFV13" s="44"/>
      <c r="MFW13" s="44"/>
      <c r="MFX13" s="42"/>
      <c r="MFY13" s="42"/>
      <c r="MFZ13" s="42"/>
      <c r="MGA13" s="45"/>
      <c r="MGB13" s="42"/>
      <c r="MGC13" s="42"/>
      <c r="MGD13" s="42"/>
      <c r="MGE13" s="43"/>
      <c r="MGF13" s="43"/>
      <c r="MGG13" s="43"/>
      <c r="MGH13" s="44"/>
      <c r="MGI13" s="44"/>
      <c r="MGJ13" s="44"/>
      <c r="MGK13" s="44"/>
      <c r="MGL13" s="44"/>
      <c r="MGM13" s="44"/>
      <c r="MGN13" s="42"/>
      <c r="MGO13" s="42"/>
      <c r="MGP13" s="42"/>
      <c r="MGQ13" s="45"/>
      <c r="MGR13" s="42"/>
      <c r="MGS13" s="42"/>
      <c r="MGT13" s="42"/>
      <c r="MGU13" s="43"/>
      <c r="MGV13" s="43"/>
      <c r="MGW13" s="43"/>
      <c r="MGX13" s="44"/>
      <c r="MGY13" s="44"/>
      <c r="MGZ13" s="44"/>
      <c r="MHA13" s="44"/>
      <c r="MHB13" s="44"/>
      <c r="MHC13" s="44"/>
      <c r="MHD13" s="42"/>
      <c r="MHE13" s="42"/>
      <c r="MHF13" s="42"/>
      <c r="MHG13" s="45"/>
      <c r="MHH13" s="42"/>
      <c r="MHI13" s="42"/>
      <c r="MHJ13" s="42"/>
      <c r="MHK13" s="43"/>
      <c r="MHL13" s="43"/>
      <c r="MHM13" s="43"/>
      <c r="MHN13" s="44"/>
      <c r="MHO13" s="44"/>
      <c r="MHP13" s="44"/>
      <c r="MHQ13" s="44"/>
      <c r="MHR13" s="44"/>
      <c r="MHS13" s="44"/>
      <c r="MHT13" s="42"/>
      <c r="MHU13" s="42"/>
      <c r="MHV13" s="42"/>
      <c r="MHW13" s="45"/>
      <c r="MHX13" s="42"/>
      <c r="MHY13" s="42"/>
      <c r="MHZ13" s="42"/>
      <c r="MIA13" s="43"/>
      <c r="MIB13" s="43"/>
      <c r="MIC13" s="43"/>
      <c r="MID13" s="44"/>
      <c r="MIE13" s="44"/>
      <c r="MIF13" s="44"/>
      <c r="MIG13" s="44"/>
      <c r="MIH13" s="44"/>
      <c r="MII13" s="44"/>
      <c r="MIJ13" s="42"/>
      <c r="MIK13" s="42"/>
      <c r="MIL13" s="42"/>
      <c r="MIM13" s="45"/>
      <c r="MIN13" s="42"/>
      <c r="MIO13" s="42"/>
      <c r="MIP13" s="42"/>
      <c r="MIQ13" s="43"/>
      <c r="MIR13" s="43"/>
      <c r="MIS13" s="43"/>
      <c r="MIT13" s="44"/>
      <c r="MIU13" s="44"/>
      <c r="MIV13" s="44"/>
      <c r="MIW13" s="44"/>
      <c r="MIX13" s="44"/>
      <c r="MIY13" s="44"/>
      <c r="MIZ13" s="42"/>
      <c r="MJA13" s="42"/>
      <c r="MJB13" s="42"/>
      <c r="MJC13" s="45"/>
      <c r="MJD13" s="42"/>
      <c r="MJE13" s="42"/>
      <c r="MJF13" s="42"/>
      <c r="MJG13" s="43"/>
      <c r="MJH13" s="43"/>
      <c r="MJI13" s="43"/>
      <c r="MJJ13" s="44"/>
      <c r="MJK13" s="44"/>
      <c r="MJL13" s="44"/>
      <c r="MJM13" s="44"/>
      <c r="MJN13" s="44"/>
      <c r="MJO13" s="44"/>
      <c r="MJP13" s="42"/>
      <c r="MJQ13" s="42"/>
      <c r="MJR13" s="42"/>
      <c r="MJS13" s="45"/>
      <c r="MJT13" s="42"/>
      <c r="MJU13" s="42"/>
      <c r="MJV13" s="42"/>
      <c r="MJW13" s="43"/>
      <c r="MJX13" s="43"/>
      <c r="MJY13" s="43"/>
      <c r="MJZ13" s="44"/>
      <c r="MKA13" s="44"/>
      <c r="MKB13" s="44"/>
      <c r="MKC13" s="44"/>
      <c r="MKD13" s="44"/>
      <c r="MKE13" s="44"/>
      <c r="MKF13" s="42"/>
      <c r="MKG13" s="42"/>
      <c r="MKH13" s="42"/>
      <c r="MKI13" s="45"/>
      <c r="MKJ13" s="42"/>
      <c r="MKK13" s="42"/>
      <c r="MKL13" s="42"/>
      <c r="MKM13" s="43"/>
      <c r="MKN13" s="43"/>
      <c r="MKO13" s="43"/>
      <c r="MKP13" s="44"/>
      <c r="MKQ13" s="44"/>
      <c r="MKR13" s="44"/>
      <c r="MKS13" s="44"/>
      <c r="MKT13" s="44"/>
      <c r="MKU13" s="44"/>
      <c r="MKV13" s="42"/>
      <c r="MKW13" s="42"/>
      <c r="MKX13" s="42"/>
      <c r="MKY13" s="45"/>
      <c r="MKZ13" s="42"/>
      <c r="MLA13" s="42"/>
      <c r="MLB13" s="42"/>
      <c r="MLC13" s="43"/>
      <c r="MLD13" s="43"/>
      <c r="MLE13" s="43"/>
      <c r="MLF13" s="44"/>
      <c r="MLG13" s="44"/>
      <c r="MLH13" s="44"/>
      <c r="MLI13" s="44"/>
      <c r="MLJ13" s="44"/>
      <c r="MLK13" s="44"/>
      <c r="MLL13" s="42"/>
      <c r="MLM13" s="42"/>
      <c r="MLN13" s="42"/>
      <c r="MLO13" s="45"/>
      <c r="MLP13" s="42"/>
      <c r="MLQ13" s="42"/>
      <c r="MLR13" s="42"/>
      <c r="MLS13" s="43"/>
      <c r="MLT13" s="43"/>
      <c r="MLU13" s="43"/>
      <c r="MLV13" s="44"/>
      <c r="MLW13" s="44"/>
      <c r="MLX13" s="44"/>
      <c r="MLY13" s="44"/>
      <c r="MLZ13" s="44"/>
      <c r="MMA13" s="44"/>
      <c r="MMB13" s="42"/>
      <c r="MMC13" s="42"/>
      <c r="MMD13" s="42"/>
      <c r="MME13" s="45"/>
      <c r="MMF13" s="42"/>
      <c r="MMG13" s="42"/>
      <c r="MMH13" s="42"/>
      <c r="MMI13" s="43"/>
      <c r="MMJ13" s="43"/>
      <c r="MMK13" s="43"/>
      <c r="MML13" s="44"/>
      <c r="MMM13" s="44"/>
      <c r="MMN13" s="44"/>
      <c r="MMO13" s="44"/>
      <c r="MMP13" s="44"/>
      <c r="MMQ13" s="44"/>
      <c r="MMR13" s="42"/>
      <c r="MMS13" s="42"/>
      <c r="MMT13" s="42"/>
      <c r="MMU13" s="45"/>
      <c r="MMV13" s="42"/>
      <c r="MMW13" s="42"/>
      <c r="MMX13" s="42"/>
      <c r="MMY13" s="43"/>
      <c r="MMZ13" s="43"/>
      <c r="MNA13" s="43"/>
      <c r="MNB13" s="44"/>
      <c r="MNC13" s="44"/>
      <c r="MND13" s="44"/>
      <c r="MNE13" s="44"/>
      <c r="MNF13" s="44"/>
      <c r="MNG13" s="44"/>
      <c r="MNH13" s="42"/>
      <c r="MNI13" s="42"/>
      <c r="MNJ13" s="42"/>
      <c r="MNK13" s="45"/>
      <c r="MNL13" s="42"/>
      <c r="MNM13" s="42"/>
      <c r="MNN13" s="42"/>
      <c r="MNO13" s="43"/>
      <c r="MNP13" s="43"/>
      <c r="MNQ13" s="43"/>
      <c r="MNR13" s="44"/>
      <c r="MNS13" s="44"/>
      <c r="MNT13" s="44"/>
      <c r="MNU13" s="44"/>
      <c r="MNV13" s="44"/>
      <c r="MNW13" s="44"/>
      <c r="MNX13" s="42"/>
      <c r="MNY13" s="42"/>
      <c r="MNZ13" s="42"/>
      <c r="MOA13" s="45"/>
      <c r="MOB13" s="42"/>
      <c r="MOC13" s="42"/>
      <c r="MOD13" s="42"/>
      <c r="MOE13" s="43"/>
      <c r="MOF13" s="43"/>
      <c r="MOG13" s="43"/>
      <c r="MOH13" s="44"/>
      <c r="MOI13" s="44"/>
      <c r="MOJ13" s="44"/>
      <c r="MOK13" s="44"/>
      <c r="MOL13" s="44"/>
      <c r="MOM13" s="44"/>
      <c r="MON13" s="42"/>
      <c r="MOO13" s="42"/>
      <c r="MOP13" s="42"/>
      <c r="MOQ13" s="45"/>
      <c r="MOR13" s="42"/>
      <c r="MOS13" s="42"/>
      <c r="MOT13" s="42"/>
      <c r="MOU13" s="43"/>
      <c r="MOV13" s="43"/>
      <c r="MOW13" s="43"/>
      <c r="MOX13" s="44"/>
      <c r="MOY13" s="44"/>
      <c r="MOZ13" s="44"/>
      <c r="MPA13" s="44"/>
      <c r="MPB13" s="44"/>
      <c r="MPC13" s="44"/>
      <c r="MPD13" s="42"/>
      <c r="MPE13" s="42"/>
      <c r="MPF13" s="42"/>
      <c r="MPG13" s="45"/>
      <c r="MPH13" s="42"/>
      <c r="MPI13" s="42"/>
      <c r="MPJ13" s="42"/>
      <c r="MPK13" s="43"/>
      <c r="MPL13" s="43"/>
      <c r="MPM13" s="43"/>
      <c r="MPN13" s="44"/>
      <c r="MPO13" s="44"/>
      <c r="MPP13" s="44"/>
      <c r="MPQ13" s="44"/>
      <c r="MPR13" s="44"/>
      <c r="MPS13" s="44"/>
      <c r="MPT13" s="42"/>
      <c r="MPU13" s="42"/>
      <c r="MPV13" s="42"/>
      <c r="MPW13" s="45"/>
      <c r="MPX13" s="42"/>
      <c r="MPY13" s="42"/>
      <c r="MPZ13" s="42"/>
      <c r="MQA13" s="43"/>
      <c r="MQB13" s="43"/>
      <c r="MQC13" s="43"/>
      <c r="MQD13" s="44"/>
      <c r="MQE13" s="44"/>
      <c r="MQF13" s="44"/>
      <c r="MQG13" s="44"/>
      <c r="MQH13" s="44"/>
      <c r="MQI13" s="44"/>
      <c r="MQJ13" s="42"/>
      <c r="MQK13" s="42"/>
      <c r="MQL13" s="42"/>
      <c r="MQM13" s="45"/>
      <c r="MQN13" s="42"/>
      <c r="MQO13" s="42"/>
      <c r="MQP13" s="42"/>
      <c r="MQQ13" s="43"/>
      <c r="MQR13" s="43"/>
      <c r="MQS13" s="43"/>
      <c r="MQT13" s="44"/>
      <c r="MQU13" s="44"/>
      <c r="MQV13" s="44"/>
      <c r="MQW13" s="44"/>
      <c r="MQX13" s="44"/>
      <c r="MQY13" s="44"/>
      <c r="MQZ13" s="42"/>
      <c r="MRA13" s="42"/>
      <c r="MRB13" s="42"/>
      <c r="MRC13" s="45"/>
      <c r="MRD13" s="42"/>
      <c r="MRE13" s="42"/>
      <c r="MRF13" s="42"/>
      <c r="MRG13" s="43"/>
      <c r="MRH13" s="43"/>
      <c r="MRI13" s="43"/>
      <c r="MRJ13" s="44"/>
      <c r="MRK13" s="44"/>
      <c r="MRL13" s="44"/>
      <c r="MRM13" s="44"/>
      <c r="MRN13" s="44"/>
      <c r="MRO13" s="44"/>
      <c r="MRP13" s="42"/>
      <c r="MRQ13" s="42"/>
      <c r="MRR13" s="42"/>
      <c r="MRS13" s="45"/>
      <c r="MRT13" s="42"/>
      <c r="MRU13" s="42"/>
      <c r="MRV13" s="42"/>
      <c r="MRW13" s="43"/>
      <c r="MRX13" s="43"/>
      <c r="MRY13" s="43"/>
      <c r="MRZ13" s="44"/>
      <c r="MSA13" s="44"/>
      <c r="MSB13" s="44"/>
      <c r="MSC13" s="44"/>
      <c r="MSD13" s="44"/>
      <c r="MSE13" s="44"/>
      <c r="MSF13" s="42"/>
      <c r="MSG13" s="42"/>
      <c r="MSH13" s="42"/>
      <c r="MSI13" s="45"/>
      <c r="MSJ13" s="42"/>
      <c r="MSK13" s="42"/>
      <c r="MSL13" s="42"/>
      <c r="MSM13" s="43"/>
      <c r="MSN13" s="43"/>
      <c r="MSO13" s="43"/>
      <c r="MSP13" s="44"/>
      <c r="MSQ13" s="44"/>
      <c r="MSR13" s="44"/>
      <c r="MSS13" s="44"/>
      <c r="MST13" s="44"/>
      <c r="MSU13" s="44"/>
      <c r="MSV13" s="42"/>
      <c r="MSW13" s="42"/>
      <c r="MSX13" s="42"/>
      <c r="MSY13" s="45"/>
      <c r="MSZ13" s="42"/>
      <c r="MTA13" s="42"/>
      <c r="MTB13" s="42"/>
      <c r="MTC13" s="43"/>
      <c r="MTD13" s="43"/>
      <c r="MTE13" s="43"/>
      <c r="MTF13" s="44"/>
      <c r="MTG13" s="44"/>
      <c r="MTH13" s="44"/>
      <c r="MTI13" s="44"/>
      <c r="MTJ13" s="44"/>
      <c r="MTK13" s="44"/>
      <c r="MTL13" s="42"/>
      <c r="MTM13" s="42"/>
      <c r="MTN13" s="42"/>
      <c r="MTO13" s="45"/>
      <c r="MTP13" s="42"/>
      <c r="MTQ13" s="42"/>
      <c r="MTR13" s="42"/>
      <c r="MTS13" s="43"/>
      <c r="MTT13" s="43"/>
      <c r="MTU13" s="43"/>
      <c r="MTV13" s="44"/>
      <c r="MTW13" s="44"/>
      <c r="MTX13" s="44"/>
      <c r="MTY13" s="44"/>
      <c r="MTZ13" s="44"/>
      <c r="MUA13" s="44"/>
      <c r="MUB13" s="42"/>
      <c r="MUC13" s="42"/>
      <c r="MUD13" s="42"/>
      <c r="MUE13" s="45"/>
      <c r="MUF13" s="42"/>
      <c r="MUG13" s="42"/>
      <c r="MUH13" s="42"/>
      <c r="MUI13" s="43"/>
      <c r="MUJ13" s="43"/>
      <c r="MUK13" s="43"/>
      <c r="MUL13" s="44"/>
      <c r="MUM13" s="44"/>
      <c r="MUN13" s="44"/>
      <c r="MUO13" s="44"/>
      <c r="MUP13" s="44"/>
      <c r="MUQ13" s="44"/>
      <c r="MUR13" s="42"/>
      <c r="MUS13" s="42"/>
      <c r="MUT13" s="42"/>
      <c r="MUU13" s="45"/>
      <c r="MUV13" s="42"/>
      <c r="MUW13" s="42"/>
      <c r="MUX13" s="42"/>
      <c r="MUY13" s="43"/>
      <c r="MUZ13" s="43"/>
      <c r="MVA13" s="43"/>
      <c r="MVB13" s="44"/>
      <c r="MVC13" s="44"/>
      <c r="MVD13" s="44"/>
      <c r="MVE13" s="44"/>
      <c r="MVF13" s="44"/>
      <c r="MVG13" s="44"/>
      <c r="MVH13" s="42"/>
      <c r="MVI13" s="42"/>
      <c r="MVJ13" s="42"/>
      <c r="MVK13" s="45"/>
      <c r="MVL13" s="42"/>
      <c r="MVM13" s="42"/>
      <c r="MVN13" s="42"/>
      <c r="MVO13" s="43"/>
      <c r="MVP13" s="43"/>
      <c r="MVQ13" s="43"/>
      <c r="MVR13" s="44"/>
      <c r="MVS13" s="44"/>
      <c r="MVT13" s="44"/>
      <c r="MVU13" s="44"/>
      <c r="MVV13" s="44"/>
      <c r="MVW13" s="44"/>
      <c r="MVX13" s="42"/>
      <c r="MVY13" s="42"/>
      <c r="MVZ13" s="42"/>
      <c r="MWA13" s="45"/>
      <c r="MWB13" s="42"/>
      <c r="MWC13" s="42"/>
      <c r="MWD13" s="42"/>
      <c r="MWE13" s="43"/>
      <c r="MWF13" s="43"/>
      <c r="MWG13" s="43"/>
      <c r="MWH13" s="44"/>
      <c r="MWI13" s="44"/>
      <c r="MWJ13" s="44"/>
      <c r="MWK13" s="44"/>
      <c r="MWL13" s="44"/>
      <c r="MWM13" s="44"/>
      <c r="MWN13" s="42"/>
      <c r="MWO13" s="42"/>
      <c r="MWP13" s="42"/>
      <c r="MWQ13" s="45"/>
      <c r="MWR13" s="42"/>
      <c r="MWS13" s="42"/>
      <c r="MWT13" s="42"/>
      <c r="MWU13" s="43"/>
      <c r="MWV13" s="43"/>
      <c r="MWW13" s="43"/>
      <c r="MWX13" s="44"/>
      <c r="MWY13" s="44"/>
      <c r="MWZ13" s="44"/>
      <c r="MXA13" s="44"/>
      <c r="MXB13" s="44"/>
      <c r="MXC13" s="44"/>
      <c r="MXD13" s="42"/>
      <c r="MXE13" s="42"/>
      <c r="MXF13" s="42"/>
      <c r="MXG13" s="45"/>
      <c r="MXH13" s="42"/>
      <c r="MXI13" s="42"/>
      <c r="MXJ13" s="42"/>
      <c r="MXK13" s="43"/>
      <c r="MXL13" s="43"/>
      <c r="MXM13" s="43"/>
      <c r="MXN13" s="44"/>
      <c r="MXO13" s="44"/>
      <c r="MXP13" s="44"/>
      <c r="MXQ13" s="44"/>
      <c r="MXR13" s="44"/>
      <c r="MXS13" s="44"/>
      <c r="MXT13" s="42"/>
      <c r="MXU13" s="42"/>
      <c r="MXV13" s="42"/>
      <c r="MXW13" s="45"/>
      <c r="MXX13" s="42"/>
      <c r="MXY13" s="42"/>
      <c r="MXZ13" s="42"/>
      <c r="MYA13" s="43"/>
      <c r="MYB13" s="43"/>
      <c r="MYC13" s="43"/>
      <c r="MYD13" s="44"/>
      <c r="MYE13" s="44"/>
      <c r="MYF13" s="44"/>
      <c r="MYG13" s="44"/>
      <c r="MYH13" s="44"/>
      <c r="MYI13" s="44"/>
      <c r="MYJ13" s="42"/>
      <c r="MYK13" s="42"/>
      <c r="MYL13" s="42"/>
      <c r="MYM13" s="45"/>
      <c r="MYN13" s="42"/>
      <c r="MYO13" s="42"/>
      <c r="MYP13" s="42"/>
      <c r="MYQ13" s="43"/>
      <c r="MYR13" s="43"/>
      <c r="MYS13" s="43"/>
      <c r="MYT13" s="44"/>
      <c r="MYU13" s="44"/>
      <c r="MYV13" s="44"/>
      <c r="MYW13" s="44"/>
      <c r="MYX13" s="44"/>
      <c r="MYY13" s="44"/>
      <c r="MYZ13" s="42"/>
      <c r="MZA13" s="42"/>
      <c r="MZB13" s="42"/>
      <c r="MZC13" s="45"/>
      <c r="MZD13" s="42"/>
      <c r="MZE13" s="42"/>
      <c r="MZF13" s="42"/>
      <c r="MZG13" s="43"/>
      <c r="MZH13" s="43"/>
      <c r="MZI13" s="43"/>
      <c r="MZJ13" s="44"/>
      <c r="MZK13" s="44"/>
      <c r="MZL13" s="44"/>
      <c r="MZM13" s="44"/>
      <c r="MZN13" s="44"/>
      <c r="MZO13" s="44"/>
      <c r="MZP13" s="42"/>
      <c r="MZQ13" s="42"/>
      <c r="MZR13" s="42"/>
      <c r="MZS13" s="45"/>
      <c r="MZT13" s="42"/>
      <c r="MZU13" s="42"/>
      <c r="MZV13" s="42"/>
      <c r="MZW13" s="43"/>
      <c r="MZX13" s="43"/>
      <c r="MZY13" s="43"/>
      <c r="MZZ13" s="44"/>
      <c r="NAA13" s="44"/>
      <c r="NAB13" s="44"/>
      <c r="NAC13" s="44"/>
      <c r="NAD13" s="44"/>
      <c r="NAE13" s="44"/>
      <c r="NAF13" s="42"/>
      <c r="NAG13" s="42"/>
      <c r="NAH13" s="42"/>
      <c r="NAI13" s="45"/>
      <c r="NAJ13" s="42"/>
      <c r="NAK13" s="42"/>
      <c r="NAL13" s="42"/>
      <c r="NAM13" s="43"/>
      <c r="NAN13" s="43"/>
      <c r="NAO13" s="43"/>
      <c r="NAP13" s="44"/>
      <c r="NAQ13" s="44"/>
      <c r="NAR13" s="44"/>
      <c r="NAS13" s="44"/>
      <c r="NAT13" s="44"/>
      <c r="NAU13" s="44"/>
      <c r="NAV13" s="42"/>
      <c r="NAW13" s="42"/>
      <c r="NAX13" s="42"/>
      <c r="NAY13" s="45"/>
      <c r="NAZ13" s="42"/>
      <c r="NBA13" s="42"/>
      <c r="NBB13" s="42"/>
      <c r="NBC13" s="43"/>
      <c r="NBD13" s="43"/>
      <c r="NBE13" s="43"/>
      <c r="NBF13" s="44"/>
      <c r="NBG13" s="44"/>
      <c r="NBH13" s="44"/>
      <c r="NBI13" s="44"/>
      <c r="NBJ13" s="44"/>
      <c r="NBK13" s="44"/>
      <c r="NBL13" s="42"/>
      <c r="NBM13" s="42"/>
      <c r="NBN13" s="42"/>
      <c r="NBO13" s="45"/>
      <c r="NBP13" s="42"/>
      <c r="NBQ13" s="42"/>
      <c r="NBR13" s="42"/>
      <c r="NBS13" s="43"/>
      <c r="NBT13" s="43"/>
      <c r="NBU13" s="43"/>
      <c r="NBV13" s="44"/>
      <c r="NBW13" s="44"/>
      <c r="NBX13" s="44"/>
      <c r="NBY13" s="44"/>
      <c r="NBZ13" s="44"/>
      <c r="NCA13" s="44"/>
      <c r="NCB13" s="42"/>
      <c r="NCC13" s="42"/>
      <c r="NCD13" s="42"/>
      <c r="NCE13" s="45"/>
      <c r="NCF13" s="42"/>
      <c r="NCG13" s="42"/>
      <c r="NCH13" s="42"/>
      <c r="NCI13" s="43"/>
      <c r="NCJ13" s="43"/>
      <c r="NCK13" s="43"/>
      <c r="NCL13" s="44"/>
      <c r="NCM13" s="44"/>
      <c r="NCN13" s="44"/>
      <c r="NCO13" s="44"/>
      <c r="NCP13" s="44"/>
      <c r="NCQ13" s="44"/>
      <c r="NCR13" s="42"/>
      <c r="NCS13" s="42"/>
      <c r="NCT13" s="42"/>
      <c r="NCU13" s="45"/>
      <c r="NCV13" s="42"/>
      <c r="NCW13" s="42"/>
      <c r="NCX13" s="42"/>
      <c r="NCY13" s="43"/>
      <c r="NCZ13" s="43"/>
      <c r="NDA13" s="43"/>
      <c r="NDB13" s="44"/>
      <c r="NDC13" s="44"/>
      <c r="NDD13" s="44"/>
      <c r="NDE13" s="44"/>
      <c r="NDF13" s="44"/>
      <c r="NDG13" s="44"/>
      <c r="NDH13" s="42"/>
      <c r="NDI13" s="42"/>
      <c r="NDJ13" s="42"/>
      <c r="NDK13" s="45"/>
      <c r="NDL13" s="42"/>
      <c r="NDM13" s="42"/>
      <c r="NDN13" s="42"/>
      <c r="NDO13" s="43"/>
      <c r="NDP13" s="43"/>
      <c r="NDQ13" s="43"/>
      <c r="NDR13" s="44"/>
      <c r="NDS13" s="44"/>
      <c r="NDT13" s="44"/>
      <c r="NDU13" s="44"/>
      <c r="NDV13" s="44"/>
      <c r="NDW13" s="44"/>
      <c r="NDX13" s="42"/>
      <c r="NDY13" s="42"/>
      <c r="NDZ13" s="42"/>
      <c r="NEA13" s="45"/>
      <c r="NEB13" s="42"/>
      <c r="NEC13" s="42"/>
      <c r="NED13" s="42"/>
      <c r="NEE13" s="43"/>
      <c r="NEF13" s="43"/>
      <c r="NEG13" s="43"/>
      <c r="NEH13" s="44"/>
      <c r="NEI13" s="44"/>
      <c r="NEJ13" s="44"/>
      <c r="NEK13" s="44"/>
      <c r="NEL13" s="44"/>
      <c r="NEM13" s="44"/>
      <c r="NEN13" s="42"/>
      <c r="NEO13" s="42"/>
      <c r="NEP13" s="42"/>
      <c r="NEQ13" s="45"/>
      <c r="NER13" s="42"/>
      <c r="NES13" s="42"/>
      <c r="NET13" s="42"/>
      <c r="NEU13" s="43"/>
      <c r="NEV13" s="43"/>
      <c r="NEW13" s="43"/>
      <c r="NEX13" s="44"/>
      <c r="NEY13" s="44"/>
      <c r="NEZ13" s="44"/>
      <c r="NFA13" s="44"/>
      <c r="NFB13" s="44"/>
      <c r="NFC13" s="44"/>
      <c r="NFD13" s="42"/>
      <c r="NFE13" s="42"/>
      <c r="NFF13" s="42"/>
      <c r="NFG13" s="45"/>
      <c r="NFH13" s="42"/>
      <c r="NFI13" s="42"/>
      <c r="NFJ13" s="42"/>
      <c r="NFK13" s="43"/>
      <c r="NFL13" s="43"/>
      <c r="NFM13" s="43"/>
      <c r="NFN13" s="44"/>
      <c r="NFO13" s="44"/>
      <c r="NFP13" s="44"/>
      <c r="NFQ13" s="44"/>
      <c r="NFR13" s="44"/>
      <c r="NFS13" s="44"/>
      <c r="NFT13" s="42"/>
      <c r="NFU13" s="42"/>
      <c r="NFV13" s="42"/>
      <c r="NFW13" s="45"/>
      <c r="NFX13" s="42"/>
      <c r="NFY13" s="42"/>
      <c r="NFZ13" s="42"/>
      <c r="NGA13" s="43"/>
      <c r="NGB13" s="43"/>
      <c r="NGC13" s="43"/>
      <c r="NGD13" s="44"/>
      <c r="NGE13" s="44"/>
      <c r="NGF13" s="44"/>
      <c r="NGG13" s="44"/>
      <c r="NGH13" s="44"/>
      <c r="NGI13" s="44"/>
      <c r="NGJ13" s="42"/>
      <c r="NGK13" s="42"/>
      <c r="NGL13" s="42"/>
      <c r="NGM13" s="45"/>
      <c r="NGN13" s="42"/>
      <c r="NGO13" s="42"/>
      <c r="NGP13" s="42"/>
      <c r="NGQ13" s="43"/>
      <c r="NGR13" s="43"/>
      <c r="NGS13" s="43"/>
      <c r="NGT13" s="44"/>
      <c r="NGU13" s="44"/>
      <c r="NGV13" s="44"/>
      <c r="NGW13" s="44"/>
      <c r="NGX13" s="44"/>
      <c r="NGY13" s="44"/>
      <c r="NGZ13" s="42"/>
      <c r="NHA13" s="42"/>
      <c r="NHB13" s="42"/>
      <c r="NHC13" s="45"/>
      <c r="NHD13" s="42"/>
      <c r="NHE13" s="42"/>
      <c r="NHF13" s="42"/>
      <c r="NHG13" s="43"/>
      <c r="NHH13" s="43"/>
      <c r="NHI13" s="43"/>
      <c r="NHJ13" s="44"/>
      <c r="NHK13" s="44"/>
      <c r="NHL13" s="44"/>
      <c r="NHM13" s="44"/>
      <c r="NHN13" s="44"/>
      <c r="NHO13" s="44"/>
      <c r="NHP13" s="42"/>
      <c r="NHQ13" s="42"/>
      <c r="NHR13" s="42"/>
      <c r="NHS13" s="45"/>
      <c r="NHT13" s="42"/>
      <c r="NHU13" s="42"/>
      <c r="NHV13" s="42"/>
      <c r="NHW13" s="43"/>
      <c r="NHX13" s="43"/>
      <c r="NHY13" s="43"/>
      <c r="NHZ13" s="44"/>
      <c r="NIA13" s="44"/>
      <c r="NIB13" s="44"/>
      <c r="NIC13" s="44"/>
      <c r="NID13" s="44"/>
      <c r="NIE13" s="44"/>
      <c r="NIF13" s="42"/>
      <c r="NIG13" s="42"/>
      <c r="NIH13" s="42"/>
      <c r="NII13" s="45"/>
      <c r="NIJ13" s="42"/>
      <c r="NIK13" s="42"/>
      <c r="NIL13" s="42"/>
      <c r="NIM13" s="43"/>
      <c r="NIN13" s="43"/>
      <c r="NIO13" s="43"/>
      <c r="NIP13" s="44"/>
      <c r="NIQ13" s="44"/>
      <c r="NIR13" s="44"/>
      <c r="NIS13" s="44"/>
      <c r="NIT13" s="44"/>
      <c r="NIU13" s="44"/>
      <c r="NIV13" s="42"/>
      <c r="NIW13" s="42"/>
      <c r="NIX13" s="42"/>
      <c r="NIY13" s="45"/>
      <c r="NIZ13" s="42"/>
      <c r="NJA13" s="42"/>
      <c r="NJB13" s="42"/>
      <c r="NJC13" s="43"/>
      <c r="NJD13" s="43"/>
      <c r="NJE13" s="43"/>
      <c r="NJF13" s="44"/>
      <c r="NJG13" s="44"/>
      <c r="NJH13" s="44"/>
      <c r="NJI13" s="44"/>
      <c r="NJJ13" s="44"/>
      <c r="NJK13" s="44"/>
      <c r="NJL13" s="42"/>
      <c r="NJM13" s="42"/>
      <c r="NJN13" s="42"/>
      <c r="NJO13" s="45"/>
      <c r="NJP13" s="42"/>
      <c r="NJQ13" s="42"/>
      <c r="NJR13" s="42"/>
      <c r="NJS13" s="43"/>
      <c r="NJT13" s="43"/>
      <c r="NJU13" s="43"/>
      <c r="NJV13" s="44"/>
      <c r="NJW13" s="44"/>
      <c r="NJX13" s="44"/>
      <c r="NJY13" s="44"/>
      <c r="NJZ13" s="44"/>
      <c r="NKA13" s="44"/>
      <c r="NKB13" s="42"/>
      <c r="NKC13" s="42"/>
      <c r="NKD13" s="42"/>
      <c r="NKE13" s="45"/>
      <c r="NKF13" s="42"/>
      <c r="NKG13" s="42"/>
      <c r="NKH13" s="42"/>
      <c r="NKI13" s="43"/>
      <c r="NKJ13" s="43"/>
      <c r="NKK13" s="43"/>
      <c r="NKL13" s="44"/>
      <c r="NKM13" s="44"/>
      <c r="NKN13" s="44"/>
      <c r="NKO13" s="44"/>
      <c r="NKP13" s="44"/>
      <c r="NKQ13" s="44"/>
      <c r="NKR13" s="42"/>
      <c r="NKS13" s="42"/>
      <c r="NKT13" s="42"/>
      <c r="NKU13" s="45"/>
      <c r="NKV13" s="42"/>
      <c r="NKW13" s="42"/>
      <c r="NKX13" s="42"/>
      <c r="NKY13" s="43"/>
      <c r="NKZ13" s="43"/>
      <c r="NLA13" s="43"/>
      <c r="NLB13" s="44"/>
      <c r="NLC13" s="44"/>
      <c r="NLD13" s="44"/>
      <c r="NLE13" s="44"/>
      <c r="NLF13" s="44"/>
      <c r="NLG13" s="44"/>
      <c r="NLH13" s="42"/>
      <c r="NLI13" s="42"/>
      <c r="NLJ13" s="42"/>
      <c r="NLK13" s="45"/>
      <c r="NLL13" s="42"/>
      <c r="NLM13" s="42"/>
      <c r="NLN13" s="42"/>
      <c r="NLO13" s="43"/>
      <c r="NLP13" s="43"/>
      <c r="NLQ13" s="43"/>
      <c r="NLR13" s="44"/>
      <c r="NLS13" s="44"/>
      <c r="NLT13" s="44"/>
      <c r="NLU13" s="44"/>
      <c r="NLV13" s="44"/>
      <c r="NLW13" s="44"/>
      <c r="NLX13" s="42"/>
      <c r="NLY13" s="42"/>
      <c r="NLZ13" s="42"/>
      <c r="NMA13" s="45"/>
      <c r="NMB13" s="42"/>
      <c r="NMC13" s="42"/>
      <c r="NMD13" s="42"/>
      <c r="NME13" s="43"/>
      <c r="NMF13" s="43"/>
      <c r="NMG13" s="43"/>
      <c r="NMH13" s="44"/>
      <c r="NMI13" s="44"/>
      <c r="NMJ13" s="44"/>
      <c r="NMK13" s="44"/>
      <c r="NML13" s="44"/>
      <c r="NMM13" s="44"/>
      <c r="NMN13" s="42"/>
      <c r="NMO13" s="42"/>
      <c r="NMP13" s="42"/>
      <c r="NMQ13" s="45"/>
      <c r="NMR13" s="42"/>
      <c r="NMS13" s="42"/>
      <c r="NMT13" s="42"/>
      <c r="NMU13" s="43"/>
      <c r="NMV13" s="43"/>
      <c r="NMW13" s="43"/>
      <c r="NMX13" s="44"/>
      <c r="NMY13" s="44"/>
      <c r="NMZ13" s="44"/>
      <c r="NNA13" s="44"/>
      <c r="NNB13" s="44"/>
      <c r="NNC13" s="44"/>
      <c r="NND13" s="42"/>
      <c r="NNE13" s="42"/>
      <c r="NNF13" s="42"/>
      <c r="NNG13" s="45"/>
      <c r="NNH13" s="42"/>
      <c r="NNI13" s="42"/>
      <c r="NNJ13" s="42"/>
      <c r="NNK13" s="43"/>
      <c r="NNL13" s="43"/>
      <c r="NNM13" s="43"/>
      <c r="NNN13" s="44"/>
      <c r="NNO13" s="44"/>
      <c r="NNP13" s="44"/>
      <c r="NNQ13" s="44"/>
      <c r="NNR13" s="44"/>
      <c r="NNS13" s="44"/>
      <c r="NNT13" s="42"/>
      <c r="NNU13" s="42"/>
      <c r="NNV13" s="42"/>
      <c r="NNW13" s="45"/>
      <c r="NNX13" s="42"/>
      <c r="NNY13" s="42"/>
      <c r="NNZ13" s="42"/>
      <c r="NOA13" s="43"/>
      <c r="NOB13" s="43"/>
      <c r="NOC13" s="43"/>
      <c r="NOD13" s="44"/>
      <c r="NOE13" s="44"/>
      <c r="NOF13" s="44"/>
      <c r="NOG13" s="44"/>
      <c r="NOH13" s="44"/>
      <c r="NOI13" s="44"/>
      <c r="NOJ13" s="42"/>
      <c r="NOK13" s="42"/>
      <c r="NOL13" s="42"/>
      <c r="NOM13" s="45"/>
      <c r="NON13" s="42"/>
      <c r="NOO13" s="42"/>
      <c r="NOP13" s="42"/>
      <c r="NOQ13" s="43"/>
      <c r="NOR13" s="43"/>
      <c r="NOS13" s="43"/>
      <c r="NOT13" s="44"/>
      <c r="NOU13" s="44"/>
      <c r="NOV13" s="44"/>
      <c r="NOW13" s="44"/>
      <c r="NOX13" s="44"/>
      <c r="NOY13" s="44"/>
      <c r="NOZ13" s="42"/>
      <c r="NPA13" s="42"/>
      <c r="NPB13" s="42"/>
      <c r="NPC13" s="45"/>
      <c r="NPD13" s="42"/>
      <c r="NPE13" s="42"/>
      <c r="NPF13" s="42"/>
      <c r="NPG13" s="43"/>
      <c r="NPH13" s="43"/>
      <c r="NPI13" s="43"/>
      <c r="NPJ13" s="44"/>
      <c r="NPK13" s="44"/>
      <c r="NPL13" s="44"/>
      <c r="NPM13" s="44"/>
      <c r="NPN13" s="44"/>
      <c r="NPO13" s="44"/>
      <c r="NPP13" s="42"/>
      <c r="NPQ13" s="42"/>
      <c r="NPR13" s="42"/>
      <c r="NPS13" s="45"/>
      <c r="NPT13" s="42"/>
      <c r="NPU13" s="42"/>
      <c r="NPV13" s="42"/>
      <c r="NPW13" s="43"/>
      <c r="NPX13" s="43"/>
      <c r="NPY13" s="43"/>
      <c r="NPZ13" s="44"/>
      <c r="NQA13" s="44"/>
      <c r="NQB13" s="44"/>
      <c r="NQC13" s="44"/>
      <c r="NQD13" s="44"/>
      <c r="NQE13" s="44"/>
      <c r="NQF13" s="42"/>
      <c r="NQG13" s="42"/>
      <c r="NQH13" s="42"/>
      <c r="NQI13" s="45"/>
      <c r="NQJ13" s="42"/>
      <c r="NQK13" s="42"/>
      <c r="NQL13" s="42"/>
      <c r="NQM13" s="43"/>
      <c r="NQN13" s="43"/>
      <c r="NQO13" s="43"/>
      <c r="NQP13" s="44"/>
      <c r="NQQ13" s="44"/>
      <c r="NQR13" s="44"/>
      <c r="NQS13" s="44"/>
      <c r="NQT13" s="44"/>
      <c r="NQU13" s="44"/>
      <c r="NQV13" s="42"/>
      <c r="NQW13" s="42"/>
      <c r="NQX13" s="42"/>
      <c r="NQY13" s="45"/>
      <c r="NQZ13" s="42"/>
      <c r="NRA13" s="42"/>
      <c r="NRB13" s="42"/>
      <c r="NRC13" s="43"/>
      <c r="NRD13" s="43"/>
      <c r="NRE13" s="43"/>
      <c r="NRF13" s="44"/>
      <c r="NRG13" s="44"/>
      <c r="NRH13" s="44"/>
      <c r="NRI13" s="44"/>
      <c r="NRJ13" s="44"/>
      <c r="NRK13" s="44"/>
      <c r="NRL13" s="42"/>
      <c r="NRM13" s="42"/>
      <c r="NRN13" s="42"/>
      <c r="NRO13" s="45"/>
      <c r="NRP13" s="42"/>
      <c r="NRQ13" s="42"/>
      <c r="NRR13" s="42"/>
      <c r="NRS13" s="43"/>
      <c r="NRT13" s="43"/>
      <c r="NRU13" s="43"/>
      <c r="NRV13" s="44"/>
      <c r="NRW13" s="44"/>
      <c r="NRX13" s="44"/>
      <c r="NRY13" s="44"/>
      <c r="NRZ13" s="44"/>
      <c r="NSA13" s="44"/>
      <c r="NSB13" s="42"/>
      <c r="NSC13" s="42"/>
      <c r="NSD13" s="42"/>
      <c r="NSE13" s="45"/>
      <c r="NSF13" s="42"/>
      <c r="NSG13" s="42"/>
      <c r="NSH13" s="42"/>
      <c r="NSI13" s="43"/>
      <c r="NSJ13" s="43"/>
      <c r="NSK13" s="43"/>
      <c r="NSL13" s="44"/>
      <c r="NSM13" s="44"/>
      <c r="NSN13" s="44"/>
      <c r="NSO13" s="44"/>
      <c r="NSP13" s="44"/>
      <c r="NSQ13" s="44"/>
      <c r="NSR13" s="42"/>
      <c r="NSS13" s="42"/>
      <c r="NST13" s="42"/>
      <c r="NSU13" s="45"/>
      <c r="NSV13" s="42"/>
      <c r="NSW13" s="42"/>
      <c r="NSX13" s="42"/>
      <c r="NSY13" s="43"/>
      <c r="NSZ13" s="43"/>
      <c r="NTA13" s="43"/>
      <c r="NTB13" s="44"/>
      <c r="NTC13" s="44"/>
      <c r="NTD13" s="44"/>
      <c r="NTE13" s="44"/>
      <c r="NTF13" s="44"/>
      <c r="NTG13" s="44"/>
      <c r="NTH13" s="42"/>
      <c r="NTI13" s="42"/>
      <c r="NTJ13" s="42"/>
      <c r="NTK13" s="45"/>
      <c r="NTL13" s="42"/>
      <c r="NTM13" s="42"/>
      <c r="NTN13" s="42"/>
      <c r="NTO13" s="43"/>
      <c r="NTP13" s="43"/>
      <c r="NTQ13" s="43"/>
      <c r="NTR13" s="44"/>
      <c r="NTS13" s="44"/>
      <c r="NTT13" s="44"/>
      <c r="NTU13" s="44"/>
      <c r="NTV13" s="44"/>
      <c r="NTW13" s="44"/>
      <c r="NTX13" s="42"/>
      <c r="NTY13" s="42"/>
      <c r="NTZ13" s="42"/>
      <c r="NUA13" s="45"/>
      <c r="NUB13" s="42"/>
      <c r="NUC13" s="42"/>
      <c r="NUD13" s="42"/>
      <c r="NUE13" s="43"/>
      <c r="NUF13" s="43"/>
      <c r="NUG13" s="43"/>
      <c r="NUH13" s="44"/>
      <c r="NUI13" s="44"/>
      <c r="NUJ13" s="44"/>
      <c r="NUK13" s="44"/>
      <c r="NUL13" s="44"/>
      <c r="NUM13" s="44"/>
      <c r="NUN13" s="42"/>
      <c r="NUO13" s="42"/>
      <c r="NUP13" s="42"/>
      <c r="NUQ13" s="45"/>
      <c r="NUR13" s="42"/>
      <c r="NUS13" s="42"/>
      <c r="NUT13" s="42"/>
      <c r="NUU13" s="43"/>
      <c r="NUV13" s="43"/>
      <c r="NUW13" s="43"/>
      <c r="NUX13" s="44"/>
      <c r="NUY13" s="44"/>
      <c r="NUZ13" s="44"/>
      <c r="NVA13" s="44"/>
      <c r="NVB13" s="44"/>
      <c r="NVC13" s="44"/>
      <c r="NVD13" s="42"/>
      <c r="NVE13" s="42"/>
      <c r="NVF13" s="42"/>
      <c r="NVG13" s="45"/>
      <c r="NVH13" s="42"/>
      <c r="NVI13" s="42"/>
      <c r="NVJ13" s="42"/>
      <c r="NVK13" s="43"/>
      <c r="NVL13" s="43"/>
      <c r="NVM13" s="43"/>
      <c r="NVN13" s="44"/>
      <c r="NVO13" s="44"/>
      <c r="NVP13" s="44"/>
      <c r="NVQ13" s="44"/>
      <c r="NVR13" s="44"/>
      <c r="NVS13" s="44"/>
      <c r="NVT13" s="42"/>
      <c r="NVU13" s="42"/>
      <c r="NVV13" s="42"/>
      <c r="NVW13" s="45"/>
      <c r="NVX13" s="42"/>
      <c r="NVY13" s="42"/>
      <c r="NVZ13" s="42"/>
      <c r="NWA13" s="43"/>
      <c r="NWB13" s="43"/>
      <c r="NWC13" s="43"/>
      <c r="NWD13" s="44"/>
      <c r="NWE13" s="44"/>
      <c r="NWF13" s="44"/>
      <c r="NWG13" s="44"/>
      <c r="NWH13" s="44"/>
      <c r="NWI13" s="44"/>
      <c r="NWJ13" s="42"/>
      <c r="NWK13" s="42"/>
      <c r="NWL13" s="42"/>
      <c r="NWM13" s="45"/>
      <c r="NWN13" s="42"/>
      <c r="NWO13" s="42"/>
      <c r="NWP13" s="42"/>
      <c r="NWQ13" s="43"/>
      <c r="NWR13" s="43"/>
      <c r="NWS13" s="43"/>
      <c r="NWT13" s="44"/>
      <c r="NWU13" s="44"/>
      <c r="NWV13" s="44"/>
      <c r="NWW13" s="44"/>
      <c r="NWX13" s="44"/>
      <c r="NWY13" s="44"/>
      <c r="NWZ13" s="42"/>
      <c r="NXA13" s="42"/>
      <c r="NXB13" s="42"/>
      <c r="NXC13" s="45"/>
      <c r="NXD13" s="42"/>
      <c r="NXE13" s="42"/>
      <c r="NXF13" s="42"/>
      <c r="NXG13" s="43"/>
      <c r="NXH13" s="43"/>
      <c r="NXI13" s="43"/>
      <c r="NXJ13" s="44"/>
      <c r="NXK13" s="44"/>
      <c r="NXL13" s="44"/>
      <c r="NXM13" s="44"/>
      <c r="NXN13" s="44"/>
      <c r="NXO13" s="44"/>
      <c r="NXP13" s="42"/>
      <c r="NXQ13" s="42"/>
      <c r="NXR13" s="42"/>
      <c r="NXS13" s="45"/>
      <c r="NXT13" s="42"/>
      <c r="NXU13" s="42"/>
      <c r="NXV13" s="42"/>
      <c r="NXW13" s="43"/>
      <c r="NXX13" s="43"/>
      <c r="NXY13" s="43"/>
      <c r="NXZ13" s="44"/>
      <c r="NYA13" s="44"/>
      <c r="NYB13" s="44"/>
      <c r="NYC13" s="44"/>
      <c r="NYD13" s="44"/>
      <c r="NYE13" s="44"/>
      <c r="NYF13" s="42"/>
      <c r="NYG13" s="42"/>
      <c r="NYH13" s="42"/>
      <c r="NYI13" s="45"/>
      <c r="NYJ13" s="42"/>
      <c r="NYK13" s="42"/>
      <c r="NYL13" s="42"/>
      <c r="NYM13" s="43"/>
      <c r="NYN13" s="43"/>
      <c r="NYO13" s="43"/>
      <c r="NYP13" s="44"/>
      <c r="NYQ13" s="44"/>
      <c r="NYR13" s="44"/>
      <c r="NYS13" s="44"/>
      <c r="NYT13" s="44"/>
      <c r="NYU13" s="44"/>
      <c r="NYV13" s="42"/>
      <c r="NYW13" s="42"/>
      <c r="NYX13" s="42"/>
      <c r="NYY13" s="45"/>
      <c r="NYZ13" s="42"/>
      <c r="NZA13" s="42"/>
      <c r="NZB13" s="42"/>
      <c r="NZC13" s="43"/>
      <c r="NZD13" s="43"/>
      <c r="NZE13" s="43"/>
      <c r="NZF13" s="44"/>
      <c r="NZG13" s="44"/>
      <c r="NZH13" s="44"/>
      <c r="NZI13" s="44"/>
      <c r="NZJ13" s="44"/>
      <c r="NZK13" s="44"/>
      <c r="NZL13" s="42"/>
      <c r="NZM13" s="42"/>
      <c r="NZN13" s="42"/>
      <c r="NZO13" s="45"/>
      <c r="NZP13" s="42"/>
      <c r="NZQ13" s="42"/>
      <c r="NZR13" s="42"/>
      <c r="NZS13" s="43"/>
      <c r="NZT13" s="43"/>
      <c r="NZU13" s="43"/>
      <c r="NZV13" s="44"/>
      <c r="NZW13" s="44"/>
      <c r="NZX13" s="44"/>
      <c r="NZY13" s="44"/>
      <c r="NZZ13" s="44"/>
      <c r="OAA13" s="44"/>
      <c r="OAB13" s="42"/>
      <c r="OAC13" s="42"/>
      <c r="OAD13" s="42"/>
      <c r="OAE13" s="45"/>
      <c r="OAF13" s="42"/>
      <c r="OAG13" s="42"/>
      <c r="OAH13" s="42"/>
      <c r="OAI13" s="43"/>
      <c r="OAJ13" s="43"/>
      <c r="OAK13" s="43"/>
      <c r="OAL13" s="44"/>
      <c r="OAM13" s="44"/>
      <c r="OAN13" s="44"/>
      <c r="OAO13" s="44"/>
      <c r="OAP13" s="44"/>
      <c r="OAQ13" s="44"/>
      <c r="OAR13" s="42"/>
      <c r="OAS13" s="42"/>
      <c r="OAT13" s="42"/>
      <c r="OAU13" s="45"/>
      <c r="OAV13" s="42"/>
      <c r="OAW13" s="42"/>
      <c r="OAX13" s="42"/>
      <c r="OAY13" s="43"/>
      <c r="OAZ13" s="43"/>
      <c r="OBA13" s="43"/>
      <c r="OBB13" s="44"/>
      <c r="OBC13" s="44"/>
      <c r="OBD13" s="44"/>
      <c r="OBE13" s="44"/>
      <c r="OBF13" s="44"/>
      <c r="OBG13" s="44"/>
      <c r="OBH13" s="42"/>
      <c r="OBI13" s="42"/>
      <c r="OBJ13" s="42"/>
      <c r="OBK13" s="45"/>
      <c r="OBL13" s="42"/>
      <c r="OBM13" s="42"/>
      <c r="OBN13" s="42"/>
      <c r="OBO13" s="43"/>
      <c r="OBP13" s="43"/>
      <c r="OBQ13" s="43"/>
      <c r="OBR13" s="44"/>
      <c r="OBS13" s="44"/>
      <c r="OBT13" s="44"/>
      <c r="OBU13" s="44"/>
      <c r="OBV13" s="44"/>
      <c r="OBW13" s="44"/>
      <c r="OBX13" s="42"/>
      <c r="OBY13" s="42"/>
      <c r="OBZ13" s="42"/>
      <c r="OCA13" s="45"/>
      <c r="OCB13" s="42"/>
      <c r="OCC13" s="42"/>
      <c r="OCD13" s="42"/>
      <c r="OCE13" s="43"/>
      <c r="OCF13" s="43"/>
      <c r="OCG13" s="43"/>
      <c r="OCH13" s="44"/>
      <c r="OCI13" s="44"/>
      <c r="OCJ13" s="44"/>
      <c r="OCK13" s="44"/>
      <c r="OCL13" s="44"/>
      <c r="OCM13" s="44"/>
      <c r="OCN13" s="42"/>
      <c r="OCO13" s="42"/>
      <c r="OCP13" s="42"/>
      <c r="OCQ13" s="45"/>
      <c r="OCR13" s="42"/>
      <c r="OCS13" s="42"/>
      <c r="OCT13" s="42"/>
      <c r="OCU13" s="43"/>
      <c r="OCV13" s="43"/>
      <c r="OCW13" s="43"/>
      <c r="OCX13" s="44"/>
      <c r="OCY13" s="44"/>
      <c r="OCZ13" s="44"/>
      <c r="ODA13" s="44"/>
      <c r="ODB13" s="44"/>
      <c r="ODC13" s="44"/>
      <c r="ODD13" s="42"/>
      <c r="ODE13" s="42"/>
      <c r="ODF13" s="42"/>
      <c r="ODG13" s="45"/>
      <c r="ODH13" s="42"/>
      <c r="ODI13" s="42"/>
      <c r="ODJ13" s="42"/>
      <c r="ODK13" s="43"/>
      <c r="ODL13" s="43"/>
      <c r="ODM13" s="43"/>
      <c r="ODN13" s="44"/>
      <c r="ODO13" s="44"/>
      <c r="ODP13" s="44"/>
      <c r="ODQ13" s="44"/>
      <c r="ODR13" s="44"/>
      <c r="ODS13" s="44"/>
      <c r="ODT13" s="42"/>
      <c r="ODU13" s="42"/>
      <c r="ODV13" s="42"/>
      <c r="ODW13" s="45"/>
      <c r="ODX13" s="42"/>
      <c r="ODY13" s="42"/>
      <c r="ODZ13" s="42"/>
      <c r="OEA13" s="43"/>
      <c r="OEB13" s="43"/>
      <c r="OEC13" s="43"/>
      <c r="OED13" s="44"/>
      <c r="OEE13" s="44"/>
      <c r="OEF13" s="44"/>
      <c r="OEG13" s="44"/>
      <c r="OEH13" s="44"/>
      <c r="OEI13" s="44"/>
      <c r="OEJ13" s="42"/>
      <c r="OEK13" s="42"/>
      <c r="OEL13" s="42"/>
      <c r="OEM13" s="45"/>
      <c r="OEN13" s="42"/>
      <c r="OEO13" s="42"/>
      <c r="OEP13" s="42"/>
      <c r="OEQ13" s="43"/>
      <c r="OER13" s="43"/>
      <c r="OES13" s="43"/>
      <c r="OET13" s="44"/>
      <c r="OEU13" s="44"/>
      <c r="OEV13" s="44"/>
      <c r="OEW13" s="44"/>
      <c r="OEX13" s="44"/>
      <c r="OEY13" s="44"/>
      <c r="OEZ13" s="42"/>
      <c r="OFA13" s="42"/>
      <c r="OFB13" s="42"/>
      <c r="OFC13" s="45"/>
      <c r="OFD13" s="42"/>
      <c r="OFE13" s="42"/>
      <c r="OFF13" s="42"/>
      <c r="OFG13" s="43"/>
      <c r="OFH13" s="43"/>
      <c r="OFI13" s="43"/>
      <c r="OFJ13" s="44"/>
      <c r="OFK13" s="44"/>
      <c r="OFL13" s="44"/>
      <c r="OFM13" s="44"/>
      <c r="OFN13" s="44"/>
      <c r="OFO13" s="44"/>
      <c r="OFP13" s="42"/>
      <c r="OFQ13" s="42"/>
      <c r="OFR13" s="42"/>
      <c r="OFS13" s="45"/>
      <c r="OFT13" s="42"/>
      <c r="OFU13" s="42"/>
      <c r="OFV13" s="42"/>
      <c r="OFW13" s="43"/>
      <c r="OFX13" s="43"/>
      <c r="OFY13" s="43"/>
      <c r="OFZ13" s="44"/>
      <c r="OGA13" s="44"/>
      <c r="OGB13" s="44"/>
      <c r="OGC13" s="44"/>
      <c r="OGD13" s="44"/>
      <c r="OGE13" s="44"/>
      <c r="OGF13" s="42"/>
      <c r="OGG13" s="42"/>
      <c r="OGH13" s="42"/>
      <c r="OGI13" s="45"/>
      <c r="OGJ13" s="42"/>
      <c r="OGK13" s="42"/>
      <c r="OGL13" s="42"/>
      <c r="OGM13" s="43"/>
      <c r="OGN13" s="43"/>
      <c r="OGO13" s="43"/>
      <c r="OGP13" s="44"/>
      <c r="OGQ13" s="44"/>
      <c r="OGR13" s="44"/>
      <c r="OGS13" s="44"/>
      <c r="OGT13" s="44"/>
      <c r="OGU13" s="44"/>
      <c r="OGV13" s="42"/>
      <c r="OGW13" s="42"/>
      <c r="OGX13" s="42"/>
      <c r="OGY13" s="45"/>
      <c r="OGZ13" s="42"/>
      <c r="OHA13" s="42"/>
      <c r="OHB13" s="42"/>
      <c r="OHC13" s="43"/>
      <c r="OHD13" s="43"/>
      <c r="OHE13" s="43"/>
      <c r="OHF13" s="44"/>
      <c r="OHG13" s="44"/>
      <c r="OHH13" s="44"/>
      <c r="OHI13" s="44"/>
      <c r="OHJ13" s="44"/>
      <c r="OHK13" s="44"/>
      <c r="OHL13" s="42"/>
      <c r="OHM13" s="42"/>
      <c r="OHN13" s="42"/>
      <c r="OHO13" s="45"/>
      <c r="OHP13" s="42"/>
      <c r="OHQ13" s="42"/>
      <c r="OHR13" s="42"/>
      <c r="OHS13" s="43"/>
      <c r="OHT13" s="43"/>
      <c r="OHU13" s="43"/>
      <c r="OHV13" s="44"/>
      <c r="OHW13" s="44"/>
      <c r="OHX13" s="44"/>
      <c r="OHY13" s="44"/>
      <c r="OHZ13" s="44"/>
      <c r="OIA13" s="44"/>
      <c r="OIB13" s="42"/>
      <c r="OIC13" s="42"/>
      <c r="OID13" s="42"/>
      <c r="OIE13" s="45"/>
      <c r="OIF13" s="42"/>
      <c r="OIG13" s="42"/>
      <c r="OIH13" s="42"/>
      <c r="OII13" s="43"/>
      <c r="OIJ13" s="43"/>
      <c r="OIK13" s="43"/>
      <c r="OIL13" s="44"/>
      <c r="OIM13" s="44"/>
      <c r="OIN13" s="44"/>
      <c r="OIO13" s="44"/>
      <c r="OIP13" s="44"/>
      <c r="OIQ13" s="44"/>
      <c r="OIR13" s="42"/>
      <c r="OIS13" s="42"/>
      <c r="OIT13" s="42"/>
      <c r="OIU13" s="45"/>
      <c r="OIV13" s="42"/>
      <c r="OIW13" s="42"/>
      <c r="OIX13" s="42"/>
      <c r="OIY13" s="43"/>
      <c r="OIZ13" s="43"/>
      <c r="OJA13" s="43"/>
      <c r="OJB13" s="44"/>
      <c r="OJC13" s="44"/>
      <c r="OJD13" s="44"/>
      <c r="OJE13" s="44"/>
      <c r="OJF13" s="44"/>
      <c r="OJG13" s="44"/>
      <c r="OJH13" s="42"/>
      <c r="OJI13" s="42"/>
      <c r="OJJ13" s="42"/>
      <c r="OJK13" s="45"/>
      <c r="OJL13" s="42"/>
      <c r="OJM13" s="42"/>
      <c r="OJN13" s="42"/>
      <c r="OJO13" s="43"/>
      <c r="OJP13" s="43"/>
      <c r="OJQ13" s="43"/>
      <c r="OJR13" s="44"/>
      <c r="OJS13" s="44"/>
      <c r="OJT13" s="44"/>
      <c r="OJU13" s="44"/>
      <c r="OJV13" s="44"/>
      <c r="OJW13" s="44"/>
      <c r="OJX13" s="42"/>
      <c r="OJY13" s="42"/>
      <c r="OJZ13" s="42"/>
      <c r="OKA13" s="45"/>
      <c r="OKB13" s="42"/>
      <c r="OKC13" s="42"/>
      <c r="OKD13" s="42"/>
      <c r="OKE13" s="43"/>
      <c r="OKF13" s="43"/>
      <c r="OKG13" s="43"/>
      <c r="OKH13" s="44"/>
      <c r="OKI13" s="44"/>
      <c r="OKJ13" s="44"/>
      <c r="OKK13" s="44"/>
      <c r="OKL13" s="44"/>
      <c r="OKM13" s="44"/>
      <c r="OKN13" s="42"/>
      <c r="OKO13" s="42"/>
      <c r="OKP13" s="42"/>
      <c r="OKQ13" s="45"/>
      <c r="OKR13" s="42"/>
      <c r="OKS13" s="42"/>
      <c r="OKT13" s="42"/>
      <c r="OKU13" s="43"/>
      <c r="OKV13" s="43"/>
      <c r="OKW13" s="43"/>
      <c r="OKX13" s="44"/>
      <c r="OKY13" s="44"/>
      <c r="OKZ13" s="44"/>
      <c r="OLA13" s="44"/>
      <c r="OLB13" s="44"/>
      <c r="OLC13" s="44"/>
      <c r="OLD13" s="42"/>
      <c r="OLE13" s="42"/>
      <c r="OLF13" s="42"/>
      <c r="OLG13" s="45"/>
      <c r="OLH13" s="42"/>
      <c r="OLI13" s="42"/>
      <c r="OLJ13" s="42"/>
      <c r="OLK13" s="43"/>
      <c r="OLL13" s="43"/>
      <c r="OLM13" s="43"/>
      <c r="OLN13" s="44"/>
      <c r="OLO13" s="44"/>
      <c r="OLP13" s="44"/>
      <c r="OLQ13" s="44"/>
      <c r="OLR13" s="44"/>
      <c r="OLS13" s="44"/>
      <c r="OLT13" s="42"/>
      <c r="OLU13" s="42"/>
      <c r="OLV13" s="42"/>
      <c r="OLW13" s="45"/>
      <c r="OLX13" s="42"/>
      <c r="OLY13" s="42"/>
      <c r="OLZ13" s="42"/>
      <c r="OMA13" s="43"/>
      <c r="OMB13" s="43"/>
      <c r="OMC13" s="43"/>
      <c r="OMD13" s="44"/>
      <c r="OME13" s="44"/>
      <c r="OMF13" s="44"/>
      <c r="OMG13" s="44"/>
      <c r="OMH13" s="44"/>
      <c r="OMI13" s="44"/>
      <c r="OMJ13" s="42"/>
      <c r="OMK13" s="42"/>
      <c r="OML13" s="42"/>
      <c r="OMM13" s="45"/>
      <c r="OMN13" s="42"/>
      <c r="OMO13" s="42"/>
      <c r="OMP13" s="42"/>
      <c r="OMQ13" s="43"/>
      <c r="OMR13" s="43"/>
      <c r="OMS13" s="43"/>
      <c r="OMT13" s="44"/>
      <c r="OMU13" s="44"/>
      <c r="OMV13" s="44"/>
      <c r="OMW13" s="44"/>
      <c r="OMX13" s="44"/>
      <c r="OMY13" s="44"/>
      <c r="OMZ13" s="42"/>
      <c r="ONA13" s="42"/>
      <c r="ONB13" s="42"/>
      <c r="ONC13" s="45"/>
      <c r="OND13" s="42"/>
      <c r="ONE13" s="42"/>
      <c r="ONF13" s="42"/>
      <c r="ONG13" s="43"/>
      <c r="ONH13" s="43"/>
      <c r="ONI13" s="43"/>
      <c r="ONJ13" s="44"/>
      <c r="ONK13" s="44"/>
      <c r="ONL13" s="44"/>
      <c r="ONM13" s="44"/>
      <c r="ONN13" s="44"/>
      <c r="ONO13" s="44"/>
      <c r="ONP13" s="42"/>
      <c r="ONQ13" s="42"/>
      <c r="ONR13" s="42"/>
      <c r="ONS13" s="45"/>
      <c r="ONT13" s="42"/>
      <c r="ONU13" s="42"/>
      <c r="ONV13" s="42"/>
      <c r="ONW13" s="43"/>
      <c r="ONX13" s="43"/>
      <c r="ONY13" s="43"/>
      <c r="ONZ13" s="44"/>
      <c r="OOA13" s="44"/>
      <c r="OOB13" s="44"/>
      <c r="OOC13" s="44"/>
      <c r="OOD13" s="44"/>
      <c r="OOE13" s="44"/>
      <c r="OOF13" s="42"/>
      <c r="OOG13" s="42"/>
      <c r="OOH13" s="42"/>
      <c r="OOI13" s="45"/>
      <c r="OOJ13" s="42"/>
      <c r="OOK13" s="42"/>
      <c r="OOL13" s="42"/>
      <c r="OOM13" s="43"/>
      <c r="OON13" s="43"/>
      <c r="OOO13" s="43"/>
      <c r="OOP13" s="44"/>
      <c r="OOQ13" s="44"/>
      <c r="OOR13" s="44"/>
      <c r="OOS13" s="44"/>
      <c r="OOT13" s="44"/>
      <c r="OOU13" s="44"/>
      <c r="OOV13" s="42"/>
      <c r="OOW13" s="42"/>
      <c r="OOX13" s="42"/>
      <c r="OOY13" s="45"/>
      <c r="OOZ13" s="42"/>
      <c r="OPA13" s="42"/>
      <c r="OPB13" s="42"/>
      <c r="OPC13" s="43"/>
      <c r="OPD13" s="43"/>
      <c r="OPE13" s="43"/>
      <c r="OPF13" s="44"/>
      <c r="OPG13" s="44"/>
      <c r="OPH13" s="44"/>
      <c r="OPI13" s="44"/>
      <c r="OPJ13" s="44"/>
      <c r="OPK13" s="44"/>
      <c r="OPL13" s="42"/>
      <c r="OPM13" s="42"/>
      <c r="OPN13" s="42"/>
      <c r="OPO13" s="45"/>
      <c r="OPP13" s="42"/>
      <c r="OPQ13" s="42"/>
      <c r="OPR13" s="42"/>
      <c r="OPS13" s="43"/>
      <c r="OPT13" s="43"/>
      <c r="OPU13" s="43"/>
      <c r="OPV13" s="44"/>
      <c r="OPW13" s="44"/>
      <c r="OPX13" s="44"/>
      <c r="OPY13" s="44"/>
      <c r="OPZ13" s="44"/>
      <c r="OQA13" s="44"/>
      <c r="OQB13" s="42"/>
      <c r="OQC13" s="42"/>
      <c r="OQD13" s="42"/>
      <c r="OQE13" s="45"/>
      <c r="OQF13" s="42"/>
      <c r="OQG13" s="42"/>
      <c r="OQH13" s="42"/>
      <c r="OQI13" s="43"/>
      <c r="OQJ13" s="43"/>
      <c r="OQK13" s="43"/>
      <c r="OQL13" s="44"/>
      <c r="OQM13" s="44"/>
      <c r="OQN13" s="44"/>
      <c r="OQO13" s="44"/>
      <c r="OQP13" s="44"/>
      <c r="OQQ13" s="44"/>
      <c r="OQR13" s="42"/>
      <c r="OQS13" s="42"/>
      <c r="OQT13" s="42"/>
      <c r="OQU13" s="45"/>
      <c r="OQV13" s="42"/>
      <c r="OQW13" s="42"/>
      <c r="OQX13" s="42"/>
      <c r="OQY13" s="43"/>
      <c r="OQZ13" s="43"/>
      <c r="ORA13" s="43"/>
      <c r="ORB13" s="44"/>
      <c r="ORC13" s="44"/>
      <c r="ORD13" s="44"/>
      <c r="ORE13" s="44"/>
      <c r="ORF13" s="44"/>
      <c r="ORG13" s="44"/>
      <c r="ORH13" s="42"/>
      <c r="ORI13" s="42"/>
      <c r="ORJ13" s="42"/>
      <c r="ORK13" s="45"/>
      <c r="ORL13" s="42"/>
      <c r="ORM13" s="42"/>
      <c r="ORN13" s="42"/>
      <c r="ORO13" s="43"/>
      <c r="ORP13" s="43"/>
      <c r="ORQ13" s="43"/>
      <c r="ORR13" s="44"/>
      <c r="ORS13" s="44"/>
      <c r="ORT13" s="44"/>
      <c r="ORU13" s="44"/>
      <c r="ORV13" s="44"/>
      <c r="ORW13" s="44"/>
      <c r="ORX13" s="42"/>
      <c r="ORY13" s="42"/>
      <c r="ORZ13" s="42"/>
      <c r="OSA13" s="45"/>
      <c r="OSB13" s="42"/>
      <c r="OSC13" s="42"/>
      <c r="OSD13" s="42"/>
      <c r="OSE13" s="43"/>
      <c r="OSF13" s="43"/>
      <c r="OSG13" s="43"/>
      <c r="OSH13" s="44"/>
      <c r="OSI13" s="44"/>
      <c r="OSJ13" s="44"/>
      <c r="OSK13" s="44"/>
      <c r="OSL13" s="44"/>
      <c r="OSM13" s="44"/>
      <c r="OSN13" s="42"/>
      <c r="OSO13" s="42"/>
      <c r="OSP13" s="42"/>
      <c r="OSQ13" s="45"/>
      <c r="OSR13" s="42"/>
      <c r="OSS13" s="42"/>
      <c r="OST13" s="42"/>
      <c r="OSU13" s="43"/>
      <c r="OSV13" s="43"/>
      <c r="OSW13" s="43"/>
      <c r="OSX13" s="44"/>
      <c r="OSY13" s="44"/>
      <c r="OSZ13" s="44"/>
      <c r="OTA13" s="44"/>
      <c r="OTB13" s="44"/>
      <c r="OTC13" s="44"/>
      <c r="OTD13" s="42"/>
      <c r="OTE13" s="42"/>
      <c r="OTF13" s="42"/>
      <c r="OTG13" s="45"/>
      <c r="OTH13" s="42"/>
      <c r="OTI13" s="42"/>
      <c r="OTJ13" s="42"/>
      <c r="OTK13" s="43"/>
      <c r="OTL13" s="43"/>
      <c r="OTM13" s="43"/>
      <c r="OTN13" s="44"/>
      <c r="OTO13" s="44"/>
      <c r="OTP13" s="44"/>
      <c r="OTQ13" s="44"/>
      <c r="OTR13" s="44"/>
      <c r="OTS13" s="44"/>
      <c r="OTT13" s="42"/>
      <c r="OTU13" s="42"/>
      <c r="OTV13" s="42"/>
      <c r="OTW13" s="45"/>
      <c r="OTX13" s="42"/>
      <c r="OTY13" s="42"/>
      <c r="OTZ13" s="42"/>
      <c r="OUA13" s="43"/>
      <c r="OUB13" s="43"/>
      <c r="OUC13" s="43"/>
      <c r="OUD13" s="44"/>
      <c r="OUE13" s="44"/>
      <c r="OUF13" s="44"/>
      <c r="OUG13" s="44"/>
      <c r="OUH13" s="44"/>
      <c r="OUI13" s="44"/>
      <c r="OUJ13" s="42"/>
      <c r="OUK13" s="42"/>
      <c r="OUL13" s="42"/>
      <c r="OUM13" s="45"/>
      <c r="OUN13" s="42"/>
      <c r="OUO13" s="42"/>
      <c r="OUP13" s="42"/>
      <c r="OUQ13" s="43"/>
      <c r="OUR13" s="43"/>
      <c r="OUS13" s="43"/>
      <c r="OUT13" s="44"/>
      <c r="OUU13" s="44"/>
      <c r="OUV13" s="44"/>
      <c r="OUW13" s="44"/>
      <c r="OUX13" s="44"/>
      <c r="OUY13" s="44"/>
      <c r="OUZ13" s="42"/>
      <c r="OVA13" s="42"/>
      <c r="OVB13" s="42"/>
      <c r="OVC13" s="45"/>
      <c r="OVD13" s="42"/>
      <c r="OVE13" s="42"/>
      <c r="OVF13" s="42"/>
      <c r="OVG13" s="43"/>
      <c r="OVH13" s="43"/>
      <c r="OVI13" s="43"/>
      <c r="OVJ13" s="44"/>
      <c r="OVK13" s="44"/>
      <c r="OVL13" s="44"/>
      <c r="OVM13" s="44"/>
      <c r="OVN13" s="44"/>
      <c r="OVO13" s="44"/>
      <c r="OVP13" s="42"/>
      <c r="OVQ13" s="42"/>
      <c r="OVR13" s="42"/>
      <c r="OVS13" s="45"/>
      <c r="OVT13" s="42"/>
      <c r="OVU13" s="42"/>
      <c r="OVV13" s="42"/>
      <c r="OVW13" s="43"/>
      <c r="OVX13" s="43"/>
      <c r="OVY13" s="43"/>
      <c r="OVZ13" s="44"/>
      <c r="OWA13" s="44"/>
      <c r="OWB13" s="44"/>
      <c r="OWC13" s="44"/>
      <c r="OWD13" s="44"/>
      <c r="OWE13" s="44"/>
      <c r="OWF13" s="42"/>
      <c r="OWG13" s="42"/>
      <c r="OWH13" s="42"/>
      <c r="OWI13" s="45"/>
      <c r="OWJ13" s="42"/>
      <c r="OWK13" s="42"/>
      <c r="OWL13" s="42"/>
      <c r="OWM13" s="43"/>
      <c r="OWN13" s="43"/>
      <c r="OWO13" s="43"/>
      <c r="OWP13" s="44"/>
      <c r="OWQ13" s="44"/>
      <c r="OWR13" s="44"/>
      <c r="OWS13" s="44"/>
      <c r="OWT13" s="44"/>
      <c r="OWU13" s="44"/>
      <c r="OWV13" s="42"/>
      <c r="OWW13" s="42"/>
      <c r="OWX13" s="42"/>
      <c r="OWY13" s="45"/>
      <c r="OWZ13" s="42"/>
      <c r="OXA13" s="42"/>
      <c r="OXB13" s="42"/>
      <c r="OXC13" s="43"/>
      <c r="OXD13" s="43"/>
      <c r="OXE13" s="43"/>
      <c r="OXF13" s="44"/>
      <c r="OXG13" s="44"/>
      <c r="OXH13" s="44"/>
      <c r="OXI13" s="44"/>
      <c r="OXJ13" s="44"/>
      <c r="OXK13" s="44"/>
      <c r="OXL13" s="42"/>
      <c r="OXM13" s="42"/>
      <c r="OXN13" s="42"/>
      <c r="OXO13" s="45"/>
      <c r="OXP13" s="42"/>
      <c r="OXQ13" s="42"/>
      <c r="OXR13" s="42"/>
      <c r="OXS13" s="43"/>
      <c r="OXT13" s="43"/>
      <c r="OXU13" s="43"/>
      <c r="OXV13" s="44"/>
      <c r="OXW13" s="44"/>
      <c r="OXX13" s="44"/>
      <c r="OXY13" s="44"/>
      <c r="OXZ13" s="44"/>
      <c r="OYA13" s="44"/>
      <c r="OYB13" s="42"/>
      <c r="OYC13" s="42"/>
      <c r="OYD13" s="42"/>
      <c r="OYE13" s="45"/>
      <c r="OYF13" s="42"/>
      <c r="OYG13" s="42"/>
      <c r="OYH13" s="42"/>
      <c r="OYI13" s="43"/>
      <c r="OYJ13" s="43"/>
      <c r="OYK13" s="43"/>
      <c r="OYL13" s="44"/>
      <c r="OYM13" s="44"/>
      <c r="OYN13" s="44"/>
      <c r="OYO13" s="44"/>
      <c r="OYP13" s="44"/>
      <c r="OYQ13" s="44"/>
      <c r="OYR13" s="42"/>
      <c r="OYS13" s="42"/>
      <c r="OYT13" s="42"/>
      <c r="OYU13" s="45"/>
      <c r="OYV13" s="42"/>
      <c r="OYW13" s="42"/>
      <c r="OYX13" s="42"/>
      <c r="OYY13" s="43"/>
      <c r="OYZ13" s="43"/>
      <c r="OZA13" s="43"/>
      <c r="OZB13" s="44"/>
      <c r="OZC13" s="44"/>
      <c r="OZD13" s="44"/>
      <c r="OZE13" s="44"/>
      <c r="OZF13" s="44"/>
      <c r="OZG13" s="44"/>
      <c r="OZH13" s="42"/>
      <c r="OZI13" s="42"/>
      <c r="OZJ13" s="42"/>
      <c r="OZK13" s="45"/>
      <c r="OZL13" s="42"/>
      <c r="OZM13" s="42"/>
      <c r="OZN13" s="42"/>
      <c r="OZO13" s="43"/>
      <c r="OZP13" s="43"/>
      <c r="OZQ13" s="43"/>
      <c r="OZR13" s="44"/>
      <c r="OZS13" s="44"/>
      <c r="OZT13" s="44"/>
      <c r="OZU13" s="44"/>
      <c r="OZV13" s="44"/>
      <c r="OZW13" s="44"/>
      <c r="OZX13" s="42"/>
      <c r="OZY13" s="42"/>
      <c r="OZZ13" s="42"/>
      <c r="PAA13" s="45"/>
      <c r="PAB13" s="42"/>
      <c r="PAC13" s="42"/>
      <c r="PAD13" s="42"/>
      <c r="PAE13" s="43"/>
      <c r="PAF13" s="43"/>
      <c r="PAG13" s="43"/>
      <c r="PAH13" s="44"/>
      <c r="PAI13" s="44"/>
      <c r="PAJ13" s="44"/>
      <c r="PAK13" s="44"/>
      <c r="PAL13" s="44"/>
      <c r="PAM13" s="44"/>
      <c r="PAN13" s="42"/>
      <c r="PAO13" s="42"/>
      <c r="PAP13" s="42"/>
      <c r="PAQ13" s="45"/>
      <c r="PAR13" s="42"/>
      <c r="PAS13" s="42"/>
      <c r="PAT13" s="42"/>
      <c r="PAU13" s="43"/>
      <c r="PAV13" s="43"/>
      <c r="PAW13" s="43"/>
      <c r="PAX13" s="44"/>
      <c r="PAY13" s="44"/>
      <c r="PAZ13" s="44"/>
      <c r="PBA13" s="44"/>
      <c r="PBB13" s="44"/>
      <c r="PBC13" s="44"/>
      <c r="PBD13" s="42"/>
      <c r="PBE13" s="42"/>
      <c r="PBF13" s="42"/>
      <c r="PBG13" s="45"/>
      <c r="PBH13" s="42"/>
      <c r="PBI13" s="42"/>
      <c r="PBJ13" s="42"/>
      <c r="PBK13" s="43"/>
      <c r="PBL13" s="43"/>
      <c r="PBM13" s="43"/>
      <c r="PBN13" s="44"/>
      <c r="PBO13" s="44"/>
      <c r="PBP13" s="44"/>
      <c r="PBQ13" s="44"/>
      <c r="PBR13" s="44"/>
      <c r="PBS13" s="44"/>
      <c r="PBT13" s="42"/>
      <c r="PBU13" s="42"/>
      <c r="PBV13" s="42"/>
      <c r="PBW13" s="45"/>
      <c r="PBX13" s="42"/>
      <c r="PBY13" s="42"/>
      <c r="PBZ13" s="42"/>
      <c r="PCA13" s="43"/>
      <c r="PCB13" s="43"/>
      <c r="PCC13" s="43"/>
      <c r="PCD13" s="44"/>
      <c r="PCE13" s="44"/>
      <c r="PCF13" s="44"/>
      <c r="PCG13" s="44"/>
      <c r="PCH13" s="44"/>
      <c r="PCI13" s="44"/>
      <c r="PCJ13" s="42"/>
      <c r="PCK13" s="42"/>
      <c r="PCL13" s="42"/>
      <c r="PCM13" s="45"/>
      <c r="PCN13" s="42"/>
      <c r="PCO13" s="42"/>
      <c r="PCP13" s="42"/>
      <c r="PCQ13" s="43"/>
      <c r="PCR13" s="43"/>
      <c r="PCS13" s="43"/>
      <c r="PCT13" s="44"/>
      <c r="PCU13" s="44"/>
      <c r="PCV13" s="44"/>
      <c r="PCW13" s="44"/>
      <c r="PCX13" s="44"/>
      <c r="PCY13" s="44"/>
      <c r="PCZ13" s="42"/>
      <c r="PDA13" s="42"/>
      <c r="PDB13" s="42"/>
      <c r="PDC13" s="45"/>
      <c r="PDD13" s="42"/>
      <c r="PDE13" s="42"/>
      <c r="PDF13" s="42"/>
      <c r="PDG13" s="43"/>
      <c r="PDH13" s="43"/>
      <c r="PDI13" s="43"/>
      <c r="PDJ13" s="44"/>
      <c r="PDK13" s="44"/>
      <c r="PDL13" s="44"/>
      <c r="PDM13" s="44"/>
      <c r="PDN13" s="44"/>
      <c r="PDO13" s="44"/>
      <c r="PDP13" s="42"/>
      <c r="PDQ13" s="42"/>
      <c r="PDR13" s="42"/>
      <c r="PDS13" s="45"/>
      <c r="PDT13" s="42"/>
      <c r="PDU13" s="42"/>
      <c r="PDV13" s="42"/>
      <c r="PDW13" s="43"/>
      <c r="PDX13" s="43"/>
      <c r="PDY13" s="43"/>
      <c r="PDZ13" s="44"/>
      <c r="PEA13" s="44"/>
      <c r="PEB13" s="44"/>
      <c r="PEC13" s="44"/>
      <c r="PED13" s="44"/>
      <c r="PEE13" s="44"/>
      <c r="PEF13" s="42"/>
      <c r="PEG13" s="42"/>
      <c r="PEH13" s="42"/>
      <c r="PEI13" s="45"/>
      <c r="PEJ13" s="42"/>
      <c r="PEK13" s="42"/>
      <c r="PEL13" s="42"/>
      <c r="PEM13" s="43"/>
      <c r="PEN13" s="43"/>
      <c r="PEO13" s="43"/>
      <c r="PEP13" s="44"/>
      <c r="PEQ13" s="44"/>
      <c r="PER13" s="44"/>
      <c r="PES13" s="44"/>
      <c r="PET13" s="44"/>
      <c r="PEU13" s="44"/>
      <c r="PEV13" s="42"/>
      <c r="PEW13" s="42"/>
      <c r="PEX13" s="42"/>
      <c r="PEY13" s="45"/>
      <c r="PEZ13" s="42"/>
      <c r="PFA13" s="42"/>
      <c r="PFB13" s="42"/>
      <c r="PFC13" s="43"/>
      <c r="PFD13" s="43"/>
      <c r="PFE13" s="43"/>
      <c r="PFF13" s="44"/>
      <c r="PFG13" s="44"/>
      <c r="PFH13" s="44"/>
      <c r="PFI13" s="44"/>
      <c r="PFJ13" s="44"/>
      <c r="PFK13" s="44"/>
      <c r="PFL13" s="42"/>
      <c r="PFM13" s="42"/>
      <c r="PFN13" s="42"/>
      <c r="PFO13" s="45"/>
      <c r="PFP13" s="42"/>
      <c r="PFQ13" s="42"/>
      <c r="PFR13" s="42"/>
      <c r="PFS13" s="43"/>
      <c r="PFT13" s="43"/>
      <c r="PFU13" s="43"/>
      <c r="PFV13" s="44"/>
      <c r="PFW13" s="44"/>
      <c r="PFX13" s="44"/>
      <c r="PFY13" s="44"/>
      <c r="PFZ13" s="44"/>
      <c r="PGA13" s="44"/>
      <c r="PGB13" s="42"/>
      <c r="PGC13" s="42"/>
      <c r="PGD13" s="42"/>
      <c r="PGE13" s="45"/>
      <c r="PGF13" s="42"/>
      <c r="PGG13" s="42"/>
      <c r="PGH13" s="42"/>
      <c r="PGI13" s="43"/>
      <c r="PGJ13" s="43"/>
      <c r="PGK13" s="43"/>
      <c r="PGL13" s="44"/>
      <c r="PGM13" s="44"/>
      <c r="PGN13" s="44"/>
      <c r="PGO13" s="44"/>
      <c r="PGP13" s="44"/>
      <c r="PGQ13" s="44"/>
      <c r="PGR13" s="42"/>
      <c r="PGS13" s="42"/>
      <c r="PGT13" s="42"/>
      <c r="PGU13" s="45"/>
      <c r="PGV13" s="42"/>
      <c r="PGW13" s="42"/>
      <c r="PGX13" s="42"/>
      <c r="PGY13" s="43"/>
      <c r="PGZ13" s="43"/>
      <c r="PHA13" s="43"/>
      <c r="PHB13" s="44"/>
      <c r="PHC13" s="44"/>
      <c r="PHD13" s="44"/>
      <c r="PHE13" s="44"/>
      <c r="PHF13" s="44"/>
      <c r="PHG13" s="44"/>
      <c r="PHH13" s="42"/>
      <c r="PHI13" s="42"/>
      <c r="PHJ13" s="42"/>
      <c r="PHK13" s="45"/>
      <c r="PHL13" s="42"/>
      <c r="PHM13" s="42"/>
      <c r="PHN13" s="42"/>
      <c r="PHO13" s="43"/>
      <c r="PHP13" s="43"/>
      <c r="PHQ13" s="43"/>
      <c r="PHR13" s="44"/>
      <c r="PHS13" s="44"/>
      <c r="PHT13" s="44"/>
      <c r="PHU13" s="44"/>
      <c r="PHV13" s="44"/>
      <c r="PHW13" s="44"/>
      <c r="PHX13" s="42"/>
      <c r="PHY13" s="42"/>
      <c r="PHZ13" s="42"/>
      <c r="PIA13" s="45"/>
      <c r="PIB13" s="42"/>
      <c r="PIC13" s="42"/>
      <c r="PID13" s="42"/>
      <c r="PIE13" s="43"/>
      <c r="PIF13" s="43"/>
      <c r="PIG13" s="43"/>
      <c r="PIH13" s="44"/>
      <c r="PII13" s="44"/>
      <c r="PIJ13" s="44"/>
      <c r="PIK13" s="44"/>
      <c r="PIL13" s="44"/>
      <c r="PIM13" s="44"/>
      <c r="PIN13" s="42"/>
      <c r="PIO13" s="42"/>
      <c r="PIP13" s="42"/>
      <c r="PIQ13" s="45"/>
      <c r="PIR13" s="42"/>
      <c r="PIS13" s="42"/>
      <c r="PIT13" s="42"/>
      <c r="PIU13" s="43"/>
      <c r="PIV13" s="43"/>
      <c r="PIW13" s="43"/>
      <c r="PIX13" s="44"/>
      <c r="PIY13" s="44"/>
      <c r="PIZ13" s="44"/>
      <c r="PJA13" s="44"/>
      <c r="PJB13" s="44"/>
      <c r="PJC13" s="44"/>
      <c r="PJD13" s="42"/>
      <c r="PJE13" s="42"/>
      <c r="PJF13" s="42"/>
      <c r="PJG13" s="45"/>
      <c r="PJH13" s="42"/>
      <c r="PJI13" s="42"/>
      <c r="PJJ13" s="42"/>
      <c r="PJK13" s="43"/>
      <c r="PJL13" s="43"/>
      <c r="PJM13" s="43"/>
      <c r="PJN13" s="44"/>
      <c r="PJO13" s="44"/>
      <c r="PJP13" s="44"/>
      <c r="PJQ13" s="44"/>
      <c r="PJR13" s="44"/>
      <c r="PJS13" s="44"/>
      <c r="PJT13" s="42"/>
      <c r="PJU13" s="42"/>
      <c r="PJV13" s="42"/>
      <c r="PJW13" s="45"/>
      <c r="PJX13" s="42"/>
      <c r="PJY13" s="42"/>
      <c r="PJZ13" s="42"/>
      <c r="PKA13" s="43"/>
      <c r="PKB13" s="43"/>
      <c r="PKC13" s="43"/>
      <c r="PKD13" s="44"/>
      <c r="PKE13" s="44"/>
      <c r="PKF13" s="44"/>
      <c r="PKG13" s="44"/>
      <c r="PKH13" s="44"/>
      <c r="PKI13" s="44"/>
      <c r="PKJ13" s="42"/>
      <c r="PKK13" s="42"/>
      <c r="PKL13" s="42"/>
      <c r="PKM13" s="45"/>
      <c r="PKN13" s="42"/>
      <c r="PKO13" s="42"/>
      <c r="PKP13" s="42"/>
      <c r="PKQ13" s="43"/>
      <c r="PKR13" s="43"/>
      <c r="PKS13" s="43"/>
      <c r="PKT13" s="44"/>
      <c r="PKU13" s="44"/>
      <c r="PKV13" s="44"/>
      <c r="PKW13" s="44"/>
      <c r="PKX13" s="44"/>
      <c r="PKY13" s="44"/>
      <c r="PKZ13" s="42"/>
      <c r="PLA13" s="42"/>
      <c r="PLB13" s="42"/>
      <c r="PLC13" s="45"/>
      <c r="PLD13" s="42"/>
      <c r="PLE13" s="42"/>
      <c r="PLF13" s="42"/>
      <c r="PLG13" s="43"/>
      <c r="PLH13" s="43"/>
      <c r="PLI13" s="43"/>
      <c r="PLJ13" s="44"/>
      <c r="PLK13" s="44"/>
      <c r="PLL13" s="44"/>
      <c r="PLM13" s="44"/>
      <c r="PLN13" s="44"/>
      <c r="PLO13" s="44"/>
      <c r="PLP13" s="42"/>
      <c r="PLQ13" s="42"/>
      <c r="PLR13" s="42"/>
      <c r="PLS13" s="45"/>
      <c r="PLT13" s="42"/>
      <c r="PLU13" s="42"/>
      <c r="PLV13" s="42"/>
      <c r="PLW13" s="43"/>
      <c r="PLX13" s="43"/>
      <c r="PLY13" s="43"/>
      <c r="PLZ13" s="44"/>
      <c r="PMA13" s="44"/>
      <c r="PMB13" s="44"/>
      <c r="PMC13" s="44"/>
      <c r="PMD13" s="44"/>
      <c r="PME13" s="44"/>
      <c r="PMF13" s="42"/>
      <c r="PMG13" s="42"/>
      <c r="PMH13" s="42"/>
      <c r="PMI13" s="45"/>
      <c r="PMJ13" s="42"/>
      <c r="PMK13" s="42"/>
      <c r="PML13" s="42"/>
      <c r="PMM13" s="43"/>
      <c r="PMN13" s="43"/>
      <c r="PMO13" s="43"/>
      <c r="PMP13" s="44"/>
      <c r="PMQ13" s="44"/>
      <c r="PMR13" s="44"/>
      <c r="PMS13" s="44"/>
      <c r="PMT13" s="44"/>
      <c r="PMU13" s="44"/>
      <c r="PMV13" s="42"/>
      <c r="PMW13" s="42"/>
      <c r="PMX13" s="42"/>
      <c r="PMY13" s="45"/>
      <c r="PMZ13" s="42"/>
      <c r="PNA13" s="42"/>
      <c r="PNB13" s="42"/>
      <c r="PNC13" s="43"/>
      <c r="PND13" s="43"/>
      <c r="PNE13" s="43"/>
      <c r="PNF13" s="44"/>
      <c r="PNG13" s="44"/>
      <c r="PNH13" s="44"/>
      <c r="PNI13" s="44"/>
      <c r="PNJ13" s="44"/>
      <c r="PNK13" s="44"/>
      <c r="PNL13" s="42"/>
      <c r="PNM13" s="42"/>
      <c r="PNN13" s="42"/>
      <c r="PNO13" s="45"/>
      <c r="PNP13" s="42"/>
      <c r="PNQ13" s="42"/>
      <c r="PNR13" s="42"/>
      <c r="PNS13" s="43"/>
      <c r="PNT13" s="43"/>
      <c r="PNU13" s="43"/>
      <c r="PNV13" s="44"/>
      <c r="PNW13" s="44"/>
      <c r="PNX13" s="44"/>
      <c r="PNY13" s="44"/>
      <c r="PNZ13" s="44"/>
      <c r="POA13" s="44"/>
      <c r="POB13" s="42"/>
      <c r="POC13" s="42"/>
      <c r="POD13" s="42"/>
      <c r="POE13" s="45"/>
      <c r="POF13" s="42"/>
      <c r="POG13" s="42"/>
      <c r="POH13" s="42"/>
      <c r="POI13" s="43"/>
      <c r="POJ13" s="43"/>
      <c r="POK13" s="43"/>
      <c r="POL13" s="44"/>
      <c r="POM13" s="44"/>
      <c r="PON13" s="44"/>
      <c r="POO13" s="44"/>
      <c r="POP13" s="44"/>
      <c r="POQ13" s="44"/>
      <c r="POR13" s="42"/>
      <c r="POS13" s="42"/>
      <c r="POT13" s="42"/>
      <c r="POU13" s="45"/>
      <c r="POV13" s="42"/>
      <c r="POW13" s="42"/>
      <c r="POX13" s="42"/>
      <c r="POY13" s="43"/>
      <c r="POZ13" s="43"/>
      <c r="PPA13" s="43"/>
      <c r="PPB13" s="44"/>
      <c r="PPC13" s="44"/>
      <c r="PPD13" s="44"/>
      <c r="PPE13" s="44"/>
      <c r="PPF13" s="44"/>
      <c r="PPG13" s="44"/>
      <c r="PPH13" s="42"/>
      <c r="PPI13" s="42"/>
      <c r="PPJ13" s="42"/>
      <c r="PPK13" s="45"/>
      <c r="PPL13" s="42"/>
      <c r="PPM13" s="42"/>
      <c r="PPN13" s="42"/>
      <c r="PPO13" s="43"/>
      <c r="PPP13" s="43"/>
      <c r="PPQ13" s="43"/>
      <c r="PPR13" s="44"/>
      <c r="PPS13" s="44"/>
      <c r="PPT13" s="44"/>
      <c r="PPU13" s="44"/>
      <c r="PPV13" s="44"/>
      <c r="PPW13" s="44"/>
      <c r="PPX13" s="42"/>
      <c r="PPY13" s="42"/>
      <c r="PPZ13" s="42"/>
      <c r="PQA13" s="45"/>
      <c r="PQB13" s="42"/>
      <c r="PQC13" s="42"/>
      <c r="PQD13" s="42"/>
      <c r="PQE13" s="43"/>
      <c r="PQF13" s="43"/>
      <c r="PQG13" s="43"/>
      <c r="PQH13" s="44"/>
      <c r="PQI13" s="44"/>
      <c r="PQJ13" s="44"/>
      <c r="PQK13" s="44"/>
      <c r="PQL13" s="44"/>
      <c r="PQM13" s="44"/>
      <c r="PQN13" s="42"/>
      <c r="PQO13" s="42"/>
      <c r="PQP13" s="42"/>
      <c r="PQQ13" s="45"/>
      <c r="PQR13" s="42"/>
      <c r="PQS13" s="42"/>
      <c r="PQT13" s="42"/>
      <c r="PQU13" s="43"/>
      <c r="PQV13" s="43"/>
      <c r="PQW13" s="43"/>
      <c r="PQX13" s="44"/>
      <c r="PQY13" s="44"/>
      <c r="PQZ13" s="44"/>
      <c r="PRA13" s="44"/>
      <c r="PRB13" s="44"/>
      <c r="PRC13" s="44"/>
      <c r="PRD13" s="42"/>
      <c r="PRE13" s="42"/>
      <c r="PRF13" s="42"/>
      <c r="PRG13" s="45"/>
      <c r="PRH13" s="42"/>
      <c r="PRI13" s="42"/>
      <c r="PRJ13" s="42"/>
      <c r="PRK13" s="43"/>
      <c r="PRL13" s="43"/>
      <c r="PRM13" s="43"/>
      <c r="PRN13" s="44"/>
      <c r="PRO13" s="44"/>
      <c r="PRP13" s="44"/>
      <c r="PRQ13" s="44"/>
      <c r="PRR13" s="44"/>
      <c r="PRS13" s="44"/>
      <c r="PRT13" s="42"/>
      <c r="PRU13" s="42"/>
      <c r="PRV13" s="42"/>
      <c r="PRW13" s="45"/>
      <c r="PRX13" s="42"/>
      <c r="PRY13" s="42"/>
      <c r="PRZ13" s="42"/>
      <c r="PSA13" s="43"/>
      <c r="PSB13" s="43"/>
      <c r="PSC13" s="43"/>
      <c r="PSD13" s="44"/>
      <c r="PSE13" s="44"/>
      <c r="PSF13" s="44"/>
      <c r="PSG13" s="44"/>
      <c r="PSH13" s="44"/>
      <c r="PSI13" s="44"/>
      <c r="PSJ13" s="42"/>
      <c r="PSK13" s="42"/>
      <c r="PSL13" s="42"/>
      <c r="PSM13" s="45"/>
      <c r="PSN13" s="42"/>
      <c r="PSO13" s="42"/>
      <c r="PSP13" s="42"/>
      <c r="PSQ13" s="43"/>
      <c r="PSR13" s="43"/>
      <c r="PSS13" s="43"/>
      <c r="PST13" s="44"/>
      <c r="PSU13" s="44"/>
      <c r="PSV13" s="44"/>
      <c r="PSW13" s="44"/>
      <c r="PSX13" s="44"/>
      <c r="PSY13" s="44"/>
      <c r="PSZ13" s="42"/>
      <c r="PTA13" s="42"/>
      <c r="PTB13" s="42"/>
      <c r="PTC13" s="45"/>
      <c r="PTD13" s="42"/>
      <c r="PTE13" s="42"/>
      <c r="PTF13" s="42"/>
      <c r="PTG13" s="43"/>
      <c r="PTH13" s="43"/>
      <c r="PTI13" s="43"/>
      <c r="PTJ13" s="44"/>
      <c r="PTK13" s="44"/>
      <c r="PTL13" s="44"/>
      <c r="PTM13" s="44"/>
      <c r="PTN13" s="44"/>
      <c r="PTO13" s="44"/>
      <c r="PTP13" s="42"/>
      <c r="PTQ13" s="42"/>
      <c r="PTR13" s="42"/>
      <c r="PTS13" s="45"/>
      <c r="PTT13" s="42"/>
      <c r="PTU13" s="42"/>
      <c r="PTV13" s="42"/>
      <c r="PTW13" s="43"/>
      <c r="PTX13" s="43"/>
      <c r="PTY13" s="43"/>
      <c r="PTZ13" s="44"/>
      <c r="PUA13" s="44"/>
      <c r="PUB13" s="44"/>
      <c r="PUC13" s="44"/>
      <c r="PUD13" s="44"/>
      <c r="PUE13" s="44"/>
      <c r="PUF13" s="42"/>
      <c r="PUG13" s="42"/>
      <c r="PUH13" s="42"/>
      <c r="PUI13" s="45"/>
      <c r="PUJ13" s="42"/>
      <c r="PUK13" s="42"/>
      <c r="PUL13" s="42"/>
      <c r="PUM13" s="43"/>
      <c r="PUN13" s="43"/>
      <c r="PUO13" s="43"/>
      <c r="PUP13" s="44"/>
      <c r="PUQ13" s="44"/>
      <c r="PUR13" s="44"/>
      <c r="PUS13" s="44"/>
      <c r="PUT13" s="44"/>
      <c r="PUU13" s="44"/>
      <c r="PUV13" s="42"/>
      <c r="PUW13" s="42"/>
      <c r="PUX13" s="42"/>
      <c r="PUY13" s="45"/>
      <c r="PUZ13" s="42"/>
      <c r="PVA13" s="42"/>
      <c r="PVB13" s="42"/>
      <c r="PVC13" s="43"/>
      <c r="PVD13" s="43"/>
      <c r="PVE13" s="43"/>
      <c r="PVF13" s="44"/>
      <c r="PVG13" s="44"/>
      <c r="PVH13" s="44"/>
      <c r="PVI13" s="44"/>
      <c r="PVJ13" s="44"/>
      <c r="PVK13" s="44"/>
      <c r="PVL13" s="42"/>
      <c r="PVM13" s="42"/>
      <c r="PVN13" s="42"/>
      <c r="PVO13" s="45"/>
      <c r="PVP13" s="42"/>
      <c r="PVQ13" s="42"/>
      <c r="PVR13" s="42"/>
      <c r="PVS13" s="43"/>
      <c r="PVT13" s="43"/>
      <c r="PVU13" s="43"/>
      <c r="PVV13" s="44"/>
      <c r="PVW13" s="44"/>
      <c r="PVX13" s="44"/>
      <c r="PVY13" s="44"/>
      <c r="PVZ13" s="44"/>
      <c r="PWA13" s="44"/>
      <c r="PWB13" s="42"/>
      <c r="PWC13" s="42"/>
      <c r="PWD13" s="42"/>
      <c r="PWE13" s="45"/>
      <c r="PWF13" s="42"/>
      <c r="PWG13" s="42"/>
      <c r="PWH13" s="42"/>
      <c r="PWI13" s="43"/>
      <c r="PWJ13" s="43"/>
      <c r="PWK13" s="43"/>
      <c r="PWL13" s="44"/>
      <c r="PWM13" s="44"/>
      <c r="PWN13" s="44"/>
      <c r="PWO13" s="44"/>
      <c r="PWP13" s="44"/>
      <c r="PWQ13" s="44"/>
      <c r="PWR13" s="42"/>
      <c r="PWS13" s="42"/>
      <c r="PWT13" s="42"/>
      <c r="PWU13" s="45"/>
      <c r="PWV13" s="42"/>
      <c r="PWW13" s="42"/>
      <c r="PWX13" s="42"/>
      <c r="PWY13" s="43"/>
      <c r="PWZ13" s="43"/>
      <c r="PXA13" s="43"/>
      <c r="PXB13" s="44"/>
      <c r="PXC13" s="44"/>
      <c r="PXD13" s="44"/>
      <c r="PXE13" s="44"/>
      <c r="PXF13" s="44"/>
      <c r="PXG13" s="44"/>
      <c r="PXH13" s="42"/>
      <c r="PXI13" s="42"/>
      <c r="PXJ13" s="42"/>
      <c r="PXK13" s="45"/>
      <c r="PXL13" s="42"/>
      <c r="PXM13" s="42"/>
      <c r="PXN13" s="42"/>
      <c r="PXO13" s="43"/>
      <c r="PXP13" s="43"/>
      <c r="PXQ13" s="43"/>
      <c r="PXR13" s="44"/>
      <c r="PXS13" s="44"/>
      <c r="PXT13" s="44"/>
      <c r="PXU13" s="44"/>
      <c r="PXV13" s="44"/>
      <c r="PXW13" s="44"/>
      <c r="PXX13" s="42"/>
      <c r="PXY13" s="42"/>
      <c r="PXZ13" s="42"/>
      <c r="PYA13" s="45"/>
      <c r="PYB13" s="42"/>
      <c r="PYC13" s="42"/>
      <c r="PYD13" s="42"/>
      <c r="PYE13" s="43"/>
      <c r="PYF13" s="43"/>
      <c r="PYG13" s="43"/>
      <c r="PYH13" s="44"/>
      <c r="PYI13" s="44"/>
      <c r="PYJ13" s="44"/>
      <c r="PYK13" s="44"/>
      <c r="PYL13" s="44"/>
      <c r="PYM13" s="44"/>
      <c r="PYN13" s="42"/>
      <c r="PYO13" s="42"/>
      <c r="PYP13" s="42"/>
      <c r="PYQ13" s="45"/>
      <c r="PYR13" s="42"/>
      <c r="PYS13" s="42"/>
      <c r="PYT13" s="42"/>
      <c r="PYU13" s="43"/>
      <c r="PYV13" s="43"/>
      <c r="PYW13" s="43"/>
      <c r="PYX13" s="44"/>
      <c r="PYY13" s="44"/>
      <c r="PYZ13" s="44"/>
      <c r="PZA13" s="44"/>
      <c r="PZB13" s="44"/>
      <c r="PZC13" s="44"/>
      <c r="PZD13" s="42"/>
      <c r="PZE13" s="42"/>
      <c r="PZF13" s="42"/>
      <c r="PZG13" s="45"/>
      <c r="PZH13" s="42"/>
      <c r="PZI13" s="42"/>
      <c r="PZJ13" s="42"/>
      <c r="PZK13" s="43"/>
      <c r="PZL13" s="43"/>
      <c r="PZM13" s="43"/>
      <c r="PZN13" s="44"/>
      <c r="PZO13" s="44"/>
      <c r="PZP13" s="44"/>
      <c r="PZQ13" s="44"/>
      <c r="PZR13" s="44"/>
      <c r="PZS13" s="44"/>
      <c r="PZT13" s="42"/>
      <c r="PZU13" s="42"/>
      <c r="PZV13" s="42"/>
      <c r="PZW13" s="45"/>
      <c r="PZX13" s="42"/>
      <c r="PZY13" s="42"/>
      <c r="PZZ13" s="42"/>
      <c r="QAA13" s="43"/>
      <c r="QAB13" s="43"/>
      <c r="QAC13" s="43"/>
      <c r="QAD13" s="44"/>
      <c r="QAE13" s="44"/>
      <c r="QAF13" s="44"/>
      <c r="QAG13" s="44"/>
      <c r="QAH13" s="44"/>
      <c r="QAI13" s="44"/>
      <c r="QAJ13" s="42"/>
      <c r="QAK13" s="42"/>
      <c r="QAL13" s="42"/>
      <c r="QAM13" s="45"/>
      <c r="QAN13" s="42"/>
      <c r="QAO13" s="42"/>
      <c r="QAP13" s="42"/>
      <c r="QAQ13" s="43"/>
      <c r="QAR13" s="43"/>
      <c r="QAS13" s="43"/>
      <c r="QAT13" s="44"/>
      <c r="QAU13" s="44"/>
      <c r="QAV13" s="44"/>
      <c r="QAW13" s="44"/>
      <c r="QAX13" s="44"/>
      <c r="QAY13" s="44"/>
      <c r="QAZ13" s="42"/>
      <c r="QBA13" s="42"/>
      <c r="QBB13" s="42"/>
      <c r="QBC13" s="45"/>
      <c r="QBD13" s="42"/>
      <c r="QBE13" s="42"/>
      <c r="QBF13" s="42"/>
      <c r="QBG13" s="43"/>
      <c r="QBH13" s="43"/>
      <c r="QBI13" s="43"/>
      <c r="QBJ13" s="44"/>
      <c r="QBK13" s="44"/>
      <c r="QBL13" s="44"/>
      <c r="QBM13" s="44"/>
      <c r="QBN13" s="44"/>
      <c r="QBO13" s="44"/>
      <c r="QBP13" s="42"/>
      <c r="QBQ13" s="42"/>
      <c r="QBR13" s="42"/>
      <c r="QBS13" s="45"/>
      <c r="QBT13" s="42"/>
      <c r="QBU13" s="42"/>
      <c r="QBV13" s="42"/>
      <c r="QBW13" s="43"/>
      <c r="QBX13" s="43"/>
      <c r="QBY13" s="43"/>
      <c r="QBZ13" s="44"/>
      <c r="QCA13" s="44"/>
      <c r="QCB13" s="44"/>
      <c r="QCC13" s="44"/>
      <c r="QCD13" s="44"/>
      <c r="QCE13" s="44"/>
      <c r="QCF13" s="42"/>
      <c r="QCG13" s="42"/>
      <c r="QCH13" s="42"/>
      <c r="QCI13" s="45"/>
      <c r="QCJ13" s="42"/>
      <c r="QCK13" s="42"/>
      <c r="QCL13" s="42"/>
      <c r="QCM13" s="43"/>
      <c r="QCN13" s="43"/>
      <c r="QCO13" s="43"/>
      <c r="QCP13" s="44"/>
      <c r="QCQ13" s="44"/>
      <c r="QCR13" s="44"/>
      <c r="QCS13" s="44"/>
      <c r="QCT13" s="44"/>
      <c r="QCU13" s="44"/>
      <c r="QCV13" s="42"/>
      <c r="QCW13" s="42"/>
      <c r="QCX13" s="42"/>
      <c r="QCY13" s="45"/>
      <c r="QCZ13" s="42"/>
      <c r="QDA13" s="42"/>
      <c r="QDB13" s="42"/>
      <c r="QDC13" s="43"/>
      <c r="QDD13" s="43"/>
      <c r="QDE13" s="43"/>
      <c r="QDF13" s="44"/>
      <c r="QDG13" s="44"/>
      <c r="QDH13" s="44"/>
      <c r="QDI13" s="44"/>
      <c r="QDJ13" s="44"/>
      <c r="QDK13" s="44"/>
      <c r="QDL13" s="42"/>
      <c r="QDM13" s="42"/>
      <c r="QDN13" s="42"/>
      <c r="QDO13" s="45"/>
      <c r="QDP13" s="42"/>
      <c r="QDQ13" s="42"/>
      <c r="QDR13" s="42"/>
      <c r="QDS13" s="43"/>
      <c r="QDT13" s="43"/>
      <c r="QDU13" s="43"/>
      <c r="QDV13" s="44"/>
      <c r="QDW13" s="44"/>
      <c r="QDX13" s="44"/>
      <c r="QDY13" s="44"/>
      <c r="QDZ13" s="44"/>
      <c r="QEA13" s="44"/>
      <c r="QEB13" s="42"/>
      <c r="QEC13" s="42"/>
      <c r="QED13" s="42"/>
      <c r="QEE13" s="45"/>
      <c r="QEF13" s="42"/>
      <c r="QEG13" s="42"/>
      <c r="QEH13" s="42"/>
      <c r="QEI13" s="43"/>
      <c r="QEJ13" s="43"/>
      <c r="QEK13" s="43"/>
      <c r="QEL13" s="44"/>
      <c r="QEM13" s="44"/>
      <c r="QEN13" s="44"/>
      <c r="QEO13" s="44"/>
      <c r="QEP13" s="44"/>
      <c r="QEQ13" s="44"/>
      <c r="QER13" s="42"/>
      <c r="QES13" s="42"/>
      <c r="QET13" s="42"/>
      <c r="QEU13" s="45"/>
      <c r="QEV13" s="42"/>
      <c r="QEW13" s="42"/>
      <c r="QEX13" s="42"/>
      <c r="QEY13" s="43"/>
      <c r="QEZ13" s="43"/>
      <c r="QFA13" s="43"/>
      <c r="QFB13" s="44"/>
      <c r="QFC13" s="44"/>
      <c r="QFD13" s="44"/>
      <c r="QFE13" s="44"/>
      <c r="QFF13" s="44"/>
      <c r="QFG13" s="44"/>
      <c r="QFH13" s="42"/>
      <c r="QFI13" s="42"/>
      <c r="QFJ13" s="42"/>
      <c r="QFK13" s="45"/>
      <c r="QFL13" s="42"/>
      <c r="QFM13" s="42"/>
      <c r="QFN13" s="42"/>
      <c r="QFO13" s="43"/>
      <c r="QFP13" s="43"/>
      <c r="QFQ13" s="43"/>
      <c r="QFR13" s="44"/>
      <c r="QFS13" s="44"/>
      <c r="QFT13" s="44"/>
      <c r="QFU13" s="44"/>
      <c r="QFV13" s="44"/>
      <c r="QFW13" s="44"/>
      <c r="QFX13" s="42"/>
      <c r="QFY13" s="42"/>
      <c r="QFZ13" s="42"/>
      <c r="QGA13" s="45"/>
      <c r="QGB13" s="42"/>
      <c r="QGC13" s="42"/>
      <c r="QGD13" s="42"/>
      <c r="QGE13" s="43"/>
      <c r="QGF13" s="43"/>
      <c r="QGG13" s="43"/>
      <c r="QGH13" s="44"/>
      <c r="QGI13" s="44"/>
      <c r="QGJ13" s="44"/>
      <c r="QGK13" s="44"/>
      <c r="QGL13" s="44"/>
      <c r="QGM13" s="44"/>
      <c r="QGN13" s="42"/>
      <c r="QGO13" s="42"/>
      <c r="QGP13" s="42"/>
      <c r="QGQ13" s="45"/>
      <c r="QGR13" s="42"/>
      <c r="QGS13" s="42"/>
      <c r="QGT13" s="42"/>
      <c r="QGU13" s="43"/>
      <c r="QGV13" s="43"/>
      <c r="QGW13" s="43"/>
      <c r="QGX13" s="44"/>
      <c r="QGY13" s="44"/>
      <c r="QGZ13" s="44"/>
      <c r="QHA13" s="44"/>
      <c r="QHB13" s="44"/>
      <c r="QHC13" s="44"/>
      <c r="QHD13" s="42"/>
      <c r="QHE13" s="42"/>
      <c r="QHF13" s="42"/>
      <c r="QHG13" s="45"/>
      <c r="QHH13" s="42"/>
      <c r="QHI13" s="42"/>
      <c r="QHJ13" s="42"/>
      <c r="QHK13" s="43"/>
      <c r="QHL13" s="43"/>
      <c r="QHM13" s="43"/>
      <c r="QHN13" s="44"/>
      <c r="QHO13" s="44"/>
      <c r="QHP13" s="44"/>
      <c r="QHQ13" s="44"/>
      <c r="QHR13" s="44"/>
      <c r="QHS13" s="44"/>
      <c r="QHT13" s="42"/>
      <c r="QHU13" s="42"/>
      <c r="QHV13" s="42"/>
      <c r="QHW13" s="45"/>
      <c r="QHX13" s="42"/>
      <c r="QHY13" s="42"/>
      <c r="QHZ13" s="42"/>
      <c r="QIA13" s="43"/>
      <c r="QIB13" s="43"/>
      <c r="QIC13" s="43"/>
      <c r="QID13" s="44"/>
      <c r="QIE13" s="44"/>
      <c r="QIF13" s="44"/>
      <c r="QIG13" s="44"/>
      <c r="QIH13" s="44"/>
      <c r="QII13" s="44"/>
      <c r="QIJ13" s="42"/>
      <c r="QIK13" s="42"/>
      <c r="QIL13" s="42"/>
      <c r="QIM13" s="45"/>
      <c r="QIN13" s="42"/>
      <c r="QIO13" s="42"/>
      <c r="QIP13" s="42"/>
      <c r="QIQ13" s="43"/>
      <c r="QIR13" s="43"/>
      <c r="QIS13" s="43"/>
      <c r="QIT13" s="44"/>
      <c r="QIU13" s="44"/>
      <c r="QIV13" s="44"/>
      <c r="QIW13" s="44"/>
      <c r="QIX13" s="44"/>
      <c r="QIY13" s="44"/>
      <c r="QIZ13" s="42"/>
      <c r="QJA13" s="42"/>
      <c r="QJB13" s="42"/>
      <c r="QJC13" s="45"/>
      <c r="QJD13" s="42"/>
      <c r="QJE13" s="42"/>
      <c r="QJF13" s="42"/>
      <c r="QJG13" s="43"/>
      <c r="QJH13" s="43"/>
      <c r="QJI13" s="43"/>
      <c r="QJJ13" s="44"/>
      <c r="QJK13" s="44"/>
      <c r="QJL13" s="44"/>
      <c r="QJM13" s="44"/>
      <c r="QJN13" s="44"/>
      <c r="QJO13" s="44"/>
      <c r="QJP13" s="42"/>
      <c r="QJQ13" s="42"/>
      <c r="QJR13" s="42"/>
      <c r="QJS13" s="45"/>
      <c r="QJT13" s="42"/>
      <c r="QJU13" s="42"/>
      <c r="QJV13" s="42"/>
      <c r="QJW13" s="43"/>
      <c r="QJX13" s="43"/>
      <c r="QJY13" s="43"/>
      <c r="QJZ13" s="44"/>
      <c r="QKA13" s="44"/>
      <c r="QKB13" s="44"/>
      <c r="QKC13" s="44"/>
      <c r="QKD13" s="44"/>
      <c r="QKE13" s="44"/>
      <c r="QKF13" s="42"/>
      <c r="QKG13" s="42"/>
      <c r="QKH13" s="42"/>
      <c r="QKI13" s="45"/>
      <c r="QKJ13" s="42"/>
      <c r="QKK13" s="42"/>
      <c r="QKL13" s="42"/>
      <c r="QKM13" s="43"/>
      <c r="QKN13" s="43"/>
      <c r="QKO13" s="43"/>
      <c r="QKP13" s="44"/>
      <c r="QKQ13" s="44"/>
      <c r="QKR13" s="44"/>
      <c r="QKS13" s="44"/>
      <c r="QKT13" s="44"/>
      <c r="QKU13" s="44"/>
      <c r="QKV13" s="42"/>
      <c r="QKW13" s="42"/>
      <c r="QKX13" s="42"/>
      <c r="QKY13" s="45"/>
      <c r="QKZ13" s="42"/>
      <c r="QLA13" s="42"/>
      <c r="QLB13" s="42"/>
      <c r="QLC13" s="43"/>
      <c r="QLD13" s="43"/>
      <c r="QLE13" s="43"/>
      <c r="QLF13" s="44"/>
      <c r="QLG13" s="44"/>
      <c r="QLH13" s="44"/>
      <c r="QLI13" s="44"/>
      <c r="QLJ13" s="44"/>
      <c r="QLK13" s="44"/>
      <c r="QLL13" s="42"/>
      <c r="QLM13" s="42"/>
      <c r="QLN13" s="42"/>
      <c r="QLO13" s="45"/>
      <c r="QLP13" s="42"/>
      <c r="QLQ13" s="42"/>
      <c r="QLR13" s="42"/>
      <c r="QLS13" s="43"/>
      <c r="QLT13" s="43"/>
      <c r="QLU13" s="43"/>
      <c r="QLV13" s="44"/>
      <c r="QLW13" s="44"/>
      <c r="QLX13" s="44"/>
      <c r="QLY13" s="44"/>
      <c r="QLZ13" s="44"/>
      <c r="QMA13" s="44"/>
      <c r="QMB13" s="42"/>
      <c r="QMC13" s="42"/>
      <c r="QMD13" s="42"/>
      <c r="QME13" s="45"/>
      <c r="QMF13" s="42"/>
      <c r="QMG13" s="42"/>
      <c r="QMH13" s="42"/>
      <c r="QMI13" s="43"/>
      <c r="QMJ13" s="43"/>
      <c r="QMK13" s="43"/>
      <c r="QML13" s="44"/>
      <c r="QMM13" s="44"/>
      <c r="QMN13" s="44"/>
      <c r="QMO13" s="44"/>
      <c r="QMP13" s="44"/>
      <c r="QMQ13" s="44"/>
      <c r="QMR13" s="42"/>
      <c r="QMS13" s="42"/>
      <c r="QMT13" s="42"/>
      <c r="QMU13" s="45"/>
      <c r="QMV13" s="42"/>
      <c r="QMW13" s="42"/>
      <c r="QMX13" s="42"/>
      <c r="QMY13" s="43"/>
      <c r="QMZ13" s="43"/>
      <c r="QNA13" s="43"/>
      <c r="QNB13" s="44"/>
      <c r="QNC13" s="44"/>
      <c r="QND13" s="44"/>
      <c r="QNE13" s="44"/>
      <c r="QNF13" s="44"/>
      <c r="QNG13" s="44"/>
      <c r="QNH13" s="42"/>
      <c r="QNI13" s="42"/>
      <c r="QNJ13" s="42"/>
      <c r="QNK13" s="45"/>
      <c r="QNL13" s="42"/>
      <c r="QNM13" s="42"/>
      <c r="QNN13" s="42"/>
      <c r="QNO13" s="43"/>
      <c r="QNP13" s="43"/>
      <c r="QNQ13" s="43"/>
      <c r="QNR13" s="44"/>
      <c r="QNS13" s="44"/>
      <c r="QNT13" s="44"/>
      <c r="QNU13" s="44"/>
      <c r="QNV13" s="44"/>
      <c r="QNW13" s="44"/>
      <c r="QNX13" s="42"/>
      <c r="QNY13" s="42"/>
      <c r="QNZ13" s="42"/>
      <c r="QOA13" s="45"/>
      <c r="QOB13" s="42"/>
      <c r="QOC13" s="42"/>
      <c r="QOD13" s="42"/>
      <c r="QOE13" s="43"/>
      <c r="QOF13" s="43"/>
      <c r="QOG13" s="43"/>
      <c r="QOH13" s="44"/>
      <c r="QOI13" s="44"/>
      <c r="QOJ13" s="44"/>
      <c r="QOK13" s="44"/>
      <c r="QOL13" s="44"/>
      <c r="QOM13" s="44"/>
      <c r="QON13" s="42"/>
      <c r="QOO13" s="42"/>
      <c r="QOP13" s="42"/>
      <c r="QOQ13" s="45"/>
      <c r="QOR13" s="42"/>
      <c r="QOS13" s="42"/>
      <c r="QOT13" s="42"/>
      <c r="QOU13" s="43"/>
      <c r="QOV13" s="43"/>
      <c r="QOW13" s="43"/>
      <c r="QOX13" s="44"/>
      <c r="QOY13" s="44"/>
      <c r="QOZ13" s="44"/>
      <c r="QPA13" s="44"/>
      <c r="QPB13" s="44"/>
      <c r="QPC13" s="44"/>
      <c r="QPD13" s="42"/>
      <c r="QPE13" s="42"/>
      <c r="QPF13" s="42"/>
      <c r="QPG13" s="45"/>
      <c r="QPH13" s="42"/>
      <c r="QPI13" s="42"/>
      <c r="QPJ13" s="42"/>
      <c r="QPK13" s="43"/>
      <c r="QPL13" s="43"/>
      <c r="QPM13" s="43"/>
      <c r="QPN13" s="44"/>
      <c r="QPO13" s="44"/>
      <c r="QPP13" s="44"/>
      <c r="QPQ13" s="44"/>
      <c r="QPR13" s="44"/>
      <c r="QPS13" s="44"/>
      <c r="QPT13" s="42"/>
      <c r="QPU13" s="42"/>
      <c r="QPV13" s="42"/>
      <c r="QPW13" s="45"/>
      <c r="QPX13" s="42"/>
      <c r="QPY13" s="42"/>
      <c r="QPZ13" s="42"/>
      <c r="QQA13" s="43"/>
      <c r="QQB13" s="43"/>
      <c r="QQC13" s="43"/>
      <c r="QQD13" s="44"/>
      <c r="QQE13" s="44"/>
      <c r="QQF13" s="44"/>
      <c r="QQG13" s="44"/>
      <c r="QQH13" s="44"/>
      <c r="QQI13" s="44"/>
      <c r="QQJ13" s="42"/>
      <c r="QQK13" s="42"/>
      <c r="QQL13" s="42"/>
      <c r="QQM13" s="45"/>
      <c r="QQN13" s="42"/>
      <c r="QQO13" s="42"/>
      <c r="QQP13" s="42"/>
      <c r="QQQ13" s="43"/>
      <c r="QQR13" s="43"/>
      <c r="QQS13" s="43"/>
      <c r="QQT13" s="44"/>
      <c r="QQU13" s="44"/>
      <c r="QQV13" s="44"/>
      <c r="QQW13" s="44"/>
      <c r="QQX13" s="44"/>
      <c r="QQY13" s="44"/>
      <c r="QQZ13" s="42"/>
      <c r="QRA13" s="42"/>
      <c r="QRB13" s="42"/>
      <c r="QRC13" s="45"/>
      <c r="QRD13" s="42"/>
      <c r="QRE13" s="42"/>
      <c r="QRF13" s="42"/>
      <c r="QRG13" s="43"/>
      <c r="QRH13" s="43"/>
      <c r="QRI13" s="43"/>
      <c r="QRJ13" s="44"/>
      <c r="QRK13" s="44"/>
      <c r="QRL13" s="44"/>
      <c r="QRM13" s="44"/>
      <c r="QRN13" s="44"/>
      <c r="QRO13" s="44"/>
      <c r="QRP13" s="42"/>
      <c r="QRQ13" s="42"/>
      <c r="QRR13" s="42"/>
      <c r="QRS13" s="45"/>
      <c r="QRT13" s="42"/>
      <c r="QRU13" s="42"/>
      <c r="QRV13" s="42"/>
      <c r="QRW13" s="43"/>
      <c r="QRX13" s="43"/>
      <c r="QRY13" s="43"/>
      <c r="QRZ13" s="44"/>
      <c r="QSA13" s="44"/>
      <c r="QSB13" s="44"/>
      <c r="QSC13" s="44"/>
      <c r="QSD13" s="44"/>
      <c r="QSE13" s="44"/>
      <c r="QSF13" s="42"/>
      <c r="QSG13" s="42"/>
      <c r="QSH13" s="42"/>
      <c r="QSI13" s="45"/>
      <c r="QSJ13" s="42"/>
      <c r="QSK13" s="42"/>
      <c r="QSL13" s="42"/>
      <c r="QSM13" s="43"/>
      <c r="QSN13" s="43"/>
      <c r="QSO13" s="43"/>
      <c r="QSP13" s="44"/>
      <c r="QSQ13" s="44"/>
      <c r="QSR13" s="44"/>
      <c r="QSS13" s="44"/>
      <c r="QST13" s="44"/>
      <c r="QSU13" s="44"/>
      <c r="QSV13" s="42"/>
      <c r="QSW13" s="42"/>
      <c r="QSX13" s="42"/>
      <c r="QSY13" s="45"/>
      <c r="QSZ13" s="42"/>
      <c r="QTA13" s="42"/>
      <c r="QTB13" s="42"/>
      <c r="QTC13" s="43"/>
      <c r="QTD13" s="43"/>
      <c r="QTE13" s="43"/>
      <c r="QTF13" s="44"/>
      <c r="QTG13" s="44"/>
      <c r="QTH13" s="44"/>
      <c r="QTI13" s="44"/>
      <c r="QTJ13" s="44"/>
      <c r="QTK13" s="44"/>
      <c r="QTL13" s="42"/>
      <c r="QTM13" s="42"/>
      <c r="QTN13" s="42"/>
      <c r="QTO13" s="45"/>
      <c r="QTP13" s="42"/>
      <c r="QTQ13" s="42"/>
      <c r="QTR13" s="42"/>
      <c r="QTS13" s="43"/>
      <c r="QTT13" s="43"/>
      <c r="QTU13" s="43"/>
      <c r="QTV13" s="44"/>
      <c r="QTW13" s="44"/>
      <c r="QTX13" s="44"/>
      <c r="QTY13" s="44"/>
      <c r="QTZ13" s="44"/>
      <c r="QUA13" s="44"/>
      <c r="QUB13" s="42"/>
      <c r="QUC13" s="42"/>
      <c r="QUD13" s="42"/>
      <c r="QUE13" s="45"/>
      <c r="QUF13" s="42"/>
      <c r="QUG13" s="42"/>
      <c r="QUH13" s="42"/>
      <c r="QUI13" s="43"/>
      <c r="QUJ13" s="43"/>
      <c r="QUK13" s="43"/>
      <c r="QUL13" s="44"/>
      <c r="QUM13" s="44"/>
      <c r="QUN13" s="44"/>
      <c r="QUO13" s="44"/>
      <c r="QUP13" s="44"/>
      <c r="QUQ13" s="44"/>
      <c r="QUR13" s="42"/>
      <c r="QUS13" s="42"/>
      <c r="QUT13" s="42"/>
      <c r="QUU13" s="45"/>
      <c r="QUV13" s="42"/>
      <c r="QUW13" s="42"/>
      <c r="QUX13" s="42"/>
      <c r="QUY13" s="43"/>
      <c r="QUZ13" s="43"/>
      <c r="QVA13" s="43"/>
      <c r="QVB13" s="44"/>
      <c r="QVC13" s="44"/>
      <c r="QVD13" s="44"/>
      <c r="QVE13" s="44"/>
      <c r="QVF13" s="44"/>
      <c r="QVG13" s="44"/>
      <c r="QVH13" s="42"/>
      <c r="QVI13" s="42"/>
      <c r="QVJ13" s="42"/>
      <c r="QVK13" s="45"/>
      <c r="QVL13" s="42"/>
      <c r="QVM13" s="42"/>
      <c r="QVN13" s="42"/>
      <c r="QVO13" s="43"/>
      <c r="QVP13" s="43"/>
      <c r="QVQ13" s="43"/>
      <c r="QVR13" s="44"/>
      <c r="QVS13" s="44"/>
      <c r="QVT13" s="44"/>
      <c r="QVU13" s="44"/>
      <c r="QVV13" s="44"/>
      <c r="QVW13" s="44"/>
      <c r="QVX13" s="42"/>
      <c r="QVY13" s="42"/>
      <c r="QVZ13" s="42"/>
      <c r="QWA13" s="45"/>
      <c r="QWB13" s="42"/>
      <c r="QWC13" s="42"/>
      <c r="QWD13" s="42"/>
      <c r="QWE13" s="43"/>
      <c r="QWF13" s="43"/>
      <c r="QWG13" s="43"/>
      <c r="QWH13" s="44"/>
      <c r="QWI13" s="44"/>
      <c r="QWJ13" s="44"/>
      <c r="QWK13" s="44"/>
      <c r="QWL13" s="44"/>
      <c r="QWM13" s="44"/>
      <c r="QWN13" s="42"/>
      <c r="QWO13" s="42"/>
      <c r="QWP13" s="42"/>
      <c r="QWQ13" s="45"/>
      <c r="QWR13" s="42"/>
      <c r="QWS13" s="42"/>
      <c r="QWT13" s="42"/>
      <c r="QWU13" s="43"/>
      <c r="QWV13" s="43"/>
      <c r="QWW13" s="43"/>
      <c r="QWX13" s="44"/>
      <c r="QWY13" s="44"/>
      <c r="QWZ13" s="44"/>
      <c r="QXA13" s="44"/>
      <c r="QXB13" s="44"/>
      <c r="QXC13" s="44"/>
      <c r="QXD13" s="42"/>
      <c r="QXE13" s="42"/>
      <c r="QXF13" s="42"/>
      <c r="QXG13" s="45"/>
      <c r="QXH13" s="42"/>
      <c r="QXI13" s="42"/>
      <c r="QXJ13" s="42"/>
      <c r="QXK13" s="43"/>
      <c r="QXL13" s="43"/>
      <c r="QXM13" s="43"/>
      <c r="QXN13" s="44"/>
      <c r="QXO13" s="44"/>
      <c r="QXP13" s="44"/>
      <c r="QXQ13" s="44"/>
      <c r="QXR13" s="44"/>
      <c r="QXS13" s="44"/>
      <c r="QXT13" s="42"/>
      <c r="QXU13" s="42"/>
      <c r="QXV13" s="42"/>
      <c r="QXW13" s="45"/>
      <c r="QXX13" s="42"/>
      <c r="QXY13" s="42"/>
      <c r="QXZ13" s="42"/>
      <c r="QYA13" s="43"/>
      <c r="QYB13" s="43"/>
      <c r="QYC13" s="43"/>
      <c r="QYD13" s="44"/>
      <c r="QYE13" s="44"/>
      <c r="QYF13" s="44"/>
      <c r="QYG13" s="44"/>
      <c r="QYH13" s="44"/>
      <c r="QYI13" s="44"/>
      <c r="QYJ13" s="42"/>
      <c r="QYK13" s="42"/>
      <c r="QYL13" s="42"/>
      <c r="QYM13" s="45"/>
      <c r="QYN13" s="42"/>
      <c r="QYO13" s="42"/>
      <c r="QYP13" s="42"/>
      <c r="QYQ13" s="43"/>
      <c r="QYR13" s="43"/>
      <c r="QYS13" s="43"/>
      <c r="QYT13" s="44"/>
      <c r="QYU13" s="44"/>
      <c r="QYV13" s="44"/>
      <c r="QYW13" s="44"/>
      <c r="QYX13" s="44"/>
      <c r="QYY13" s="44"/>
      <c r="QYZ13" s="42"/>
      <c r="QZA13" s="42"/>
      <c r="QZB13" s="42"/>
      <c r="QZC13" s="45"/>
      <c r="QZD13" s="42"/>
      <c r="QZE13" s="42"/>
      <c r="QZF13" s="42"/>
      <c r="QZG13" s="43"/>
      <c r="QZH13" s="43"/>
      <c r="QZI13" s="43"/>
      <c r="QZJ13" s="44"/>
      <c r="QZK13" s="44"/>
      <c r="QZL13" s="44"/>
      <c r="QZM13" s="44"/>
      <c r="QZN13" s="44"/>
      <c r="QZO13" s="44"/>
      <c r="QZP13" s="42"/>
      <c r="QZQ13" s="42"/>
      <c r="QZR13" s="42"/>
      <c r="QZS13" s="45"/>
      <c r="QZT13" s="42"/>
      <c r="QZU13" s="42"/>
      <c r="QZV13" s="42"/>
      <c r="QZW13" s="43"/>
      <c r="QZX13" s="43"/>
      <c r="QZY13" s="43"/>
      <c r="QZZ13" s="44"/>
      <c r="RAA13" s="44"/>
      <c r="RAB13" s="44"/>
      <c r="RAC13" s="44"/>
      <c r="RAD13" s="44"/>
      <c r="RAE13" s="44"/>
      <c r="RAF13" s="42"/>
      <c r="RAG13" s="42"/>
      <c r="RAH13" s="42"/>
      <c r="RAI13" s="45"/>
      <c r="RAJ13" s="42"/>
      <c r="RAK13" s="42"/>
      <c r="RAL13" s="42"/>
      <c r="RAM13" s="43"/>
      <c r="RAN13" s="43"/>
      <c r="RAO13" s="43"/>
      <c r="RAP13" s="44"/>
      <c r="RAQ13" s="44"/>
      <c r="RAR13" s="44"/>
      <c r="RAS13" s="44"/>
      <c r="RAT13" s="44"/>
      <c r="RAU13" s="44"/>
      <c r="RAV13" s="42"/>
      <c r="RAW13" s="42"/>
      <c r="RAX13" s="42"/>
      <c r="RAY13" s="45"/>
      <c r="RAZ13" s="42"/>
      <c r="RBA13" s="42"/>
      <c r="RBB13" s="42"/>
      <c r="RBC13" s="43"/>
      <c r="RBD13" s="43"/>
      <c r="RBE13" s="43"/>
      <c r="RBF13" s="44"/>
      <c r="RBG13" s="44"/>
      <c r="RBH13" s="44"/>
      <c r="RBI13" s="44"/>
      <c r="RBJ13" s="44"/>
      <c r="RBK13" s="44"/>
      <c r="RBL13" s="42"/>
      <c r="RBM13" s="42"/>
      <c r="RBN13" s="42"/>
      <c r="RBO13" s="45"/>
      <c r="RBP13" s="42"/>
      <c r="RBQ13" s="42"/>
      <c r="RBR13" s="42"/>
      <c r="RBS13" s="43"/>
      <c r="RBT13" s="43"/>
      <c r="RBU13" s="43"/>
      <c r="RBV13" s="44"/>
      <c r="RBW13" s="44"/>
      <c r="RBX13" s="44"/>
      <c r="RBY13" s="44"/>
      <c r="RBZ13" s="44"/>
      <c r="RCA13" s="44"/>
      <c r="RCB13" s="42"/>
      <c r="RCC13" s="42"/>
      <c r="RCD13" s="42"/>
      <c r="RCE13" s="45"/>
      <c r="RCF13" s="42"/>
      <c r="RCG13" s="42"/>
      <c r="RCH13" s="42"/>
      <c r="RCI13" s="43"/>
      <c r="RCJ13" s="43"/>
      <c r="RCK13" s="43"/>
      <c r="RCL13" s="44"/>
      <c r="RCM13" s="44"/>
      <c r="RCN13" s="44"/>
      <c r="RCO13" s="44"/>
      <c r="RCP13" s="44"/>
      <c r="RCQ13" s="44"/>
      <c r="RCR13" s="42"/>
      <c r="RCS13" s="42"/>
      <c r="RCT13" s="42"/>
      <c r="RCU13" s="45"/>
      <c r="RCV13" s="42"/>
      <c r="RCW13" s="42"/>
      <c r="RCX13" s="42"/>
      <c r="RCY13" s="43"/>
      <c r="RCZ13" s="43"/>
      <c r="RDA13" s="43"/>
      <c r="RDB13" s="44"/>
      <c r="RDC13" s="44"/>
      <c r="RDD13" s="44"/>
      <c r="RDE13" s="44"/>
      <c r="RDF13" s="44"/>
      <c r="RDG13" s="44"/>
      <c r="RDH13" s="42"/>
      <c r="RDI13" s="42"/>
      <c r="RDJ13" s="42"/>
      <c r="RDK13" s="45"/>
      <c r="RDL13" s="42"/>
      <c r="RDM13" s="42"/>
      <c r="RDN13" s="42"/>
      <c r="RDO13" s="43"/>
      <c r="RDP13" s="43"/>
      <c r="RDQ13" s="43"/>
      <c r="RDR13" s="44"/>
      <c r="RDS13" s="44"/>
      <c r="RDT13" s="44"/>
      <c r="RDU13" s="44"/>
      <c r="RDV13" s="44"/>
      <c r="RDW13" s="44"/>
      <c r="RDX13" s="42"/>
      <c r="RDY13" s="42"/>
      <c r="RDZ13" s="42"/>
      <c r="REA13" s="45"/>
      <c r="REB13" s="42"/>
      <c r="REC13" s="42"/>
      <c r="RED13" s="42"/>
      <c r="REE13" s="43"/>
      <c r="REF13" s="43"/>
      <c r="REG13" s="43"/>
      <c r="REH13" s="44"/>
      <c r="REI13" s="44"/>
      <c r="REJ13" s="44"/>
      <c r="REK13" s="44"/>
      <c r="REL13" s="44"/>
      <c r="REM13" s="44"/>
      <c r="REN13" s="42"/>
      <c r="REO13" s="42"/>
      <c r="REP13" s="42"/>
      <c r="REQ13" s="45"/>
      <c r="RER13" s="42"/>
      <c r="RES13" s="42"/>
      <c r="RET13" s="42"/>
      <c r="REU13" s="43"/>
      <c r="REV13" s="43"/>
      <c r="REW13" s="43"/>
      <c r="REX13" s="44"/>
      <c r="REY13" s="44"/>
      <c r="REZ13" s="44"/>
      <c r="RFA13" s="44"/>
      <c r="RFB13" s="44"/>
      <c r="RFC13" s="44"/>
      <c r="RFD13" s="42"/>
      <c r="RFE13" s="42"/>
      <c r="RFF13" s="42"/>
      <c r="RFG13" s="45"/>
      <c r="RFH13" s="42"/>
      <c r="RFI13" s="42"/>
      <c r="RFJ13" s="42"/>
      <c r="RFK13" s="43"/>
      <c r="RFL13" s="43"/>
      <c r="RFM13" s="43"/>
      <c r="RFN13" s="44"/>
      <c r="RFO13" s="44"/>
      <c r="RFP13" s="44"/>
      <c r="RFQ13" s="44"/>
      <c r="RFR13" s="44"/>
      <c r="RFS13" s="44"/>
      <c r="RFT13" s="42"/>
      <c r="RFU13" s="42"/>
      <c r="RFV13" s="42"/>
      <c r="RFW13" s="45"/>
      <c r="RFX13" s="42"/>
      <c r="RFY13" s="42"/>
      <c r="RFZ13" s="42"/>
      <c r="RGA13" s="43"/>
      <c r="RGB13" s="43"/>
      <c r="RGC13" s="43"/>
      <c r="RGD13" s="44"/>
      <c r="RGE13" s="44"/>
      <c r="RGF13" s="44"/>
      <c r="RGG13" s="44"/>
      <c r="RGH13" s="44"/>
      <c r="RGI13" s="44"/>
      <c r="RGJ13" s="42"/>
      <c r="RGK13" s="42"/>
      <c r="RGL13" s="42"/>
      <c r="RGM13" s="45"/>
      <c r="RGN13" s="42"/>
      <c r="RGO13" s="42"/>
      <c r="RGP13" s="42"/>
      <c r="RGQ13" s="43"/>
      <c r="RGR13" s="43"/>
      <c r="RGS13" s="43"/>
      <c r="RGT13" s="44"/>
      <c r="RGU13" s="44"/>
      <c r="RGV13" s="44"/>
      <c r="RGW13" s="44"/>
      <c r="RGX13" s="44"/>
      <c r="RGY13" s="44"/>
      <c r="RGZ13" s="42"/>
      <c r="RHA13" s="42"/>
      <c r="RHB13" s="42"/>
      <c r="RHC13" s="45"/>
      <c r="RHD13" s="42"/>
      <c r="RHE13" s="42"/>
      <c r="RHF13" s="42"/>
      <c r="RHG13" s="43"/>
      <c r="RHH13" s="43"/>
      <c r="RHI13" s="43"/>
      <c r="RHJ13" s="44"/>
      <c r="RHK13" s="44"/>
      <c r="RHL13" s="44"/>
      <c r="RHM13" s="44"/>
      <c r="RHN13" s="44"/>
      <c r="RHO13" s="44"/>
      <c r="RHP13" s="42"/>
      <c r="RHQ13" s="42"/>
      <c r="RHR13" s="42"/>
      <c r="RHS13" s="45"/>
      <c r="RHT13" s="42"/>
      <c r="RHU13" s="42"/>
      <c r="RHV13" s="42"/>
      <c r="RHW13" s="43"/>
      <c r="RHX13" s="43"/>
      <c r="RHY13" s="43"/>
      <c r="RHZ13" s="44"/>
      <c r="RIA13" s="44"/>
      <c r="RIB13" s="44"/>
      <c r="RIC13" s="44"/>
      <c r="RID13" s="44"/>
      <c r="RIE13" s="44"/>
      <c r="RIF13" s="42"/>
      <c r="RIG13" s="42"/>
      <c r="RIH13" s="42"/>
      <c r="RII13" s="45"/>
      <c r="RIJ13" s="42"/>
      <c r="RIK13" s="42"/>
      <c r="RIL13" s="42"/>
      <c r="RIM13" s="43"/>
      <c r="RIN13" s="43"/>
      <c r="RIO13" s="43"/>
      <c r="RIP13" s="44"/>
      <c r="RIQ13" s="44"/>
      <c r="RIR13" s="44"/>
      <c r="RIS13" s="44"/>
      <c r="RIT13" s="44"/>
      <c r="RIU13" s="44"/>
      <c r="RIV13" s="42"/>
      <c r="RIW13" s="42"/>
      <c r="RIX13" s="42"/>
      <c r="RIY13" s="45"/>
      <c r="RIZ13" s="42"/>
      <c r="RJA13" s="42"/>
      <c r="RJB13" s="42"/>
      <c r="RJC13" s="43"/>
      <c r="RJD13" s="43"/>
      <c r="RJE13" s="43"/>
      <c r="RJF13" s="44"/>
      <c r="RJG13" s="44"/>
      <c r="RJH13" s="44"/>
      <c r="RJI13" s="44"/>
      <c r="RJJ13" s="44"/>
      <c r="RJK13" s="44"/>
      <c r="RJL13" s="42"/>
      <c r="RJM13" s="42"/>
      <c r="RJN13" s="42"/>
      <c r="RJO13" s="45"/>
      <c r="RJP13" s="42"/>
      <c r="RJQ13" s="42"/>
      <c r="RJR13" s="42"/>
      <c r="RJS13" s="43"/>
      <c r="RJT13" s="43"/>
      <c r="RJU13" s="43"/>
      <c r="RJV13" s="44"/>
      <c r="RJW13" s="44"/>
      <c r="RJX13" s="44"/>
      <c r="RJY13" s="44"/>
      <c r="RJZ13" s="44"/>
      <c r="RKA13" s="44"/>
      <c r="RKB13" s="42"/>
      <c r="RKC13" s="42"/>
      <c r="RKD13" s="42"/>
      <c r="RKE13" s="45"/>
      <c r="RKF13" s="42"/>
      <c r="RKG13" s="42"/>
      <c r="RKH13" s="42"/>
      <c r="RKI13" s="43"/>
      <c r="RKJ13" s="43"/>
      <c r="RKK13" s="43"/>
      <c r="RKL13" s="44"/>
      <c r="RKM13" s="44"/>
      <c r="RKN13" s="44"/>
      <c r="RKO13" s="44"/>
      <c r="RKP13" s="44"/>
      <c r="RKQ13" s="44"/>
      <c r="RKR13" s="42"/>
      <c r="RKS13" s="42"/>
      <c r="RKT13" s="42"/>
      <c r="RKU13" s="45"/>
      <c r="RKV13" s="42"/>
      <c r="RKW13" s="42"/>
      <c r="RKX13" s="42"/>
      <c r="RKY13" s="43"/>
      <c r="RKZ13" s="43"/>
      <c r="RLA13" s="43"/>
      <c r="RLB13" s="44"/>
      <c r="RLC13" s="44"/>
      <c r="RLD13" s="44"/>
      <c r="RLE13" s="44"/>
      <c r="RLF13" s="44"/>
      <c r="RLG13" s="44"/>
      <c r="RLH13" s="42"/>
      <c r="RLI13" s="42"/>
      <c r="RLJ13" s="42"/>
      <c r="RLK13" s="45"/>
      <c r="RLL13" s="42"/>
      <c r="RLM13" s="42"/>
      <c r="RLN13" s="42"/>
      <c r="RLO13" s="43"/>
      <c r="RLP13" s="43"/>
      <c r="RLQ13" s="43"/>
      <c r="RLR13" s="44"/>
      <c r="RLS13" s="44"/>
      <c r="RLT13" s="44"/>
      <c r="RLU13" s="44"/>
      <c r="RLV13" s="44"/>
      <c r="RLW13" s="44"/>
      <c r="RLX13" s="42"/>
      <c r="RLY13" s="42"/>
      <c r="RLZ13" s="42"/>
      <c r="RMA13" s="45"/>
      <c r="RMB13" s="42"/>
      <c r="RMC13" s="42"/>
      <c r="RMD13" s="42"/>
      <c r="RME13" s="43"/>
      <c r="RMF13" s="43"/>
      <c r="RMG13" s="43"/>
      <c r="RMH13" s="44"/>
      <c r="RMI13" s="44"/>
      <c r="RMJ13" s="44"/>
      <c r="RMK13" s="44"/>
      <c r="RML13" s="44"/>
      <c r="RMM13" s="44"/>
      <c r="RMN13" s="42"/>
      <c r="RMO13" s="42"/>
      <c r="RMP13" s="42"/>
      <c r="RMQ13" s="45"/>
      <c r="RMR13" s="42"/>
      <c r="RMS13" s="42"/>
      <c r="RMT13" s="42"/>
      <c r="RMU13" s="43"/>
      <c r="RMV13" s="43"/>
      <c r="RMW13" s="43"/>
      <c r="RMX13" s="44"/>
      <c r="RMY13" s="44"/>
      <c r="RMZ13" s="44"/>
      <c r="RNA13" s="44"/>
      <c r="RNB13" s="44"/>
      <c r="RNC13" s="44"/>
      <c r="RND13" s="42"/>
      <c r="RNE13" s="42"/>
      <c r="RNF13" s="42"/>
      <c r="RNG13" s="45"/>
      <c r="RNH13" s="42"/>
      <c r="RNI13" s="42"/>
      <c r="RNJ13" s="42"/>
      <c r="RNK13" s="43"/>
      <c r="RNL13" s="43"/>
      <c r="RNM13" s="43"/>
      <c r="RNN13" s="44"/>
      <c r="RNO13" s="44"/>
      <c r="RNP13" s="44"/>
      <c r="RNQ13" s="44"/>
      <c r="RNR13" s="44"/>
      <c r="RNS13" s="44"/>
      <c r="RNT13" s="42"/>
      <c r="RNU13" s="42"/>
      <c r="RNV13" s="42"/>
      <c r="RNW13" s="45"/>
      <c r="RNX13" s="42"/>
      <c r="RNY13" s="42"/>
      <c r="RNZ13" s="42"/>
      <c r="ROA13" s="43"/>
      <c r="ROB13" s="43"/>
      <c r="ROC13" s="43"/>
      <c r="ROD13" s="44"/>
      <c r="ROE13" s="44"/>
      <c r="ROF13" s="44"/>
      <c r="ROG13" s="44"/>
      <c r="ROH13" s="44"/>
      <c r="ROI13" s="44"/>
      <c r="ROJ13" s="42"/>
      <c r="ROK13" s="42"/>
      <c r="ROL13" s="42"/>
      <c r="ROM13" s="45"/>
      <c r="RON13" s="42"/>
      <c r="ROO13" s="42"/>
      <c r="ROP13" s="42"/>
      <c r="ROQ13" s="43"/>
      <c r="ROR13" s="43"/>
      <c r="ROS13" s="43"/>
      <c r="ROT13" s="44"/>
      <c r="ROU13" s="44"/>
      <c r="ROV13" s="44"/>
      <c r="ROW13" s="44"/>
      <c r="ROX13" s="44"/>
      <c r="ROY13" s="44"/>
      <c r="ROZ13" s="42"/>
      <c r="RPA13" s="42"/>
      <c r="RPB13" s="42"/>
      <c r="RPC13" s="45"/>
      <c r="RPD13" s="42"/>
      <c r="RPE13" s="42"/>
      <c r="RPF13" s="42"/>
      <c r="RPG13" s="43"/>
      <c r="RPH13" s="43"/>
      <c r="RPI13" s="43"/>
      <c r="RPJ13" s="44"/>
      <c r="RPK13" s="44"/>
      <c r="RPL13" s="44"/>
      <c r="RPM13" s="44"/>
      <c r="RPN13" s="44"/>
      <c r="RPO13" s="44"/>
      <c r="RPP13" s="42"/>
      <c r="RPQ13" s="42"/>
      <c r="RPR13" s="42"/>
      <c r="RPS13" s="45"/>
      <c r="RPT13" s="42"/>
      <c r="RPU13" s="42"/>
      <c r="RPV13" s="42"/>
      <c r="RPW13" s="43"/>
      <c r="RPX13" s="43"/>
      <c r="RPY13" s="43"/>
      <c r="RPZ13" s="44"/>
      <c r="RQA13" s="44"/>
      <c r="RQB13" s="44"/>
      <c r="RQC13" s="44"/>
      <c r="RQD13" s="44"/>
      <c r="RQE13" s="44"/>
      <c r="RQF13" s="42"/>
      <c r="RQG13" s="42"/>
      <c r="RQH13" s="42"/>
      <c r="RQI13" s="45"/>
      <c r="RQJ13" s="42"/>
      <c r="RQK13" s="42"/>
      <c r="RQL13" s="42"/>
      <c r="RQM13" s="43"/>
      <c r="RQN13" s="43"/>
      <c r="RQO13" s="43"/>
      <c r="RQP13" s="44"/>
      <c r="RQQ13" s="44"/>
      <c r="RQR13" s="44"/>
      <c r="RQS13" s="44"/>
      <c r="RQT13" s="44"/>
      <c r="RQU13" s="44"/>
      <c r="RQV13" s="42"/>
      <c r="RQW13" s="42"/>
      <c r="RQX13" s="42"/>
      <c r="RQY13" s="45"/>
      <c r="RQZ13" s="42"/>
      <c r="RRA13" s="42"/>
      <c r="RRB13" s="42"/>
      <c r="RRC13" s="43"/>
      <c r="RRD13" s="43"/>
      <c r="RRE13" s="43"/>
      <c r="RRF13" s="44"/>
      <c r="RRG13" s="44"/>
      <c r="RRH13" s="44"/>
      <c r="RRI13" s="44"/>
      <c r="RRJ13" s="44"/>
      <c r="RRK13" s="44"/>
      <c r="RRL13" s="42"/>
      <c r="RRM13" s="42"/>
      <c r="RRN13" s="42"/>
      <c r="RRO13" s="45"/>
      <c r="RRP13" s="42"/>
      <c r="RRQ13" s="42"/>
      <c r="RRR13" s="42"/>
      <c r="RRS13" s="43"/>
      <c r="RRT13" s="43"/>
      <c r="RRU13" s="43"/>
      <c r="RRV13" s="44"/>
      <c r="RRW13" s="44"/>
      <c r="RRX13" s="44"/>
      <c r="RRY13" s="44"/>
      <c r="RRZ13" s="44"/>
      <c r="RSA13" s="44"/>
      <c r="RSB13" s="42"/>
      <c r="RSC13" s="42"/>
      <c r="RSD13" s="42"/>
      <c r="RSE13" s="45"/>
      <c r="RSF13" s="42"/>
      <c r="RSG13" s="42"/>
      <c r="RSH13" s="42"/>
      <c r="RSI13" s="43"/>
      <c r="RSJ13" s="43"/>
      <c r="RSK13" s="43"/>
      <c r="RSL13" s="44"/>
      <c r="RSM13" s="44"/>
      <c r="RSN13" s="44"/>
      <c r="RSO13" s="44"/>
      <c r="RSP13" s="44"/>
      <c r="RSQ13" s="44"/>
      <c r="RSR13" s="42"/>
      <c r="RSS13" s="42"/>
      <c r="RST13" s="42"/>
      <c r="RSU13" s="45"/>
      <c r="RSV13" s="42"/>
      <c r="RSW13" s="42"/>
      <c r="RSX13" s="42"/>
      <c r="RSY13" s="43"/>
      <c r="RSZ13" s="43"/>
      <c r="RTA13" s="43"/>
      <c r="RTB13" s="44"/>
      <c r="RTC13" s="44"/>
      <c r="RTD13" s="44"/>
      <c r="RTE13" s="44"/>
      <c r="RTF13" s="44"/>
      <c r="RTG13" s="44"/>
      <c r="RTH13" s="42"/>
      <c r="RTI13" s="42"/>
      <c r="RTJ13" s="42"/>
      <c r="RTK13" s="45"/>
      <c r="RTL13" s="42"/>
      <c r="RTM13" s="42"/>
      <c r="RTN13" s="42"/>
      <c r="RTO13" s="43"/>
      <c r="RTP13" s="43"/>
      <c r="RTQ13" s="43"/>
      <c r="RTR13" s="44"/>
      <c r="RTS13" s="44"/>
      <c r="RTT13" s="44"/>
      <c r="RTU13" s="44"/>
      <c r="RTV13" s="44"/>
      <c r="RTW13" s="44"/>
      <c r="RTX13" s="42"/>
      <c r="RTY13" s="42"/>
      <c r="RTZ13" s="42"/>
      <c r="RUA13" s="45"/>
      <c r="RUB13" s="42"/>
      <c r="RUC13" s="42"/>
      <c r="RUD13" s="42"/>
      <c r="RUE13" s="43"/>
      <c r="RUF13" s="43"/>
      <c r="RUG13" s="43"/>
      <c r="RUH13" s="44"/>
      <c r="RUI13" s="44"/>
      <c r="RUJ13" s="44"/>
      <c r="RUK13" s="44"/>
      <c r="RUL13" s="44"/>
      <c r="RUM13" s="44"/>
      <c r="RUN13" s="42"/>
      <c r="RUO13" s="42"/>
      <c r="RUP13" s="42"/>
      <c r="RUQ13" s="45"/>
      <c r="RUR13" s="42"/>
      <c r="RUS13" s="42"/>
      <c r="RUT13" s="42"/>
      <c r="RUU13" s="43"/>
      <c r="RUV13" s="43"/>
      <c r="RUW13" s="43"/>
      <c r="RUX13" s="44"/>
      <c r="RUY13" s="44"/>
      <c r="RUZ13" s="44"/>
      <c r="RVA13" s="44"/>
      <c r="RVB13" s="44"/>
      <c r="RVC13" s="44"/>
      <c r="RVD13" s="42"/>
      <c r="RVE13" s="42"/>
      <c r="RVF13" s="42"/>
      <c r="RVG13" s="45"/>
      <c r="RVH13" s="42"/>
      <c r="RVI13" s="42"/>
      <c r="RVJ13" s="42"/>
      <c r="RVK13" s="43"/>
      <c r="RVL13" s="43"/>
      <c r="RVM13" s="43"/>
      <c r="RVN13" s="44"/>
      <c r="RVO13" s="44"/>
      <c r="RVP13" s="44"/>
      <c r="RVQ13" s="44"/>
      <c r="RVR13" s="44"/>
      <c r="RVS13" s="44"/>
      <c r="RVT13" s="42"/>
      <c r="RVU13" s="42"/>
      <c r="RVV13" s="42"/>
      <c r="RVW13" s="45"/>
      <c r="RVX13" s="42"/>
      <c r="RVY13" s="42"/>
      <c r="RVZ13" s="42"/>
      <c r="RWA13" s="43"/>
      <c r="RWB13" s="43"/>
      <c r="RWC13" s="43"/>
      <c r="RWD13" s="44"/>
      <c r="RWE13" s="44"/>
      <c r="RWF13" s="44"/>
      <c r="RWG13" s="44"/>
      <c r="RWH13" s="44"/>
      <c r="RWI13" s="44"/>
      <c r="RWJ13" s="42"/>
      <c r="RWK13" s="42"/>
      <c r="RWL13" s="42"/>
      <c r="RWM13" s="45"/>
      <c r="RWN13" s="42"/>
      <c r="RWO13" s="42"/>
      <c r="RWP13" s="42"/>
      <c r="RWQ13" s="43"/>
      <c r="RWR13" s="43"/>
      <c r="RWS13" s="43"/>
      <c r="RWT13" s="44"/>
      <c r="RWU13" s="44"/>
      <c r="RWV13" s="44"/>
      <c r="RWW13" s="44"/>
      <c r="RWX13" s="44"/>
      <c r="RWY13" s="44"/>
      <c r="RWZ13" s="42"/>
      <c r="RXA13" s="42"/>
      <c r="RXB13" s="42"/>
      <c r="RXC13" s="45"/>
      <c r="RXD13" s="42"/>
      <c r="RXE13" s="42"/>
      <c r="RXF13" s="42"/>
      <c r="RXG13" s="43"/>
      <c r="RXH13" s="43"/>
      <c r="RXI13" s="43"/>
      <c r="RXJ13" s="44"/>
      <c r="RXK13" s="44"/>
      <c r="RXL13" s="44"/>
      <c r="RXM13" s="44"/>
      <c r="RXN13" s="44"/>
      <c r="RXO13" s="44"/>
      <c r="RXP13" s="42"/>
      <c r="RXQ13" s="42"/>
      <c r="RXR13" s="42"/>
      <c r="RXS13" s="45"/>
      <c r="RXT13" s="42"/>
      <c r="RXU13" s="42"/>
      <c r="RXV13" s="42"/>
      <c r="RXW13" s="43"/>
      <c r="RXX13" s="43"/>
      <c r="RXY13" s="43"/>
      <c r="RXZ13" s="44"/>
      <c r="RYA13" s="44"/>
      <c r="RYB13" s="44"/>
      <c r="RYC13" s="44"/>
      <c r="RYD13" s="44"/>
      <c r="RYE13" s="44"/>
      <c r="RYF13" s="42"/>
      <c r="RYG13" s="42"/>
      <c r="RYH13" s="42"/>
      <c r="RYI13" s="45"/>
      <c r="RYJ13" s="42"/>
      <c r="RYK13" s="42"/>
      <c r="RYL13" s="42"/>
      <c r="RYM13" s="43"/>
      <c r="RYN13" s="43"/>
      <c r="RYO13" s="43"/>
      <c r="RYP13" s="44"/>
      <c r="RYQ13" s="44"/>
      <c r="RYR13" s="44"/>
      <c r="RYS13" s="44"/>
      <c r="RYT13" s="44"/>
      <c r="RYU13" s="44"/>
      <c r="RYV13" s="42"/>
      <c r="RYW13" s="42"/>
      <c r="RYX13" s="42"/>
      <c r="RYY13" s="45"/>
      <c r="RYZ13" s="42"/>
      <c r="RZA13" s="42"/>
      <c r="RZB13" s="42"/>
      <c r="RZC13" s="43"/>
      <c r="RZD13" s="43"/>
      <c r="RZE13" s="43"/>
      <c r="RZF13" s="44"/>
      <c r="RZG13" s="44"/>
      <c r="RZH13" s="44"/>
      <c r="RZI13" s="44"/>
      <c r="RZJ13" s="44"/>
      <c r="RZK13" s="44"/>
      <c r="RZL13" s="42"/>
      <c r="RZM13" s="42"/>
      <c r="RZN13" s="42"/>
      <c r="RZO13" s="45"/>
      <c r="RZP13" s="42"/>
      <c r="RZQ13" s="42"/>
      <c r="RZR13" s="42"/>
      <c r="RZS13" s="43"/>
      <c r="RZT13" s="43"/>
      <c r="RZU13" s="43"/>
      <c r="RZV13" s="44"/>
      <c r="RZW13" s="44"/>
      <c r="RZX13" s="44"/>
      <c r="RZY13" s="44"/>
      <c r="RZZ13" s="44"/>
      <c r="SAA13" s="44"/>
      <c r="SAB13" s="42"/>
      <c r="SAC13" s="42"/>
      <c r="SAD13" s="42"/>
      <c r="SAE13" s="45"/>
      <c r="SAF13" s="42"/>
      <c r="SAG13" s="42"/>
      <c r="SAH13" s="42"/>
      <c r="SAI13" s="43"/>
      <c r="SAJ13" s="43"/>
      <c r="SAK13" s="43"/>
      <c r="SAL13" s="44"/>
      <c r="SAM13" s="44"/>
      <c r="SAN13" s="44"/>
      <c r="SAO13" s="44"/>
      <c r="SAP13" s="44"/>
      <c r="SAQ13" s="44"/>
      <c r="SAR13" s="42"/>
      <c r="SAS13" s="42"/>
      <c r="SAT13" s="42"/>
      <c r="SAU13" s="45"/>
      <c r="SAV13" s="42"/>
      <c r="SAW13" s="42"/>
      <c r="SAX13" s="42"/>
      <c r="SAY13" s="43"/>
      <c r="SAZ13" s="43"/>
      <c r="SBA13" s="43"/>
      <c r="SBB13" s="44"/>
      <c r="SBC13" s="44"/>
      <c r="SBD13" s="44"/>
      <c r="SBE13" s="44"/>
      <c r="SBF13" s="44"/>
      <c r="SBG13" s="44"/>
      <c r="SBH13" s="42"/>
      <c r="SBI13" s="42"/>
      <c r="SBJ13" s="42"/>
      <c r="SBK13" s="45"/>
      <c r="SBL13" s="42"/>
      <c r="SBM13" s="42"/>
      <c r="SBN13" s="42"/>
      <c r="SBO13" s="43"/>
      <c r="SBP13" s="43"/>
      <c r="SBQ13" s="43"/>
      <c r="SBR13" s="44"/>
      <c r="SBS13" s="44"/>
      <c r="SBT13" s="44"/>
      <c r="SBU13" s="44"/>
      <c r="SBV13" s="44"/>
      <c r="SBW13" s="44"/>
      <c r="SBX13" s="42"/>
      <c r="SBY13" s="42"/>
      <c r="SBZ13" s="42"/>
      <c r="SCA13" s="45"/>
      <c r="SCB13" s="42"/>
      <c r="SCC13" s="42"/>
      <c r="SCD13" s="42"/>
      <c r="SCE13" s="43"/>
      <c r="SCF13" s="43"/>
      <c r="SCG13" s="43"/>
      <c r="SCH13" s="44"/>
      <c r="SCI13" s="44"/>
      <c r="SCJ13" s="44"/>
      <c r="SCK13" s="44"/>
      <c r="SCL13" s="44"/>
      <c r="SCM13" s="44"/>
      <c r="SCN13" s="42"/>
      <c r="SCO13" s="42"/>
      <c r="SCP13" s="42"/>
      <c r="SCQ13" s="45"/>
      <c r="SCR13" s="42"/>
      <c r="SCS13" s="42"/>
      <c r="SCT13" s="42"/>
      <c r="SCU13" s="43"/>
      <c r="SCV13" s="43"/>
      <c r="SCW13" s="43"/>
      <c r="SCX13" s="44"/>
      <c r="SCY13" s="44"/>
      <c r="SCZ13" s="44"/>
      <c r="SDA13" s="44"/>
      <c r="SDB13" s="44"/>
      <c r="SDC13" s="44"/>
      <c r="SDD13" s="42"/>
      <c r="SDE13" s="42"/>
      <c r="SDF13" s="42"/>
      <c r="SDG13" s="45"/>
      <c r="SDH13" s="42"/>
      <c r="SDI13" s="42"/>
      <c r="SDJ13" s="42"/>
      <c r="SDK13" s="43"/>
      <c r="SDL13" s="43"/>
      <c r="SDM13" s="43"/>
      <c r="SDN13" s="44"/>
      <c r="SDO13" s="44"/>
      <c r="SDP13" s="44"/>
      <c r="SDQ13" s="44"/>
      <c r="SDR13" s="44"/>
      <c r="SDS13" s="44"/>
      <c r="SDT13" s="42"/>
      <c r="SDU13" s="42"/>
      <c r="SDV13" s="42"/>
      <c r="SDW13" s="45"/>
      <c r="SDX13" s="42"/>
      <c r="SDY13" s="42"/>
      <c r="SDZ13" s="42"/>
      <c r="SEA13" s="43"/>
      <c r="SEB13" s="43"/>
      <c r="SEC13" s="43"/>
      <c r="SED13" s="44"/>
      <c r="SEE13" s="44"/>
      <c r="SEF13" s="44"/>
      <c r="SEG13" s="44"/>
      <c r="SEH13" s="44"/>
      <c r="SEI13" s="44"/>
      <c r="SEJ13" s="42"/>
      <c r="SEK13" s="42"/>
      <c r="SEL13" s="42"/>
      <c r="SEM13" s="45"/>
      <c r="SEN13" s="42"/>
      <c r="SEO13" s="42"/>
      <c r="SEP13" s="42"/>
      <c r="SEQ13" s="43"/>
      <c r="SER13" s="43"/>
      <c r="SES13" s="43"/>
      <c r="SET13" s="44"/>
      <c r="SEU13" s="44"/>
      <c r="SEV13" s="44"/>
      <c r="SEW13" s="44"/>
      <c r="SEX13" s="44"/>
      <c r="SEY13" s="44"/>
      <c r="SEZ13" s="42"/>
      <c r="SFA13" s="42"/>
      <c r="SFB13" s="42"/>
      <c r="SFC13" s="45"/>
      <c r="SFD13" s="42"/>
      <c r="SFE13" s="42"/>
      <c r="SFF13" s="42"/>
      <c r="SFG13" s="43"/>
      <c r="SFH13" s="43"/>
      <c r="SFI13" s="43"/>
      <c r="SFJ13" s="44"/>
      <c r="SFK13" s="44"/>
      <c r="SFL13" s="44"/>
      <c r="SFM13" s="44"/>
      <c r="SFN13" s="44"/>
      <c r="SFO13" s="44"/>
      <c r="SFP13" s="42"/>
      <c r="SFQ13" s="42"/>
      <c r="SFR13" s="42"/>
      <c r="SFS13" s="45"/>
      <c r="SFT13" s="42"/>
      <c r="SFU13" s="42"/>
      <c r="SFV13" s="42"/>
      <c r="SFW13" s="43"/>
      <c r="SFX13" s="43"/>
      <c r="SFY13" s="43"/>
      <c r="SFZ13" s="44"/>
      <c r="SGA13" s="44"/>
      <c r="SGB13" s="44"/>
      <c r="SGC13" s="44"/>
      <c r="SGD13" s="44"/>
      <c r="SGE13" s="44"/>
      <c r="SGF13" s="42"/>
      <c r="SGG13" s="42"/>
      <c r="SGH13" s="42"/>
      <c r="SGI13" s="45"/>
      <c r="SGJ13" s="42"/>
      <c r="SGK13" s="42"/>
      <c r="SGL13" s="42"/>
      <c r="SGM13" s="43"/>
      <c r="SGN13" s="43"/>
      <c r="SGO13" s="43"/>
      <c r="SGP13" s="44"/>
      <c r="SGQ13" s="44"/>
      <c r="SGR13" s="44"/>
      <c r="SGS13" s="44"/>
      <c r="SGT13" s="44"/>
      <c r="SGU13" s="44"/>
      <c r="SGV13" s="42"/>
      <c r="SGW13" s="42"/>
      <c r="SGX13" s="42"/>
      <c r="SGY13" s="45"/>
      <c r="SGZ13" s="42"/>
      <c r="SHA13" s="42"/>
      <c r="SHB13" s="42"/>
      <c r="SHC13" s="43"/>
      <c r="SHD13" s="43"/>
      <c r="SHE13" s="43"/>
      <c r="SHF13" s="44"/>
      <c r="SHG13" s="44"/>
      <c r="SHH13" s="44"/>
      <c r="SHI13" s="44"/>
      <c r="SHJ13" s="44"/>
      <c r="SHK13" s="44"/>
      <c r="SHL13" s="42"/>
      <c r="SHM13" s="42"/>
      <c r="SHN13" s="42"/>
      <c r="SHO13" s="45"/>
      <c r="SHP13" s="42"/>
      <c r="SHQ13" s="42"/>
      <c r="SHR13" s="42"/>
      <c r="SHS13" s="43"/>
      <c r="SHT13" s="43"/>
      <c r="SHU13" s="43"/>
      <c r="SHV13" s="44"/>
      <c r="SHW13" s="44"/>
      <c r="SHX13" s="44"/>
      <c r="SHY13" s="44"/>
      <c r="SHZ13" s="44"/>
      <c r="SIA13" s="44"/>
      <c r="SIB13" s="42"/>
      <c r="SIC13" s="42"/>
      <c r="SID13" s="42"/>
      <c r="SIE13" s="45"/>
      <c r="SIF13" s="42"/>
      <c r="SIG13" s="42"/>
      <c r="SIH13" s="42"/>
      <c r="SII13" s="43"/>
      <c r="SIJ13" s="43"/>
      <c r="SIK13" s="43"/>
      <c r="SIL13" s="44"/>
      <c r="SIM13" s="44"/>
      <c r="SIN13" s="44"/>
      <c r="SIO13" s="44"/>
      <c r="SIP13" s="44"/>
      <c r="SIQ13" s="44"/>
      <c r="SIR13" s="42"/>
      <c r="SIS13" s="42"/>
      <c r="SIT13" s="42"/>
      <c r="SIU13" s="45"/>
      <c r="SIV13" s="42"/>
      <c r="SIW13" s="42"/>
      <c r="SIX13" s="42"/>
      <c r="SIY13" s="43"/>
      <c r="SIZ13" s="43"/>
      <c r="SJA13" s="43"/>
      <c r="SJB13" s="44"/>
      <c r="SJC13" s="44"/>
      <c r="SJD13" s="44"/>
      <c r="SJE13" s="44"/>
      <c r="SJF13" s="44"/>
      <c r="SJG13" s="44"/>
      <c r="SJH13" s="42"/>
      <c r="SJI13" s="42"/>
      <c r="SJJ13" s="42"/>
      <c r="SJK13" s="45"/>
      <c r="SJL13" s="42"/>
      <c r="SJM13" s="42"/>
      <c r="SJN13" s="42"/>
      <c r="SJO13" s="43"/>
      <c r="SJP13" s="43"/>
      <c r="SJQ13" s="43"/>
      <c r="SJR13" s="44"/>
      <c r="SJS13" s="44"/>
      <c r="SJT13" s="44"/>
      <c r="SJU13" s="44"/>
      <c r="SJV13" s="44"/>
      <c r="SJW13" s="44"/>
      <c r="SJX13" s="42"/>
      <c r="SJY13" s="42"/>
      <c r="SJZ13" s="42"/>
      <c r="SKA13" s="45"/>
      <c r="SKB13" s="42"/>
      <c r="SKC13" s="42"/>
      <c r="SKD13" s="42"/>
      <c r="SKE13" s="43"/>
      <c r="SKF13" s="43"/>
      <c r="SKG13" s="43"/>
      <c r="SKH13" s="44"/>
      <c r="SKI13" s="44"/>
      <c r="SKJ13" s="44"/>
      <c r="SKK13" s="44"/>
      <c r="SKL13" s="44"/>
      <c r="SKM13" s="44"/>
      <c r="SKN13" s="42"/>
      <c r="SKO13" s="42"/>
      <c r="SKP13" s="42"/>
      <c r="SKQ13" s="45"/>
      <c r="SKR13" s="42"/>
      <c r="SKS13" s="42"/>
      <c r="SKT13" s="42"/>
      <c r="SKU13" s="43"/>
      <c r="SKV13" s="43"/>
      <c r="SKW13" s="43"/>
      <c r="SKX13" s="44"/>
      <c r="SKY13" s="44"/>
      <c r="SKZ13" s="44"/>
      <c r="SLA13" s="44"/>
      <c r="SLB13" s="44"/>
      <c r="SLC13" s="44"/>
      <c r="SLD13" s="42"/>
      <c r="SLE13" s="42"/>
      <c r="SLF13" s="42"/>
      <c r="SLG13" s="45"/>
      <c r="SLH13" s="42"/>
      <c r="SLI13" s="42"/>
      <c r="SLJ13" s="42"/>
      <c r="SLK13" s="43"/>
      <c r="SLL13" s="43"/>
      <c r="SLM13" s="43"/>
      <c r="SLN13" s="44"/>
      <c r="SLO13" s="44"/>
      <c r="SLP13" s="44"/>
      <c r="SLQ13" s="44"/>
      <c r="SLR13" s="44"/>
      <c r="SLS13" s="44"/>
      <c r="SLT13" s="42"/>
      <c r="SLU13" s="42"/>
      <c r="SLV13" s="42"/>
      <c r="SLW13" s="45"/>
      <c r="SLX13" s="42"/>
      <c r="SLY13" s="42"/>
      <c r="SLZ13" s="42"/>
      <c r="SMA13" s="43"/>
      <c r="SMB13" s="43"/>
      <c r="SMC13" s="43"/>
      <c r="SMD13" s="44"/>
      <c r="SME13" s="44"/>
      <c r="SMF13" s="44"/>
      <c r="SMG13" s="44"/>
      <c r="SMH13" s="44"/>
      <c r="SMI13" s="44"/>
      <c r="SMJ13" s="42"/>
      <c r="SMK13" s="42"/>
      <c r="SML13" s="42"/>
      <c r="SMM13" s="45"/>
      <c r="SMN13" s="42"/>
      <c r="SMO13" s="42"/>
      <c r="SMP13" s="42"/>
      <c r="SMQ13" s="43"/>
      <c r="SMR13" s="43"/>
      <c r="SMS13" s="43"/>
      <c r="SMT13" s="44"/>
      <c r="SMU13" s="44"/>
      <c r="SMV13" s="44"/>
      <c r="SMW13" s="44"/>
      <c r="SMX13" s="44"/>
      <c r="SMY13" s="44"/>
      <c r="SMZ13" s="42"/>
      <c r="SNA13" s="42"/>
      <c r="SNB13" s="42"/>
      <c r="SNC13" s="45"/>
      <c r="SND13" s="42"/>
      <c r="SNE13" s="42"/>
      <c r="SNF13" s="42"/>
      <c r="SNG13" s="43"/>
      <c r="SNH13" s="43"/>
      <c r="SNI13" s="43"/>
      <c r="SNJ13" s="44"/>
      <c r="SNK13" s="44"/>
      <c r="SNL13" s="44"/>
      <c r="SNM13" s="44"/>
      <c r="SNN13" s="44"/>
      <c r="SNO13" s="44"/>
      <c r="SNP13" s="42"/>
      <c r="SNQ13" s="42"/>
      <c r="SNR13" s="42"/>
      <c r="SNS13" s="45"/>
      <c r="SNT13" s="42"/>
      <c r="SNU13" s="42"/>
      <c r="SNV13" s="42"/>
      <c r="SNW13" s="43"/>
      <c r="SNX13" s="43"/>
      <c r="SNY13" s="43"/>
      <c r="SNZ13" s="44"/>
      <c r="SOA13" s="44"/>
      <c r="SOB13" s="44"/>
      <c r="SOC13" s="44"/>
      <c r="SOD13" s="44"/>
      <c r="SOE13" s="44"/>
      <c r="SOF13" s="42"/>
      <c r="SOG13" s="42"/>
      <c r="SOH13" s="42"/>
      <c r="SOI13" s="45"/>
      <c r="SOJ13" s="42"/>
      <c r="SOK13" s="42"/>
      <c r="SOL13" s="42"/>
      <c r="SOM13" s="43"/>
      <c r="SON13" s="43"/>
      <c r="SOO13" s="43"/>
      <c r="SOP13" s="44"/>
      <c r="SOQ13" s="44"/>
      <c r="SOR13" s="44"/>
      <c r="SOS13" s="44"/>
      <c r="SOT13" s="44"/>
      <c r="SOU13" s="44"/>
      <c r="SOV13" s="42"/>
      <c r="SOW13" s="42"/>
      <c r="SOX13" s="42"/>
      <c r="SOY13" s="45"/>
      <c r="SOZ13" s="42"/>
      <c r="SPA13" s="42"/>
      <c r="SPB13" s="42"/>
      <c r="SPC13" s="43"/>
      <c r="SPD13" s="43"/>
      <c r="SPE13" s="43"/>
      <c r="SPF13" s="44"/>
      <c r="SPG13" s="44"/>
      <c r="SPH13" s="44"/>
      <c r="SPI13" s="44"/>
      <c r="SPJ13" s="44"/>
      <c r="SPK13" s="44"/>
      <c r="SPL13" s="42"/>
      <c r="SPM13" s="42"/>
      <c r="SPN13" s="42"/>
      <c r="SPO13" s="45"/>
      <c r="SPP13" s="42"/>
      <c r="SPQ13" s="42"/>
      <c r="SPR13" s="42"/>
      <c r="SPS13" s="43"/>
      <c r="SPT13" s="43"/>
      <c r="SPU13" s="43"/>
      <c r="SPV13" s="44"/>
      <c r="SPW13" s="44"/>
      <c r="SPX13" s="44"/>
      <c r="SPY13" s="44"/>
      <c r="SPZ13" s="44"/>
      <c r="SQA13" s="44"/>
      <c r="SQB13" s="42"/>
      <c r="SQC13" s="42"/>
      <c r="SQD13" s="42"/>
      <c r="SQE13" s="45"/>
      <c r="SQF13" s="42"/>
      <c r="SQG13" s="42"/>
      <c r="SQH13" s="42"/>
      <c r="SQI13" s="43"/>
      <c r="SQJ13" s="43"/>
      <c r="SQK13" s="43"/>
      <c r="SQL13" s="44"/>
      <c r="SQM13" s="44"/>
      <c r="SQN13" s="44"/>
      <c r="SQO13" s="44"/>
      <c r="SQP13" s="44"/>
      <c r="SQQ13" s="44"/>
      <c r="SQR13" s="42"/>
      <c r="SQS13" s="42"/>
      <c r="SQT13" s="42"/>
      <c r="SQU13" s="45"/>
      <c r="SQV13" s="42"/>
      <c r="SQW13" s="42"/>
      <c r="SQX13" s="42"/>
      <c r="SQY13" s="43"/>
      <c r="SQZ13" s="43"/>
      <c r="SRA13" s="43"/>
      <c r="SRB13" s="44"/>
      <c r="SRC13" s="44"/>
      <c r="SRD13" s="44"/>
      <c r="SRE13" s="44"/>
      <c r="SRF13" s="44"/>
      <c r="SRG13" s="44"/>
      <c r="SRH13" s="42"/>
      <c r="SRI13" s="42"/>
      <c r="SRJ13" s="42"/>
      <c r="SRK13" s="45"/>
      <c r="SRL13" s="42"/>
      <c r="SRM13" s="42"/>
      <c r="SRN13" s="42"/>
      <c r="SRO13" s="43"/>
      <c r="SRP13" s="43"/>
      <c r="SRQ13" s="43"/>
      <c r="SRR13" s="44"/>
      <c r="SRS13" s="44"/>
      <c r="SRT13" s="44"/>
      <c r="SRU13" s="44"/>
      <c r="SRV13" s="44"/>
      <c r="SRW13" s="44"/>
      <c r="SRX13" s="42"/>
      <c r="SRY13" s="42"/>
      <c r="SRZ13" s="42"/>
      <c r="SSA13" s="45"/>
      <c r="SSB13" s="42"/>
      <c r="SSC13" s="42"/>
      <c r="SSD13" s="42"/>
      <c r="SSE13" s="43"/>
      <c r="SSF13" s="43"/>
      <c r="SSG13" s="43"/>
      <c r="SSH13" s="44"/>
      <c r="SSI13" s="44"/>
      <c r="SSJ13" s="44"/>
      <c r="SSK13" s="44"/>
      <c r="SSL13" s="44"/>
      <c r="SSM13" s="44"/>
      <c r="SSN13" s="42"/>
      <c r="SSO13" s="42"/>
      <c r="SSP13" s="42"/>
      <c r="SSQ13" s="45"/>
      <c r="SSR13" s="42"/>
      <c r="SSS13" s="42"/>
      <c r="SST13" s="42"/>
      <c r="SSU13" s="43"/>
      <c r="SSV13" s="43"/>
      <c r="SSW13" s="43"/>
      <c r="SSX13" s="44"/>
      <c r="SSY13" s="44"/>
      <c r="SSZ13" s="44"/>
      <c r="STA13" s="44"/>
      <c r="STB13" s="44"/>
      <c r="STC13" s="44"/>
      <c r="STD13" s="42"/>
      <c r="STE13" s="42"/>
      <c r="STF13" s="42"/>
      <c r="STG13" s="45"/>
      <c r="STH13" s="42"/>
      <c r="STI13" s="42"/>
      <c r="STJ13" s="42"/>
      <c r="STK13" s="43"/>
      <c r="STL13" s="43"/>
      <c r="STM13" s="43"/>
      <c r="STN13" s="44"/>
      <c r="STO13" s="44"/>
      <c r="STP13" s="44"/>
      <c r="STQ13" s="44"/>
      <c r="STR13" s="44"/>
      <c r="STS13" s="44"/>
      <c r="STT13" s="42"/>
      <c r="STU13" s="42"/>
      <c r="STV13" s="42"/>
      <c r="STW13" s="45"/>
      <c r="STX13" s="42"/>
      <c r="STY13" s="42"/>
      <c r="STZ13" s="42"/>
      <c r="SUA13" s="43"/>
      <c r="SUB13" s="43"/>
      <c r="SUC13" s="43"/>
      <c r="SUD13" s="44"/>
      <c r="SUE13" s="44"/>
      <c r="SUF13" s="44"/>
      <c r="SUG13" s="44"/>
      <c r="SUH13" s="44"/>
      <c r="SUI13" s="44"/>
      <c r="SUJ13" s="42"/>
      <c r="SUK13" s="42"/>
      <c r="SUL13" s="42"/>
      <c r="SUM13" s="45"/>
      <c r="SUN13" s="42"/>
      <c r="SUO13" s="42"/>
      <c r="SUP13" s="42"/>
      <c r="SUQ13" s="43"/>
      <c r="SUR13" s="43"/>
      <c r="SUS13" s="43"/>
      <c r="SUT13" s="44"/>
      <c r="SUU13" s="44"/>
      <c r="SUV13" s="44"/>
      <c r="SUW13" s="44"/>
      <c r="SUX13" s="44"/>
      <c r="SUY13" s="44"/>
      <c r="SUZ13" s="42"/>
      <c r="SVA13" s="42"/>
      <c r="SVB13" s="42"/>
      <c r="SVC13" s="45"/>
      <c r="SVD13" s="42"/>
      <c r="SVE13" s="42"/>
      <c r="SVF13" s="42"/>
      <c r="SVG13" s="43"/>
      <c r="SVH13" s="43"/>
      <c r="SVI13" s="43"/>
      <c r="SVJ13" s="44"/>
      <c r="SVK13" s="44"/>
      <c r="SVL13" s="44"/>
      <c r="SVM13" s="44"/>
      <c r="SVN13" s="44"/>
      <c r="SVO13" s="44"/>
      <c r="SVP13" s="42"/>
      <c r="SVQ13" s="42"/>
      <c r="SVR13" s="42"/>
      <c r="SVS13" s="45"/>
      <c r="SVT13" s="42"/>
      <c r="SVU13" s="42"/>
      <c r="SVV13" s="42"/>
      <c r="SVW13" s="43"/>
      <c r="SVX13" s="43"/>
      <c r="SVY13" s="43"/>
      <c r="SVZ13" s="44"/>
      <c r="SWA13" s="44"/>
      <c r="SWB13" s="44"/>
      <c r="SWC13" s="44"/>
      <c r="SWD13" s="44"/>
      <c r="SWE13" s="44"/>
      <c r="SWF13" s="42"/>
      <c r="SWG13" s="42"/>
      <c r="SWH13" s="42"/>
      <c r="SWI13" s="45"/>
      <c r="SWJ13" s="42"/>
      <c r="SWK13" s="42"/>
      <c r="SWL13" s="42"/>
      <c r="SWM13" s="43"/>
      <c r="SWN13" s="43"/>
      <c r="SWO13" s="43"/>
      <c r="SWP13" s="44"/>
      <c r="SWQ13" s="44"/>
      <c r="SWR13" s="44"/>
      <c r="SWS13" s="44"/>
      <c r="SWT13" s="44"/>
      <c r="SWU13" s="44"/>
      <c r="SWV13" s="42"/>
      <c r="SWW13" s="42"/>
      <c r="SWX13" s="42"/>
      <c r="SWY13" s="45"/>
      <c r="SWZ13" s="42"/>
      <c r="SXA13" s="42"/>
      <c r="SXB13" s="42"/>
      <c r="SXC13" s="43"/>
      <c r="SXD13" s="43"/>
      <c r="SXE13" s="43"/>
      <c r="SXF13" s="44"/>
      <c r="SXG13" s="44"/>
      <c r="SXH13" s="44"/>
      <c r="SXI13" s="44"/>
      <c r="SXJ13" s="44"/>
      <c r="SXK13" s="44"/>
      <c r="SXL13" s="42"/>
      <c r="SXM13" s="42"/>
      <c r="SXN13" s="42"/>
      <c r="SXO13" s="45"/>
      <c r="SXP13" s="42"/>
      <c r="SXQ13" s="42"/>
      <c r="SXR13" s="42"/>
      <c r="SXS13" s="43"/>
      <c r="SXT13" s="43"/>
      <c r="SXU13" s="43"/>
      <c r="SXV13" s="44"/>
      <c r="SXW13" s="44"/>
      <c r="SXX13" s="44"/>
      <c r="SXY13" s="44"/>
      <c r="SXZ13" s="44"/>
      <c r="SYA13" s="44"/>
      <c r="SYB13" s="42"/>
      <c r="SYC13" s="42"/>
      <c r="SYD13" s="42"/>
      <c r="SYE13" s="45"/>
      <c r="SYF13" s="42"/>
      <c r="SYG13" s="42"/>
      <c r="SYH13" s="42"/>
      <c r="SYI13" s="43"/>
      <c r="SYJ13" s="43"/>
      <c r="SYK13" s="43"/>
      <c r="SYL13" s="44"/>
      <c r="SYM13" s="44"/>
      <c r="SYN13" s="44"/>
      <c r="SYO13" s="44"/>
      <c r="SYP13" s="44"/>
      <c r="SYQ13" s="44"/>
      <c r="SYR13" s="42"/>
      <c r="SYS13" s="42"/>
      <c r="SYT13" s="42"/>
      <c r="SYU13" s="45"/>
      <c r="SYV13" s="42"/>
      <c r="SYW13" s="42"/>
      <c r="SYX13" s="42"/>
      <c r="SYY13" s="43"/>
      <c r="SYZ13" s="43"/>
      <c r="SZA13" s="43"/>
      <c r="SZB13" s="44"/>
      <c r="SZC13" s="44"/>
      <c r="SZD13" s="44"/>
      <c r="SZE13" s="44"/>
      <c r="SZF13" s="44"/>
      <c r="SZG13" s="44"/>
      <c r="SZH13" s="42"/>
      <c r="SZI13" s="42"/>
      <c r="SZJ13" s="42"/>
      <c r="SZK13" s="45"/>
      <c r="SZL13" s="42"/>
      <c r="SZM13" s="42"/>
      <c r="SZN13" s="42"/>
      <c r="SZO13" s="43"/>
      <c r="SZP13" s="43"/>
      <c r="SZQ13" s="43"/>
      <c r="SZR13" s="44"/>
      <c r="SZS13" s="44"/>
      <c r="SZT13" s="44"/>
      <c r="SZU13" s="44"/>
      <c r="SZV13" s="44"/>
      <c r="SZW13" s="44"/>
      <c r="SZX13" s="42"/>
      <c r="SZY13" s="42"/>
      <c r="SZZ13" s="42"/>
      <c r="TAA13" s="45"/>
      <c r="TAB13" s="42"/>
      <c r="TAC13" s="42"/>
      <c r="TAD13" s="42"/>
      <c r="TAE13" s="43"/>
      <c r="TAF13" s="43"/>
      <c r="TAG13" s="43"/>
      <c r="TAH13" s="44"/>
      <c r="TAI13" s="44"/>
      <c r="TAJ13" s="44"/>
      <c r="TAK13" s="44"/>
      <c r="TAL13" s="44"/>
      <c r="TAM13" s="44"/>
      <c r="TAN13" s="42"/>
      <c r="TAO13" s="42"/>
      <c r="TAP13" s="42"/>
      <c r="TAQ13" s="45"/>
      <c r="TAR13" s="42"/>
      <c r="TAS13" s="42"/>
      <c r="TAT13" s="42"/>
      <c r="TAU13" s="43"/>
      <c r="TAV13" s="43"/>
      <c r="TAW13" s="43"/>
      <c r="TAX13" s="44"/>
      <c r="TAY13" s="44"/>
      <c r="TAZ13" s="44"/>
      <c r="TBA13" s="44"/>
      <c r="TBB13" s="44"/>
      <c r="TBC13" s="44"/>
      <c r="TBD13" s="42"/>
      <c r="TBE13" s="42"/>
      <c r="TBF13" s="42"/>
      <c r="TBG13" s="45"/>
      <c r="TBH13" s="42"/>
      <c r="TBI13" s="42"/>
      <c r="TBJ13" s="42"/>
      <c r="TBK13" s="43"/>
      <c r="TBL13" s="43"/>
      <c r="TBM13" s="43"/>
      <c r="TBN13" s="44"/>
      <c r="TBO13" s="44"/>
      <c r="TBP13" s="44"/>
      <c r="TBQ13" s="44"/>
      <c r="TBR13" s="44"/>
      <c r="TBS13" s="44"/>
      <c r="TBT13" s="42"/>
      <c r="TBU13" s="42"/>
      <c r="TBV13" s="42"/>
      <c r="TBW13" s="45"/>
      <c r="TBX13" s="42"/>
      <c r="TBY13" s="42"/>
      <c r="TBZ13" s="42"/>
      <c r="TCA13" s="43"/>
      <c r="TCB13" s="43"/>
      <c r="TCC13" s="43"/>
      <c r="TCD13" s="44"/>
      <c r="TCE13" s="44"/>
      <c r="TCF13" s="44"/>
      <c r="TCG13" s="44"/>
      <c r="TCH13" s="44"/>
      <c r="TCI13" s="44"/>
      <c r="TCJ13" s="42"/>
      <c r="TCK13" s="42"/>
      <c r="TCL13" s="42"/>
      <c r="TCM13" s="45"/>
      <c r="TCN13" s="42"/>
      <c r="TCO13" s="42"/>
      <c r="TCP13" s="42"/>
      <c r="TCQ13" s="43"/>
      <c r="TCR13" s="43"/>
      <c r="TCS13" s="43"/>
      <c r="TCT13" s="44"/>
      <c r="TCU13" s="44"/>
      <c r="TCV13" s="44"/>
      <c r="TCW13" s="44"/>
      <c r="TCX13" s="44"/>
      <c r="TCY13" s="44"/>
      <c r="TCZ13" s="42"/>
      <c r="TDA13" s="42"/>
      <c r="TDB13" s="42"/>
      <c r="TDC13" s="45"/>
      <c r="TDD13" s="42"/>
      <c r="TDE13" s="42"/>
      <c r="TDF13" s="42"/>
      <c r="TDG13" s="43"/>
      <c r="TDH13" s="43"/>
      <c r="TDI13" s="43"/>
      <c r="TDJ13" s="44"/>
      <c r="TDK13" s="44"/>
      <c r="TDL13" s="44"/>
      <c r="TDM13" s="44"/>
      <c r="TDN13" s="44"/>
      <c r="TDO13" s="44"/>
      <c r="TDP13" s="42"/>
      <c r="TDQ13" s="42"/>
      <c r="TDR13" s="42"/>
      <c r="TDS13" s="45"/>
      <c r="TDT13" s="42"/>
      <c r="TDU13" s="42"/>
      <c r="TDV13" s="42"/>
      <c r="TDW13" s="43"/>
      <c r="TDX13" s="43"/>
      <c r="TDY13" s="43"/>
      <c r="TDZ13" s="44"/>
      <c r="TEA13" s="44"/>
      <c r="TEB13" s="44"/>
      <c r="TEC13" s="44"/>
      <c r="TED13" s="44"/>
      <c r="TEE13" s="44"/>
      <c r="TEF13" s="42"/>
      <c r="TEG13" s="42"/>
      <c r="TEH13" s="42"/>
      <c r="TEI13" s="45"/>
      <c r="TEJ13" s="42"/>
      <c r="TEK13" s="42"/>
      <c r="TEL13" s="42"/>
      <c r="TEM13" s="43"/>
      <c r="TEN13" s="43"/>
      <c r="TEO13" s="43"/>
      <c r="TEP13" s="44"/>
      <c r="TEQ13" s="44"/>
      <c r="TER13" s="44"/>
      <c r="TES13" s="44"/>
      <c r="TET13" s="44"/>
      <c r="TEU13" s="44"/>
      <c r="TEV13" s="42"/>
      <c r="TEW13" s="42"/>
      <c r="TEX13" s="42"/>
      <c r="TEY13" s="45"/>
      <c r="TEZ13" s="42"/>
      <c r="TFA13" s="42"/>
      <c r="TFB13" s="42"/>
      <c r="TFC13" s="43"/>
      <c r="TFD13" s="43"/>
      <c r="TFE13" s="43"/>
      <c r="TFF13" s="44"/>
      <c r="TFG13" s="44"/>
      <c r="TFH13" s="44"/>
      <c r="TFI13" s="44"/>
      <c r="TFJ13" s="44"/>
      <c r="TFK13" s="44"/>
      <c r="TFL13" s="42"/>
      <c r="TFM13" s="42"/>
      <c r="TFN13" s="42"/>
      <c r="TFO13" s="45"/>
      <c r="TFP13" s="42"/>
      <c r="TFQ13" s="42"/>
      <c r="TFR13" s="42"/>
      <c r="TFS13" s="43"/>
      <c r="TFT13" s="43"/>
      <c r="TFU13" s="43"/>
      <c r="TFV13" s="44"/>
      <c r="TFW13" s="44"/>
      <c r="TFX13" s="44"/>
      <c r="TFY13" s="44"/>
      <c r="TFZ13" s="44"/>
      <c r="TGA13" s="44"/>
      <c r="TGB13" s="42"/>
      <c r="TGC13" s="42"/>
      <c r="TGD13" s="42"/>
      <c r="TGE13" s="45"/>
      <c r="TGF13" s="42"/>
      <c r="TGG13" s="42"/>
      <c r="TGH13" s="42"/>
      <c r="TGI13" s="43"/>
      <c r="TGJ13" s="43"/>
      <c r="TGK13" s="43"/>
      <c r="TGL13" s="44"/>
      <c r="TGM13" s="44"/>
      <c r="TGN13" s="44"/>
      <c r="TGO13" s="44"/>
      <c r="TGP13" s="44"/>
      <c r="TGQ13" s="44"/>
      <c r="TGR13" s="42"/>
      <c r="TGS13" s="42"/>
      <c r="TGT13" s="42"/>
      <c r="TGU13" s="45"/>
      <c r="TGV13" s="42"/>
      <c r="TGW13" s="42"/>
      <c r="TGX13" s="42"/>
      <c r="TGY13" s="43"/>
      <c r="TGZ13" s="43"/>
      <c r="THA13" s="43"/>
      <c r="THB13" s="44"/>
      <c r="THC13" s="44"/>
      <c r="THD13" s="44"/>
      <c r="THE13" s="44"/>
      <c r="THF13" s="44"/>
      <c r="THG13" s="44"/>
      <c r="THH13" s="42"/>
      <c r="THI13" s="42"/>
      <c r="THJ13" s="42"/>
      <c r="THK13" s="45"/>
      <c r="THL13" s="42"/>
      <c r="THM13" s="42"/>
      <c r="THN13" s="42"/>
      <c r="THO13" s="43"/>
      <c r="THP13" s="43"/>
      <c r="THQ13" s="43"/>
      <c r="THR13" s="44"/>
      <c r="THS13" s="44"/>
      <c r="THT13" s="44"/>
      <c r="THU13" s="44"/>
      <c r="THV13" s="44"/>
      <c r="THW13" s="44"/>
      <c r="THX13" s="42"/>
      <c r="THY13" s="42"/>
      <c r="THZ13" s="42"/>
      <c r="TIA13" s="45"/>
      <c r="TIB13" s="42"/>
      <c r="TIC13" s="42"/>
      <c r="TID13" s="42"/>
      <c r="TIE13" s="43"/>
      <c r="TIF13" s="43"/>
      <c r="TIG13" s="43"/>
      <c r="TIH13" s="44"/>
      <c r="TII13" s="44"/>
      <c r="TIJ13" s="44"/>
      <c r="TIK13" s="44"/>
      <c r="TIL13" s="44"/>
      <c r="TIM13" s="44"/>
      <c r="TIN13" s="42"/>
      <c r="TIO13" s="42"/>
      <c r="TIP13" s="42"/>
      <c r="TIQ13" s="45"/>
      <c r="TIR13" s="42"/>
      <c r="TIS13" s="42"/>
      <c r="TIT13" s="42"/>
      <c r="TIU13" s="43"/>
      <c r="TIV13" s="43"/>
      <c r="TIW13" s="43"/>
      <c r="TIX13" s="44"/>
      <c r="TIY13" s="44"/>
      <c r="TIZ13" s="44"/>
      <c r="TJA13" s="44"/>
      <c r="TJB13" s="44"/>
      <c r="TJC13" s="44"/>
      <c r="TJD13" s="42"/>
      <c r="TJE13" s="42"/>
      <c r="TJF13" s="42"/>
      <c r="TJG13" s="45"/>
      <c r="TJH13" s="42"/>
      <c r="TJI13" s="42"/>
      <c r="TJJ13" s="42"/>
      <c r="TJK13" s="43"/>
      <c r="TJL13" s="43"/>
      <c r="TJM13" s="43"/>
      <c r="TJN13" s="44"/>
      <c r="TJO13" s="44"/>
      <c r="TJP13" s="44"/>
      <c r="TJQ13" s="44"/>
      <c r="TJR13" s="44"/>
      <c r="TJS13" s="44"/>
      <c r="TJT13" s="42"/>
      <c r="TJU13" s="42"/>
      <c r="TJV13" s="42"/>
      <c r="TJW13" s="45"/>
      <c r="TJX13" s="42"/>
      <c r="TJY13" s="42"/>
      <c r="TJZ13" s="42"/>
      <c r="TKA13" s="43"/>
      <c r="TKB13" s="43"/>
      <c r="TKC13" s="43"/>
      <c r="TKD13" s="44"/>
      <c r="TKE13" s="44"/>
      <c r="TKF13" s="44"/>
      <c r="TKG13" s="44"/>
      <c r="TKH13" s="44"/>
      <c r="TKI13" s="44"/>
      <c r="TKJ13" s="42"/>
      <c r="TKK13" s="42"/>
      <c r="TKL13" s="42"/>
      <c r="TKM13" s="45"/>
      <c r="TKN13" s="42"/>
      <c r="TKO13" s="42"/>
      <c r="TKP13" s="42"/>
      <c r="TKQ13" s="43"/>
      <c r="TKR13" s="43"/>
      <c r="TKS13" s="43"/>
      <c r="TKT13" s="44"/>
      <c r="TKU13" s="44"/>
      <c r="TKV13" s="44"/>
      <c r="TKW13" s="44"/>
      <c r="TKX13" s="44"/>
      <c r="TKY13" s="44"/>
      <c r="TKZ13" s="42"/>
      <c r="TLA13" s="42"/>
      <c r="TLB13" s="42"/>
      <c r="TLC13" s="45"/>
      <c r="TLD13" s="42"/>
      <c r="TLE13" s="42"/>
      <c r="TLF13" s="42"/>
      <c r="TLG13" s="43"/>
      <c r="TLH13" s="43"/>
      <c r="TLI13" s="43"/>
      <c r="TLJ13" s="44"/>
      <c r="TLK13" s="44"/>
      <c r="TLL13" s="44"/>
      <c r="TLM13" s="44"/>
      <c r="TLN13" s="44"/>
      <c r="TLO13" s="44"/>
      <c r="TLP13" s="42"/>
      <c r="TLQ13" s="42"/>
      <c r="TLR13" s="42"/>
      <c r="TLS13" s="45"/>
      <c r="TLT13" s="42"/>
      <c r="TLU13" s="42"/>
      <c r="TLV13" s="42"/>
      <c r="TLW13" s="43"/>
      <c r="TLX13" s="43"/>
      <c r="TLY13" s="43"/>
      <c r="TLZ13" s="44"/>
      <c r="TMA13" s="44"/>
      <c r="TMB13" s="44"/>
      <c r="TMC13" s="44"/>
      <c r="TMD13" s="44"/>
      <c r="TME13" s="44"/>
      <c r="TMF13" s="42"/>
      <c r="TMG13" s="42"/>
      <c r="TMH13" s="42"/>
      <c r="TMI13" s="45"/>
      <c r="TMJ13" s="42"/>
      <c r="TMK13" s="42"/>
      <c r="TML13" s="42"/>
      <c r="TMM13" s="43"/>
      <c r="TMN13" s="43"/>
      <c r="TMO13" s="43"/>
      <c r="TMP13" s="44"/>
      <c r="TMQ13" s="44"/>
      <c r="TMR13" s="44"/>
      <c r="TMS13" s="44"/>
      <c r="TMT13" s="44"/>
      <c r="TMU13" s="44"/>
      <c r="TMV13" s="42"/>
      <c r="TMW13" s="42"/>
      <c r="TMX13" s="42"/>
      <c r="TMY13" s="45"/>
      <c r="TMZ13" s="42"/>
      <c r="TNA13" s="42"/>
      <c r="TNB13" s="42"/>
      <c r="TNC13" s="43"/>
      <c r="TND13" s="43"/>
      <c r="TNE13" s="43"/>
      <c r="TNF13" s="44"/>
      <c r="TNG13" s="44"/>
      <c r="TNH13" s="44"/>
      <c r="TNI13" s="44"/>
      <c r="TNJ13" s="44"/>
      <c r="TNK13" s="44"/>
      <c r="TNL13" s="42"/>
      <c r="TNM13" s="42"/>
      <c r="TNN13" s="42"/>
      <c r="TNO13" s="45"/>
      <c r="TNP13" s="42"/>
      <c r="TNQ13" s="42"/>
      <c r="TNR13" s="42"/>
      <c r="TNS13" s="43"/>
      <c r="TNT13" s="43"/>
      <c r="TNU13" s="43"/>
      <c r="TNV13" s="44"/>
      <c r="TNW13" s="44"/>
      <c r="TNX13" s="44"/>
      <c r="TNY13" s="44"/>
      <c r="TNZ13" s="44"/>
      <c r="TOA13" s="44"/>
      <c r="TOB13" s="42"/>
      <c r="TOC13" s="42"/>
      <c r="TOD13" s="42"/>
      <c r="TOE13" s="45"/>
      <c r="TOF13" s="42"/>
      <c r="TOG13" s="42"/>
      <c r="TOH13" s="42"/>
      <c r="TOI13" s="43"/>
      <c r="TOJ13" s="43"/>
      <c r="TOK13" s="43"/>
      <c r="TOL13" s="44"/>
      <c r="TOM13" s="44"/>
      <c r="TON13" s="44"/>
      <c r="TOO13" s="44"/>
      <c r="TOP13" s="44"/>
      <c r="TOQ13" s="44"/>
      <c r="TOR13" s="42"/>
      <c r="TOS13" s="42"/>
      <c r="TOT13" s="42"/>
      <c r="TOU13" s="45"/>
      <c r="TOV13" s="42"/>
      <c r="TOW13" s="42"/>
      <c r="TOX13" s="42"/>
      <c r="TOY13" s="43"/>
      <c r="TOZ13" s="43"/>
      <c r="TPA13" s="43"/>
      <c r="TPB13" s="44"/>
      <c r="TPC13" s="44"/>
      <c r="TPD13" s="44"/>
      <c r="TPE13" s="44"/>
      <c r="TPF13" s="44"/>
      <c r="TPG13" s="44"/>
      <c r="TPH13" s="42"/>
      <c r="TPI13" s="42"/>
      <c r="TPJ13" s="42"/>
      <c r="TPK13" s="45"/>
      <c r="TPL13" s="42"/>
      <c r="TPM13" s="42"/>
      <c r="TPN13" s="42"/>
      <c r="TPO13" s="43"/>
      <c r="TPP13" s="43"/>
      <c r="TPQ13" s="43"/>
      <c r="TPR13" s="44"/>
      <c r="TPS13" s="44"/>
      <c r="TPT13" s="44"/>
      <c r="TPU13" s="44"/>
      <c r="TPV13" s="44"/>
      <c r="TPW13" s="44"/>
      <c r="TPX13" s="42"/>
      <c r="TPY13" s="42"/>
      <c r="TPZ13" s="42"/>
      <c r="TQA13" s="45"/>
      <c r="TQB13" s="42"/>
      <c r="TQC13" s="42"/>
      <c r="TQD13" s="42"/>
      <c r="TQE13" s="43"/>
      <c r="TQF13" s="43"/>
      <c r="TQG13" s="43"/>
      <c r="TQH13" s="44"/>
      <c r="TQI13" s="44"/>
      <c r="TQJ13" s="44"/>
      <c r="TQK13" s="44"/>
      <c r="TQL13" s="44"/>
      <c r="TQM13" s="44"/>
      <c r="TQN13" s="42"/>
      <c r="TQO13" s="42"/>
      <c r="TQP13" s="42"/>
      <c r="TQQ13" s="45"/>
      <c r="TQR13" s="42"/>
      <c r="TQS13" s="42"/>
      <c r="TQT13" s="42"/>
      <c r="TQU13" s="43"/>
      <c r="TQV13" s="43"/>
      <c r="TQW13" s="43"/>
      <c r="TQX13" s="44"/>
      <c r="TQY13" s="44"/>
      <c r="TQZ13" s="44"/>
      <c r="TRA13" s="44"/>
      <c r="TRB13" s="44"/>
      <c r="TRC13" s="44"/>
      <c r="TRD13" s="42"/>
      <c r="TRE13" s="42"/>
      <c r="TRF13" s="42"/>
      <c r="TRG13" s="45"/>
      <c r="TRH13" s="42"/>
      <c r="TRI13" s="42"/>
      <c r="TRJ13" s="42"/>
      <c r="TRK13" s="43"/>
      <c r="TRL13" s="43"/>
      <c r="TRM13" s="43"/>
      <c r="TRN13" s="44"/>
      <c r="TRO13" s="44"/>
      <c r="TRP13" s="44"/>
      <c r="TRQ13" s="44"/>
      <c r="TRR13" s="44"/>
      <c r="TRS13" s="44"/>
      <c r="TRT13" s="42"/>
      <c r="TRU13" s="42"/>
      <c r="TRV13" s="42"/>
      <c r="TRW13" s="45"/>
      <c r="TRX13" s="42"/>
      <c r="TRY13" s="42"/>
      <c r="TRZ13" s="42"/>
      <c r="TSA13" s="43"/>
      <c r="TSB13" s="43"/>
      <c r="TSC13" s="43"/>
      <c r="TSD13" s="44"/>
      <c r="TSE13" s="44"/>
      <c r="TSF13" s="44"/>
      <c r="TSG13" s="44"/>
      <c r="TSH13" s="44"/>
      <c r="TSI13" s="44"/>
      <c r="TSJ13" s="42"/>
      <c r="TSK13" s="42"/>
      <c r="TSL13" s="42"/>
      <c r="TSM13" s="45"/>
      <c r="TSN13" s="42"/>
      <c r="TSO13" s="42"/>
      <c r="TSP13" s="42"/>
      <c r="TSQ13" s="43"/>
      <c r="TSR13" s="43"/>
      <c r="TSS13" s="43"/>
      <c r="TST13" s="44"/>
      <c r="TSU13" s="44"/>
      <c r="TSV13" s="44"/>
      <c r="TSW13" s="44"/>
      <c r="TSX13" s="44"/>
      <c r="TSY13" s="44"/>
      <c r="TSZ13" s="42"/>
      <c r="TTA13" s="42"/>
      <c r="TTB13" s="42"/>
      <c r="TTC13" s="45"/>
      <c r="TTD13" s="42"/>
      <c r="TTE13" s="42"/>
      <c r="TTF13" s="42"/>
      <c r="TTG13" s="43"/>
      <c r="TTH13" s="43"/>
      <c r="TTI13" s="43"/>
      <c r="TTJ13" s="44"/>
      <c r="TTK13" s="44"/>
      <c r="TTL13" s="44"/>
      <c r="TTM13" s="44"/>
      <c r="TTN13" s="44"/>
      <c r="TTO13" s="44"/>
      <c r="TTP13" s="42"/>
      <c r="TTQ13" s="42"/>
      <c r="TTR13" s="42"/>
      <c r="TTS13" s="45"/>
      <c r="TTT13" s="42"/>
      <c r="TTU13" s="42"/>
      <c r="TTV13" s="42"/>
      <c r="TTW13" s="43"/>
      <c r="TTX13" s="43"/>
      <c r="TTY13" s="43"/>
      <c r="TTZ13" s="44"/>
      <c r="TUA13" s="44"/>
      <c r="TUB13" s="44"/>
      <c r="TUC13" s="44"/>
      <c r="TUD13" s="44"/>
      <c r="TUE13" s="44"/>
      <c r="TUF13" s="42"/>
      <c r="TUG13" s="42"/>
      <c r="TUH13" s="42"/>
      <c r="TUI13" s="45"/>
      <c r="TUJ13" s="42"/>
      <c r="TUK13" s="42"/>
      <c r="TUL13" s="42"/>
      <c r="TUM13" s="43"/>
      <c r="TUN13" s="43"/>
      <c r="TUO13" s="43"/>
      <c r="TUP13" s="44"/>
      <c r="TUQ13" s="44"/>
      <c r="TUR13" s="44"/>
      <c r="TUS13" s="44"/>
      <c r="TUT13" s="44"/>
      <c r="TUU13" s="44"/>
      <c r="TUV13" s="42"/>
      <c r="TUW13" s="42"/>
      <c r="TUX13" s="42"/>
      <c r="TUY13" s="45"/>
      <c r="TUZ13" s="42"/>
      <c r="TVA13" s="42"/>
      <c r="TVB13" s="42"/>
      <c r="TVC13" s="43"/>
      <c r="TVD13" s="43"/>
      <c r="TVE13" s="43"/>
      <c r="TVF13" s="44"/>
      <c r="TVG13" s="44"/>
      <c r="TVH13" s="44"/>
      <c r="TVI13" s="44"/>
      <c r="TVJ13" s="44"/>
      <c r="TVK13" s="44"/>
      <c r="TVL13" s="42"/>
      <c r="TVM13" s="42"/>
      <c r="TVN13" s="42"/>
      <c r="TVO13" s="45"/>
      <c r="TVP13" s="42"/>
      <c r="TVQ13" s="42"/>
      <c r="TVR13" s="42"/>
      <c r="TVS13" s="43"/>
      <c r="TVT13" s="43"/>
      <c r="TVU13" s="43"/>
      <c r="TVV13" s="44"/>
      <c r="TVW13" s="44"/>
      <c r="TVX13" s="44"/>
      <c r="TVY13" s="44"/>
      <c r="TVZ13" s="44"/>
      <c r="TWA13" s="44"/>
      <c r="TWB13" s="42"/>
      <c r="TWC13" s="42"/>
      <c r="TWD13" s="42"/>
      <c r="TWE13" s="45"/>
      <c r="TWF13" s="42"/>
      <c r="TWG13" s="42"/>
      <c r="TWH13" s="42"/>
      <c r="TWI13" s="43"/>
      <c r="TWJ13" s="43"/>
      <c r="TWK13" s="43"/>
      <c r="TWL13" s="44"/>
      <c r="TWM13" s="44"/>
      <c r="TWN13" s="44"/>
      <c r="TWO13" s="44"/>
      <c r="TWP13" s="44"/>
      <c r="TWQ13" s="44"/>
      <c r="TWR13" s="42"/>
      <c r="TWS13" s="42"/>
      <c r="TWT13" s="42"/>
      <c r="TWU13" s="45"/>
      <c r="TWV13" s="42"/>
      <c r="TWW13" s="42"/>
      <c r="TWX13" s="42"/>
      <c r="TWY13" s="43"/>
      <c r="TWZ13" s="43"/>
      <c r="TXA13" s="43"/>
      <c r="TXB13" s="44"/>
      <c r="TXC13" s="44"/>
      <c r="TXD13" s="44"/>
      <c r="TXE13" s="44"/>
      <c r="TXF13" s="44"/>
      <c r="TXG13" s="44"/>
      <c r="TXH13" s="42"/>
      <c r="TXI13" s="42"/>
      <c r="TXJ13" s="42"/>
      <c r="TXK13" s="45"/>
      <c r="TXL13" s="42"/>
      <c r="TXM13" s="42"/>
      <c r="TXN13" s="42"/>
      <c r="TXO13" s="43"/>
      <c r="TXP13" s="43"/>
      <c r="TXQ13" s="43"/>
      <c r="TXR13" s="44"/>
      <c r="TXS13" s="44"/>
      <c r="TXT13" s="44"/>
      <c r="TXU13" s="44"/>
      <c r="TXV13" s="44"/>
      <c r="TXW13" s="44"/>
      <c r="TXX13" s="42"/>
      <c r="TXY13" s="42"/>
      <c r="TXZ13" s="42"/>
      <c r="TYA13" s="45"/>
      <c r="TYB13" s="42"/>
      <c r="TYC13" s="42"/>
      <c r="TYD13" s="42"/>
      <c r="TYE13" s="43"/>
      <c r="TYF13" s="43"/>
      <c r="TYG13" s="43"/>
      <c r="TYH13" s="44"/>
      <c r="TYI13" s="44"/>
      <c r="TYJ13" s="44"/>
      <c r="TYK13" s="44"/>
      <c r="TYL13" s="44"/>
      <c r="TYM13" s="44"/>
      <c r="TYN13" s="42"/>
      <c r="TYO13" s="42"/>
      <c r="TYP13" s="42"/>
      <c r="TYQ13" s="45"/>
      <c r="TYR13" s="42"/>
      <c r="TYS13" s="42"/>
      <c r="TYT13" s="42"/>
      <c r="TYU13" s="43"/>
      <c r="TYV13" s="43"/>
      <c r="TYW13" s="43"/>
      <c r="TYX13" s="44"/>
      <c r="TYY13" s="44"/>
      <c r="TYZ13" s="44"/>
      <c r="TZA13" s="44"/>
      <c r="TZB13" s="44"/>
      <c r="TZC13" s="44"/>
      <c r="TZD13" s="42"/>
      <c r="TZE13" s="42"/>
      <c r="TZF13" s="42"/>
      <c r="TZG13" s="45"/>
      <c r="TZH13" s="42"/>
      <c r="TZI13" s="42"/>
      <c r="TZJ13" s="42"/>
      <c r="TZK13" s="43"/>
      <c r="TZL13" s="43"/>
      <c r="TZM13" s="43"/>
      <c r="TZN13" s="44"/>
      <c r="TZO13" s="44"/>
      <c r="TZP13" s="44"/>
      <c r="TZQ13" s="44"/>
      <c r="TZR13" s="44"/>
      <c r="TZS13" s="44"/>
      <c r="TZT13" s="42"/>
      <c r="TZU13" s="42"/>
      <c r="TZV13" s="42"/>
      <c r="TZW13" s="45"/>
      <c r="TZX13" s="42"/>
      <c r="TZY13" s="42"/>
      <c r="TZZ13" s="42"/>
      <c r="UAA13" s="43"/>
      <c r="UAB13" s="43"/>
      <c r="UAC13" s="43"/>
      <c r="UAD13" s="44"/>
      <c r="UAE13" s="44"/>
      <c r="UAF13" s="44"/>
      <c r="UAG13" s="44"/>
      <c r="UAH13" s="44"/>
      <c r="UAI13" s="44"/>
      <c r="UAJ13" s="42"/>
      <c r="UAK13" s="42"/>
      <c r="UAL13" s="42"/>
      <c r="UAM13" s="45"/>
      <c r="UAN13" s="42"/>
      <c r="UAO13" s="42"/>
      <c r="UAP13" s="42"/>
      <c r="UAQ13" s="43"/>
      <c r="UAR13" s="43"/>
      <c r="UAS13" s="43"/>
      <c r="UAT13" s="44"/>
      <c r="UAU13" s="44"/>
      <c r="UAV13" s="44"/>
      <c r="UAW13" s="44"/>
      <c r="UAX13" s="44"/>
      <c r="UAY13" s="44"/>
      <c r="UAZ13" s="42"/>
      <c r="UBA13" s="42"/>
      <c r="UBB13" s="42"/>
      <c r="UBC13" s="45"/>
      <c r="UBD13" s="42"/>
      <c r="UBE13" s="42"/>
      <c r="UBF13" s="42"/>
      <c r="UBG13" s="43"/>
      <c r="UBH13" s="43"/>
      <c r="UBI13" s="43"/>
      <c r="UBJ13" s="44"/>
      <c r="UBK13" s="44"/>
      <c r="UBL13" s="44"/>
      <c r="UBM13" s="44"/>
      <c r="UBN13" s="44"/>
      <c r="UBO13" s="44"/>
      <c r="UBP13" s="42"/>
      <c r="UBQ13" s="42"/>
      <c r="UBR13" s="42"/>
      <c r="UBS13" s="45"/>
      <c r="UBT13" s="42"/>
      <c r="UBU13" s="42"/>
      <c r="UBV13" s="42"/>
      <c r="UBW13" s="43"/>
      <c r="UBX13" s="43"/>
      <c r="UBY13" s="43"/>
      <c r="UBZ13" s="44"/>
      <c r="UCA13" s="44"/>
      <c r="UCB13" s="44"/>
      <c r="UCC13" s="44"/>
      <c r="UCD13" s="44"/>
      <c r="UCE13" s="44"/>
      <c r="UCF13" s="42"/>
      <c r="UCG13" s="42"/>
      <c r="UCH13" s="42"/>
      <c r="UCI13" s="45"/>
      <c r="UCJ13" s="42"/>
      <c r="UCK13" s="42"/>
      <c r="UCL13" s="42"/>
      <c r="UCM13" s="43"/>
      <c r="UCN13" s="43"/>
      <c r="UCO13" s="43"/>
      <c r="UCP13" s="44"/>
      <c r="UCQ13" s="44"/>
      <c r="UCR13" s="44"/>
      <c r="UCS13" s="44"/>
      <c r="UCT13" s="44"/>
      <c r="UCU13" s="44"/>
      <c r="UCV13" s="42"/>
      <c r="UCW13" s="42"/>
      <c r="UCX13" s="42"/>
      <c r="UCY13" s="45"/>
      <c r="UCZ13" s="42"/>
      <c r="UDA13" s="42"/>
      <c r="UDB13" s="42"/>
      <c r="UDC13" s="43"/>
      <c r="UDD13" s="43"/>
      <c r="UDE13" s="43"/>
      <c r="UDF13" s="44"/>
      <c r="UDG13" s="44"/>
      <c r="UDH13" s="44"/>
      <c r="UDI13" s="44"/>
      <c r="UDJ13" s="44"/>
      <c r="UDK13" s="44"/>
      <c r="UDL13" s="42"/>
      <c r="UDM13" s="42"/>
      <c r="UDN13" s="42"/>
      <c r="UDO13" s="45"/>
      <c r="UDP13" s="42"/>
      <c r="UDQ13" s="42"/>
      <c r="UDR13" s="42"/>
      <c r="UDS13" s="43"/>
      <c r="UDT13" s="43"/>
      <c r="UDU13" s="43"/>
      <c r="UDV13" s="44"/>
      <c r="UDW13" s="44"/>
      <c r="UDX13" s="44"/>
      <c r="UDY13" s="44"/>
      <c r="UDZ13" s="44"/>
      <c r="UEA13" s="44"/>
      <c r="UEB13" s="42"/>
      <c r="UEC13" s="42"/>
      <c r="UED13" s="42"/>
      <c r="UEE13" s="45"/>
      <c r="UEF13" s="42"/>
      <c r="UEG13" s="42"/>
      <c r="UEH13" s="42"/>
      <c r="UEI13" s="43"/>
      <c r="UEJ13" s="43"/>
      <c r="UEK13" s="43"/>
      <c r="UEL13" s="44"/>
      <c r="UEM13" s="44"/>
      <c r="UEN13" s="44"/>
      <c r="UEO13" s="44"/>
      <c r="UEP13" s="44"/>
      <c r="UEQ13" s="44"/>
      <c r="UER13" s="42"/>
      <c r="UES13" s="42"/>
      <c r="UET13" s="42"/>
      <c r="UEU13" s="45"/>
      <c r="UEV13" s="42"/>
      <c r="UEW13" s="42"/>
      <c r="UEX13" s="42"/>
      <c r="UEY13" s="43"/>
      <c r="UEZ13" s="43"/>
      <c r="UFA13" s="43"/>
      <c r="UFB13" s="44"/>
      <c r="UFC13" s="44"/>
      <c r="UFD13" s="44"/>
      <c r="UFE13" s="44"/>
      <c r="UFF13" s="44"/>
      <c r="UFG13" s="44"/>
      <c r="UFH13" s="42"/>
      <c r="UFI13" s="42"/>
      <c r="UFJ13" s="42"/>
      <c r="UFK13" s="45"/>
      <c r="UFL13" s="42"/>
      <c r="UFM13" s="42"/>
      <c r="UFN13" s="42"/>
      <c r="UFO13" s="43"/>
      <c r="UFP13" s="43"/>
      <c r="UFQ13" s="43"/>
      <c r="UFR13" s="44"/>
      <c r="UFS13" s="44"/>
      <c r="UFT13" s="44"/>
      <c r="UFU13" s="44"/>
      <c r="UFV13" s="44"/>
      <c r="UFW13" s="44"/>
      <c r="UFX13" s="42"/>
      <c r="UFY13" s="42"/>
      <c r="UFZ13" s="42"/>
      <c r="UGA13" s="45"/>
      <c r="UGB13" s="42"/>
      <c r="UGC13" s="42"/>
      <c r="UGD13" s="42"/>
      <c r="UGE13" s="43"/>
      <c r="UGF13" s="43"/>
      <c r="UGG13" s="43"/>
      <c r="UGH13" s="44"/>
      <c r="UGI13" s="44"/>
      <c r="UGJ13" s="44"/>
      <c r="UGK13" s="44"/>
      <c r="UGL13" s="44"/>
      <c r="UGM13" s="44"/>
      <c r="UGN13" s="42"/>
      <c r="UGO13" s="42"/>
      <c r="UGP13" s="42"/>
      <c r="UGQ13" s="45"/>
      <c r="UGR13" s="42"/>
      <c r="UGS13" s="42"/>
      <c r="UGT13" s="42"/>
      <c r="UGU13" s="43"/>
      <c r="UGV13" s="43"/>
      <c r="UGW13" s="43"/>
      <c r="UGX13" s="44"/>
      <c r="UGY13" s="44"/>
      <c r="UGZ13" s="44"/>
      <c r="UHA13" s="44"/>
      <c r="UHB13" s="44"/>
      <c r="UHC13" s="44"/>
      <c r="UHD13" s="42"/>
      <c r="UHE13" s="42"/>
      <c r="UHF13" s="42"/>
      <c r="UHG13" s="45"/>
      <c r="UHH13" s="42"/>
      <c r="UHI13" s="42"/>
      <c r="UHJ13" s="42"/>
      <c r="UHK13" s="43"/>
      <c r="UHL13" s="43"/>
      <c r="UHM13" s="43"/>
      <c r="UHN13" s="44"/>
      <c r="UHO13" s="44"/>
      <c r="UHP13" s="44"/>
      <c r="UHQ13" s="44"/>
      <c r="UHR13" s="44"/>
      <c r="UHS13" s="44"/>
      <c r="UHT13" s="42"/>
      <c r="UHU13" s="42"/>
      <c r="UHV13" s="42"/>
      <c r="UHW13" s="45"/>
      <c r="UHX13" s="42"/>
      <c r="UHY13" s="42"/>
      <c r="UHZ13" s="42"/>
      <c r="UIA13" s="43"/>
      <c r="UIB13" s="43"/>
      <c r="UIC13" s="43"/>
      <c r="UID13" s="44"/>
      <c r="UIE13" s="44"/>
      <c r="UIF13" s="44"/>
      <c r="UIG13" s="44"/>
      <c r="UIH13" s="44"/>
      <c r="UII13" s="44"/>
      <c r="UIJ13" s="42"/>
      <c r="UIK13" s="42"/>
      <c r="UIL13" s="42"/>
      <c r="UIM13" s="45"/>
      <c r="UIN13" s="42"/>
      <c r="UIO13" s="42"/>
      <c r="UIP13" s="42"/>
      <c r="UIQ13" s="43"/>
      <c r="UIR13" s="43"/>
      <c r="UIS13" s="43"/>
      <c r="UIT13" s="44"/>
      <c r="UIU13" s="44"/>
      <c r="UIV13" s="44"/>
      <c r="UIW13" s="44"/>
      <c r="UIX13" s="44"/>
      <c r="UIY13" s="44"/>
      <c r="UIZ13" s="42"/>
      <c r="UJA13" s="42"/>
      <c r="UJB13" s="42"/>
      <c r="UJC13" s="45"/>
      <c r="UJD13" s="42"/>
      <c r="UJE13" s="42"/>
      <c r="UJF13" s="42"/>
      <c r="UJG13" s="43"/>
      <c r="UJH13" s="43"/>
      <c r="UJI13" s="43"/>
      <c r="UJJ13" s="44"/>
      <c r="UJK13" s="44"/>
      <c r="UJL13" s="44"/>
      <c r="UJM13" s="44"/>
      <c r="UJN13" s="44"/>
      <c r="UJO13" s="44"/>
      <c r="UJP13" s="42"/>
      <c r="UJQ13" s="42"/>
      <c r="UJR13" s="42"/>
      <c r="UJS13" s="45"/>
      <c r="UJT13" s="42"/>
      <c r="UJU13" s="42"/>
      <c r="UJV13" s="42"/>
      <c r="UJW13" s="43"/>
      <c r="UJX13" s="43"/>
      <c r="UJY13" s="43"/>
      <c r="UJZ13" s="44"/>
      <c r="UKA13" s="44"/>
      <c r="UKB13" s="44"/>
      <c r="UKC13" s="44"/>
      <c r="UKD13" s="44"/>
      <c r="UKE13" s="44"/>
      <c r="UKF13" s="42"/>
      <c r="UKG13" s="42"/>
      <c r="UKH13" s="42"/>
      <c r="UKI13" s="45"/>
      <c r="UKJ13" s="42"/>
      <c r="UKK13" s="42"/>
      <c r="UKL13" s="42"/>
      <c r="UKM13" s="43"/>
      <c r="UKN13" s="43"/>
      <c r="UKO13" s="43"/>
      <c r="UKP13" s="44"/>
      <c r="UKQ13" s="44"/>
      <c r="UKR13" s="44"/>
      <c r="UKS13" s="44"/>
      <c r="UKT13" s="44"/>
      <c r="UKU13" s="44"/>
      <c r="UKV13" s="42"/>
      <c r="UKW13" s="42"/>
      <c r="UKX13" s="42"/>
      <c r="UKY13" s="45"/>
      <c r="UKZ13" s="42"/>
      <c r="ULA13" s="42"/>
      <c r="ULB13" s="42"/>
      <c r="ULC13" s="43"/>
      <c r="ULD13" s="43"/>
      <c r="ULE13" s="43"/>
      <c r="ULF13" s="44"/>
      <c r="ULG13" s="44"/>
      <c r="ULH13" s="44"/>
      <c r="ULI13" s="44"/>
      <c r="ULJ13" s="44"/>
      <c r="ULK13" s="44"/>
      <c r="ULL13" s="42"/>
      <c r="ULM13" s="42"/>
      <c r="ULN13" s="42"/>
      <c r="ULO13" s="45"/>
      <c r="ULP13" s="42"/>
      <c r="ULQ13" s="42"/>
      <c r="ULR13" s="42"/>
      <c r="ULS13" s="43"/>
      <c r="ULT13" s="43"/>
      <c r="ULU13" s="43"/>
      <c r="ULV13" s="44"/>
      <c r="ULW13" s="44"/>
      <c r="ULX13" s="44"/>
      <c r="ULY13" s="44"/>
      <c r="ULZ13" s="44"/>
      <c r="UMA13" s="44"/>
      <c r="UMB13" s="42"/>
      <c r="UMC13" s="42"/>
      <c r="UMD13" s="42"/>
      <c r="UME13" s="45"/>
      <c r="UMF13" s="42"/>
      <c r="UMG13" s="42"/>
      <c r="UMH13" s="42"/>
      <c r="UMI13" s="43"/>
      <c r="UMJ13" s="43"/>
      <c r="UMK13" s="43"/>
      <c r="UML13" s="44"/>
      <c r="UMM13" s="44"/>
      <c r="UMN13" s="44"/>
      <c r="UMO13" s="44"/>
      <c r="UMP13" s="44"/>
      <c r="UMQ13" s="44"/>
      <c r="UMR13" s="42"/>
      <c r="UMS13" s="42"/>
      <c r="UMT13" s="42"/>
      <c r="UMU13" s="45"/>
      <c r="UMV13" s="42"/>
      <c r="UMW13" s="42"/>
      <c r="UMX13" s="42"/>
      <c r="UMY13" s="43"/>
      <c r="UMZ13" s="43"/>
      <c r="UNA13" s="43"/>
      <c r="UNB13" s="44"/>
      <c r="UNC13" s="44"/>
      <c r="UND13" s="44"/>
      <c r="UNE13" s="44"/>
      <c r="UNF13" s="44"/>
      <c r="UNG13" s="44"/>
      <c r="UNH13" s="42"/>
      <c r="UNI13" s="42"/>
      <c r="UNJ13" s="42"/>
      <c r="UNK13" s="45"/>
      <c r="UNL13" s="42"/>
      <c r="UNM13" s="42"/>
      <c r="UNN13" s="42"/>
      <c r="UNO13" s="43"/>
      <c r="UNP13" s="43"/>
      <c r="UNQ13" s="43"/>
      <c r="UNR13" s="44"/>
      <c r="UNS13" s="44"/>
      <c r="UNT13" s="44"/>
      <c r="UNU13" s="44"/>
      <c r="UNV13" s="44"/>
      <c r="UNW13" s="44"/>
      <c r="UNX13" s="42"/>
      <c r="UNY13" s="42"/>
      <c r="UNZ13" s="42"/>
      <c r="UOA13" s="45"/>
      <c r="UOB13" s="42"/>
      <c r="UOC13" s="42"/>
      <c r="UOD13" s="42"/>
      <c r="UOE13" s="43"/>
      <c r="UOF13" s="43"/>
      <c r="UOG13" s="43"/>
      <c r="UOH13" s="44"/>
      <c r="UOI13" s="44"/>
      <c r="UOJ13" s="44"/>
      <c r="UOK13" s="44"/>
      <c r="UOL13" s="44"/>
      <c r="UOM13" s="44"/>
      <c r="UON13" s="42"/>
      <c r="UOO13" s="42"/>
      <c r="UOP13" s="42"/>
      <c r="UOQ13" s="45"/>
      <c r="UOR13" s="42"/>
      <c r="UOS13" s="42"/>
      <c r="UOT13" s="42"/>
      <c r="UOU13" s="43"/>
      <c r="UOV13" s="43"/>
      <c r="UOW13" s="43"/>
      <c r="UOX13" s="44"/>
      <c r="UOY13" s="44"/>
      <c r="UOZ13" s="44"/>
      <c r="UPA13" s="44"/>
      <c r="UPB13" s="44"/>
      <c r="UPC13" s="44"/>
      <c r="UPD13" s="42"/>
      <c r="UPE13" s="42"/>
      <c r="UPF13" s="42"/>
      <c r="UPG13" s="45"/>
      <c r="UPH13" s="42"/>
      <c r="UPI13" s="42"/>
      <c r="UPJ13" s="42"/>
      <c r="UPK13" s="43"/>
      <c r="UPL13" s="43"/>
      <c r="UPM13" s="43"/>
      <c r="UPN13" s="44"/>
      <c r="UPO13" s="44"/>
      <c r="UPP13" s="44"/>
      <c r="UPQ13" s="44"/>
      <c r="UPR13" s="44"/>
      <c r="UPS13" s="44"/>
      <c r="UPT13" s="42"/>
      <c r="UPU13" s="42"/>
      <c r="UPV13" s="42"/>
      <c r="UPW13" s="45"/>
      <c r="UPX13" s="42"/>
      <c r="UPY13" s="42"/>
      <c r="UPZ13" s="42"/>
      <c r="UQA13" s="43"/>
      <c r="UQB13" s="43"/>
      <c r="UQC13" s="43"/>
      <c r="UQD13" s="44"/>
      <c r="UQE13" s="44"/>
      <c r="UQF13" s="44"/>
      <c r="UQG13" s="44"/>
      <c r="UQH13" s="44"/>
      <c r="UQI13" s="44"/>
      <c r="UQJ13" s="42"/>
      <c r="UQK13" s="42"/>
      <c r="UQL13" s="42"/>
      <c r="UQM13" s="45"/>
      <c r="UQN13" s="42"/>
      <c r="UQO13" s="42"/>
      <c r="UQP13" s="42"/>
      <c r="UQQ13" s="43"/>
      <c r="UQR13" s="43"/>
      <c r="UQS13" s="43"/>
      <c r="UQT13" s="44"/>
      <c r="UQU13" s="44"/>
      <c r="UQV13" s="44"/>
      <c r="UQW13" s="44"/>
      <c r="UQX13" s="44"/>
      <c r="UQY13" s="44"/>
      <c r="UQZ13" s="42"/>
      <c r="URA13" s="42"/>
      <c r="URB13" s="42"/>
      <c r="URC13" s="45"/>
      <c r="URD13" s="42"/>
      <c r="URE13" s="42"/>
      <c r="URF13" s="42"/>
      <c r="URG13" s="43"/>
      <c r="URH13" s="43"/>
      <c r="URI13" s="43"/>
      <c r="URJ13" s="44"/>
      <c r="URK13" s="44"/>
      <c r="URL13" s="44"/>
      <c r="URM13" s="44"/>
      <c r="URN13" s="44"/>
      <c r="URO13" s="44"/>
      <c r="URP13" s="42"/>
      <c r="URQ13" s="42"/>
      <c r="URR13" s="42"/>
      <c r="URS13" s="45"/>
      <c r="URT13" s="42"/>
      <c r="URU13" s="42"/>
      <c r="URV13" s="42"/>
      <c r="URW13" s="43"/>
      <c r="URX13" s="43"/>
      <c r="URY13" s="43"/>
      <c r="URZ13" s="44"/>
      <c r="USA13" s="44"/>
      <c r="USB13" s="44"/>
      <c r="USC13" s="44"/>
      <c r="USD13" s="44"/>
      <c r="USE13" s="44"/>
      <c r="USF13" s="42"/>
      <c r="USG13" s="42"/>
      <c r="USH13" s="42"/>
      <c r="USI13" s="45"/>
      <c r="USJ13" s="42"/>
      <c r="USK13" s="42"/>
      <c r="USL13" s="42"/>
      <c r="USM13" s="43"/>
      <c r="USN13" s="43"/>
      <c r="USO13" s="43"/>
      <c r="USP13" s="44"/>
      <c r="USQ13" s="44"/>
      <c r="USR13" s="44"/>
      <c r="USS13" s="44"/>
      <c r="UST13" s="44"/>
      <c r="USU13" s="44"/>
      <c r="USV13" s="42"/>
      <c r="USW13" s="42"/>
      <c r="USX13" s="42"/>
      <c r="USY13" s="45"/>
      <c r="USZ13" s="42"/>
      <c r="UTA13" s="42"/>
      <c r="UTB13" s="42"/>
      <c r="UTC13" s="43"/>
      <c r="UTD13" s="43"/>
      <c r="UTE13" s="43"/>
      <c r="UTF13" s="44"/>
      <c r="UTG13" s="44"/>
      <c r="UTH13" s="44"/>
      <c r="UTI13" s="44"/>
      <c r="UTJ13" s="44"/>
      <c r="UTK13" s="44"/>
      <c r="UTL13" s="42"/>
      <c r="UTM13" s="42"/>
      <c r="UTN13" s="42"/>
      <c r="UTO13" s="45"/>
      <c r="UTP13" s="42"/>
      <c r="UTQ13" s="42"/>
      <c r="UTR13" s="42"/>
      <c r="UTS13" s="43"/>
      <c r="UTT13" s="43"/>
      <c r="UTU13" s="43"/>
      <c r="UTV13" s="44"/>
      <c r="UTW13" s="44"/>
      <c r="UTX13" s="44"/>
      <c r="UTY13" s="44"/>
      <c r="UTZ13" s="44"/>
      <c r="UUA13" s="44"/>
      <c r="UUB13" s="42"/>
      <c r="UUC13" s="42"/>
      <c r="UUD13" s="42"/>
      <c r="UUE13" s="45"/>
      <c r="UUF13" s="42"/>
      <c r="UUG13" s="42"/>
      <c r="UUH13" s="42"/>
      <c r="UUI13" s="43"/>
      <c r="UUJ13" s="43"/>
      <c r="UUK13" s="43"/>
      <c r="UUL13" s="44"/>
      <c r="UUM13" s="44"/>
      <c r="UUN13" s="44"/>
      <c r="UUO13" s="44"/>
      <c r="UUP13" s="44"/>
      <c r="UUQ13" s="44"/>
      <c r="UUR13" s="42"/>
      <c r="UUS13" s="42"/>
      <c r="UUT13" s="42"/>
      <c r="UUU13" s="45"/>
      <c r="UUV13" s="42"/>
      <c r="UUW13" s="42"/>
      <c r="UUX13" s="42"/>
      <c r="UUY13" s="43"/>
      <c r="UUZ13" s="43"/>
      <c r="UVA13" s="43"/>
      <c r="UVB13" s="44"/>
      <c r="UVC13" s="44"/>
      <c r="UVD13" s="44"/>
      <c r="UVE13" s="44"/>
      <c r="UVF13" s="44"/>
      <c r="UVG13" s="44"/>
      <c r="UVH13" s="42"/>
      <c r="UVI13" s="42"/>
      <c r="UVJ13" s="42"/>
      <c r="UVK13" s="45"/>
      <c r="UVL13" s="42"/>
      <c r="UVM13" s="42"/>
      <c r="UVN13" s="42"/>
      <c r="UVO13" s="43"/>
      <c r="UVP13" s="43"/>
      <c r="UVQ13" s="43"/>
      <c r="UVR13" s="44"/>
      <c r="UVS13" s="44"/>
      <c r="UVT13" s="44"/>
      <c r="UVU13" s="44"/>
      <c r="UVV13" s="44"/>
      <c r="UVW13" s="44"/>
      <c r="UVX13" s="42"/>
      <c r="UVY13" s="42"/>
      <c r="UVZ13" s="42"/>
      <c r="UWA13" s="45"/>
      <c r="UWB13" s="42"/>
      <c r="UWC13" s="42"/>
      <c r="UWD13" s="42"/>
      <c r="UWE13" s="43"/>
      <c r="UWF13" s="43"/>
      <c r="UWG13" s="43"/>
      <c r="UWH13" s="44"/>
      <c r="UWI13" s="44"/>
      <c r="UWJ13" s="44"/>
      <c r="UWK13" s="44"/>
      <c r="UWL13" s="44"/>
      <c r="UWM13" s="44"/>
      <c r="UWN13" s="42"/>
      <c r="UWO13" s="42"/>
      <c r="UWP13" s="42"/>
      <c r="UWQ13" s="45"/>
      <c r="UWR13" s="42"/>
      <c r="UWS13" s="42"/>
      <c r="UWT13" s="42"/>
      <c r="UWU13" s="43"/>
      <c r="UWV13" s="43"/>
      <c r="UWW13" s="43"/>
      <c r="UWX13" s="44"/>
      <c r="UWY13" s="44"/>
      <c r="UWZ13" s="44"/>
      <c r="UXA13" s="44"/>
      <c r="UXB13" s="44"/>
      <c r="UXC13" s="44"/>
      <c r="UXD13" s="42"/>
      <c r="UXE13" s="42"/>
      <c r="UXF13" s="42"/>
      <c r="UXG13" s="45"/>
      <c r="UXH13" s="42"/>
      <c r="UXI13" s="42"/>
      <c r="UXJ13" s="42"/>
      <c r="UXK13" s="43"/>
      <c r="UXL13" s="43"/>
      <c r="UXM13" s="43"/>
      <c r="UXN13" s="44"/>
      <c r="UXO13" s="44"/>
      <c r="UXP13" s="44"/>
      <c r="UXQ13" s="44"/>
      <c r="UXR13" s="44"/>
      <c r="UXS13" s="44"/>
      <c r="UXT13" s="42"/>
      <c r="UXU13" s="42"/>
      <c r="UXV13" s="42"/>
      <c r="UXW13" s="45"/>
      <c r="UXX13" s="42"/>
      <c r="UXY13" s="42"/>
      <c r="UXZ13" s="42"/>
      <c r="UYA13" s="43"/>
      <c r="UYB13" s="43"/>
      <c r="UYC13" s="43"/>
      <c r="UYD13" s="44"/>
      <c r="UYE13" s="44"/>
      <c r="UYF13" s="44"/>
      <c r="UYG13" s="44"/>
      <c r="UYH13" s="44"/>
      <c r="UYI13" s="44"/>
      <c r="UYJ13" s="42"/>
      <c r="UYK13" s="42"/>
      <c r="UYL13" s="42"/>
      <c r="UYM13" s="45"/>
      <c r="UYN13" s="42"/>
      <c r="UYO13" s="42"/>
      <c r="UYP13" s="42"/>
      <c r="UYQ13" s="43"/>
      <c r="UYR13" s="43"/>
      <c r="UYS13" s="43"/>
      <c r="UYT13" s="44"/>
      <c r="UYU13" s="44"/>
      <c r="UYV13" s="44"/>
      <c r="UYW13" s="44"/>
      <c r="UYX13" s="44"/>
      <c r="UYY13" s="44"/>
      <c r="UYZ13" s="42"/>
      <c r="UZA13" s="42"/>
      <c r="UZB13" s="42"/>
      <c r="UZC13" s="45"/>
      <c r="UZD13" s="42"/>
      <c r="UZE13" s="42"/>
      <c r="UZF13" s="42"/>
      <c r="UZG13" s="43"/>
      <c r="UZH13" s="43"/>
      <c r="UZI13" s="43"/>
      <c r="UZJ13" s="44"/>
      <c r="UZK13" s="44"/>
      <c r="UZL13" s="44"/>
      <c r="UZM13" s="44"/>
      <c r="UZN13" s="44"/>
      <c r="UZO13" s="44"/>
      <c r="UZP13" s="42"/>
      <c r="UZQ13" s="42"/>
      <c r="UZR13" s="42"/>
      <c r="UZS13" s="45"/>
      <c r="UZT13" s="42"/>
      <c r="UZU13" s="42"/>
      <c r="UZV13" s="42"/>
      <c r="UZW13" s="43"/>
      <c r="UZX13" s="43"/>
      <c r="UZY13" s="43"/>
      <c r="UZZ13" s="44"/>
      <c r="VAA13" s="44"/>
      <c r="VAB13" s="44"/>
      <c r="VAC13" s="44"/>
      <c r="VAD13" s="44"/>
      <c r="VAE13" s="44"/>
      <c r="VAF13" s="42"/>
      <c r="VAG13" s="42"/>
      <c r="VAH13" s="42"/>
      <c r="VAI13" s="45"/>
      <c r="VAJ13" s="42"/>
      <c r="VAK13" s="42"/>
      <c r="VAL13" s="42"/>
      <c r="VAM13" s="43"/>
      <c r="VAN13" s="43"/>
      <c r="VAO13" s="43"/>
      <c r="VAP13" s="44"/>
      <c r="VAQ13" s="44"/>
      <c r="VAR13" s="44"/>
      <c r="VAS13" s="44"/>
      <c r="VAT13" s="44"/>
      <c r="VAU13" s="44"/>
      <c r="VAV13" s="42"/>
      <c r="VAW13" s="42"/>
      <c r="VAX13" s="42"/>
      <c r="VAY13" s="45"/>
      <c r="VAZ13" s="42"/>
      <c r="VBA13" s="42"/>
      <c r="VBB13" s="42"/>
      <c r="VBC13" s="43"/>
      <c r="VBD13" s="43"/>
      <c r="VBE13" s="43"/>
      <c r="VBF13" s="44"/>
      <c r="VBG13" s="44"/>
      <c r="VBH13" s="44"/>
      <c r="VBI13" s="44"/>
      <c r="VBJ13" s="44"/>
      <c r="VBK13" s="44"/>
      <c r="VBL13" s="42"/>
      <c r="VBM13" s="42"/>
      <c r="VBN13" s="42"/>
      <c r="VBO13" s="45"/>
      <c r="VBP13" s="42"/>
      <c r="VBQ13" s="42"/>
      <c r="VBR13" s="42"/>
      <c r="VBS13" s="43"/>
      <c r="VBT13" s="43"/>
      <c r="VBU13" s="43"/>
      <c r="VBV13" s="44"/>
      <c r="VBW13" s="44"/>
      <c r="VBX13" s="44"/>
      <c r="VBY13" s="44"/>
      <c r="VBZ13" s="44"/>
      <c r="VCA13" s="44"/>
      <c r="VCB13" s="42"/>
      <c r="VCC13" s="42"/>
      <c r="VCD13" s="42"/>
      <c r="VCE13" s="45"/>
      <c r="VCF13" s="42"/>
      <c r="VCG13" s="42"/>
      <c r="VCH13" s="42"/>
      <c r="VCI13" s="43"/>
      <c r="VCJ13" s="43"/>
      <c r="VCK13" s="43"/>
      <c r="VCL13" s="44"/>
      <c r="VCM13" s="44"/>
      <c r="VCN13" s="44"/>
      <c r="VCO13" s="44"/>
      <c r="VCP13" s="44"/>
      <c r="VCQ13" s="44"/>
      <c r="VCR13" s="42"/>
      <c r="VCS13" s="42"/>
      <c r="VCT13" s="42"/>
      <c r="VCU13" s="45"/>
      <c r="VCV13" s="42"/>
      <c r="VCW13" s="42"/>
      <c r="VCX13" s="42"/>
      <c r="VCY13" s="43"/>
      <c r="VCZ13" s="43"/>
      <c r="VDA13" s="43"/>
      <c r="VDB13" s="44"/>
      <c r="VDC13" s="44"/>
      <c r="VDD13" s="44"/>
      <c r="VDE13" s="44"/>
      <c r="VDF13" s="44"/>
      <c r="VDG13" s="44"/>
      <c r="VDH13" s="42"/>
      <c r="VDI13" s="42"/>
      <c r="VDJ13" s="42"/>
      <c r="VDK13" s="45"/>
      <c r="VDL13" s="42"/>
      <c r="VDM13" s="42"/>
      <c r="VDN13" s="42"/>
      <c r="VDO13" s="43"/>
      <c r="VDP13" s="43"/>
      <c r="VDQ13" s="43"/>
      <c r="VDR13" s="44"/>
      <c r="VDS13" s="44"/>
      <c r="VDT13" s="44"/>
      <c r="VDU13" s="44"/>
      <c r="VDV13" s="44"/>
      <c r="VDW13" s="44"/>
      <c r="VDX13" s="42"/>
      <c r="VDY13" s="42"/>
      <c r="VDZ13" s="42"/>
      <c r="VEA13" s="45"/>
      <c r="VEB13" s="42"/>
      <c r="VEC13" s="42"/>
      <c r="VED13" s="42"/>
      <c r="VEE13" s="43"/>
      <c r="VEF13" s="43"/>
      <c r="VEG13" s="43"/>
      <c r="VEH13" s="44"/>
      <c r="VEI13" s="44"/>
      <c r="VEJ13" s="44"/>
      <c r="VEK13" s="44"/>
      <c r="VEL13" s="44"/>
      <c r="VEM13" s="44"/>
      <c r="VEN13" s="42"/>
      <c r="VEO13" s="42"/>
      <c r="VEP13" s="42"/>
      <c r="VEQ13" s="45"/>
      <c r="VER13" s="42"/>
      <c r="VES13" s="42"/>
      <c r="VET13" s="42"/>
      <c r="VEU13" s="43"/>
      <c r="VEV13" s="43"/>
      <c r="VEW13" s="43"/>
      <c r="VEX13" s="44"/>
      <c r="VEY13" s="44"/>
      <c r="VEZ13" s="44"/>
      <c r="VFA13" s="44"/>
      <c r="VFB13" s="44"/>
      <c r="VFC13" s="44"/>
      <c r="VFD13" s="42"/>
      <c r="VFE13" s="42"/>
      <c r="VFF13" s="42"/>
      <c r="VFG13" s="45"/>
      <c r="VFH13" s="42"/>
      <c r="VFI13" s="42"/>
      <c r="VFJ13" s="42"/>
      <c r="VFK13" s="43"/>
      <c r="VFL13" s="43"/>
      <c r="VFM13" s="43"/>
      <c r="VFN13" s="44"/>
      <c r="VFO13" s="44"/>
      <c r="VFP13" s="44"/>
      <c r="VFQ13" s="44"/>
      <c r="VFR13" s="44"/>
      <c r="VFS13" s="44"/>
      <c r="VFT13" s="42"/>
      <c r="VFU13" s="42"/>
      <c r="VFV13" s="42"/>
      <c r="VFW13" s="45"/>
      <c r="VFX13" s="42"/>
      <c r="VFY13" s="42"/>
      <c r="VFZ13" s="42"/>
      <c r="VGA13" s="43"/>
      <c r="VGB13" s="43"/>
      <c r="VGC13" s="43"/>
      <c r="VGD13" s="44"/>
      <c r="VGE13" s="44"/>
      <c r="VGF13" s="44"/>
      <c r="VGG13" s="44"/>
      <c r="VGH13" s="44"/>
      <c r="VGI13" s="44"/>
      <c r="VGJ13" s="42"/>
      <c r="VGK13" s="42"/>
      <c r="VGL13" s="42"/>
      <c r="VGM13" s="45"/>
      <c r="VGN13" s="42"/>
      <c r="VGO13" s="42"/>
      <c r="VGP13" s="42"/>
      <c r="VGQ13" s="43"/>
      <c r="VGR13" s="43"/>
      <c r="VGS13" s="43"/>
      <c r="VGT13" s="44"/>
      <c r="VGU13" s="44"/>
      <c r="VGV13" s="44"/>
      <c r="VGW13" s="44"/>
      <c r="VGX13" s="44"/>
      <c r="VGY13" s="44"/>
      <c r="VGZ13" s="42"/>
      <c r="VHA13" s="42"/>
      <c r="VHB13" s="42"/>
      <c r="VHC13" s="45"/>
      <c r="VHD13" s="42"/>
      <c r="VHE13" s="42"/>
      <c r="VHF13" s="42"/>
      <c r="VHG13" s="43"/>
      <c r="VHH13" s="43"/>
      <c r="VHI13" s="43"/>
      <c r="VHJ13" s="44"/>
      <c r="VHK13" s="44"/>
      <c r="VHL13" s="44"/>
      <c r="VHM13" s="44"/>
      <c r="VHN13" s="44"/>
      <c r="VHO13" s="44"/>
      <c r="VHP13" s="42"/>
      <c r="VHQ13" s="42"/>
      <c r="VHR13" s="42"/>
      <c r="VHS13" s="45"/>
      <c r="VHT13" s="42"/>
      <c r="VHU13" s="42"/>
      <c r="VHV13" s="42"/>
      <c r="VHW13" s="43"/>
      <c r="VHX13" s="43"/>
      <c r="VHY13" s="43"/>
      <c r="VHZ13" s="44"/>
      <c r="VIA13" s="44"/>
      <c r="VIB13" s="44"/>
      <c r="VIC13" s="44"/>
      <c r="VID13" s="44"/>
      <c r="VIE13" s="44"/>
      <c r="VIF13" s="42"/>
      <c r="VIG13" s="42"/>
      <c r="VIH13" s="42"/>
      <c r="VII13" s="45"/>
      <c r="VIJ13" s="42"/>
      <c r="VIK13" s="42"/>
      <c r="VIL13" s="42"/>
      <c r="VIM13" s="43"/>
      <c r="VIN13" s="43"/>
      <c r="VIO13" s="43"/>
      <c r="VIP13" s="44"/>
      <c r="VIQ13" s="44"/>
      <c r="VIR13" s="44"/>
      <c r="VIS13" s="44"/>
      <c r="VIT13" s="44"/>
      <c r="VIU13" s="44"/>
      <c r="VIV13" s="42"/>
      <c r="VIW13" s="42"/>
      <c r="VIX13" s="42"/>
      <c r="VIY13" s="45"/>
      <c r="VIZ13" s="42"/>
      <c r="VJA13" s="42"/>
      <c r="VJB13" s="42"/>
      <c r="VJC13" s="43"/>
      <c r="VJD13" s="43"/>
      <c r="VJE13" s="43"/>
      <c r="VJF13" s="44"/>
      <c r="VJG13" s="44"/>
      <c r="VJH13" s="44"/>
      <c r="VJI13" s="44"/>
      <c r="VJJ13" s="44"/>
      <c r="VJK13" s="44"/>
      <c r="VJL13" s="42"/>
      <c r="VJM13" s="42"/>
      <c r="VJN13" s="42"/>
      <c r="VJO13" s="45"/>
      <c r="VJP13" s="42"/>
      <c r="VJQ13" s="42"/>
      <c r="VJR13" s="42"/>
      <c r="VJS13" s="43"/>
      <c r="VJT13" s="43"/>
      <c r="VJU13" s="43"/>
      <c r="VJV13" s="44"/>
      <c r="VJW13" s="44"/>
      <c r="VJX13" s="44"/>
      <c r="VJY13" s="44"/>
      <c r="VJZ13" s="44"/>
      <c r="VKA13" s="44"/>
      <c r="VKB13" s="42"/>
      <c r="VKC13" s="42"/>
      <c r="VKD13" s="42"/>
      <c r="VKE13" s="45"/>
      <c r="VKF13" s="42"/>
      <c r="VKG13" s="42"/>
      <c r="VKH13" s="42"/>
      <c r="VKI13" s="43"/>
      <c r="VKJ13" s="43"/>
      <c r="VKK13" s="43"/>
      <c r="VKL13" s="44"/>
      <c r="VKM13" s="44"/>
      <c r="VKN13" s="44"/>
      <c r="VKO13" s="44"/>
      <c r="VKP13" s="44"/>
      <c r="VKQ13" s="44"/>
      <c r="VKR13" s="42"/>
      <c r="VKS13" s="42"/>
      <c r="VKT13" s="42"/>
      <c r="VKU13" s="45"/>
      <c r="VKV13" s="42"/>
      <c r="VKW13" s="42"/>
      <c r="VKX13" s="42"/>
      <c r="VKY13" s="43"/>
      <c r="VKZ13" s="43"/>
      <c r="VLA13" s="43"/>
      <c r="VLB13" s="44"/>
      <c r="VLC13" s="44"/>
      <c r="VLD13" s="44"/>
      <c r="VLE13" s="44"/>
      <c r="VLF13" s="44"/>
      <c r="VLG13" s="44"/>
      <c r="VLH13" s="42"/>
      <c r="VLI13" s="42"/>
      <c r="VLJ13" s="42"/>
      <c r="VLK13" s="45"/>
      <c r="VLL13" s="42"/>
      <c r="VLM13" s="42"/>
      <c r="VLN13" s="42"/>
      <c r="VLO13" s="43"/>
      <c r="VLP13" s="43"/>
      <c r="VLQ13" s="43"/>
      <c r="VLR13" s="44"/>
      <c r="VLS13" s="44"/>
      <c r="VLT13" s="44"/>
      <c r="VLU13" s="44"/>
      <c r="VLV13" s="44"/>
      <c r="VLW13" s="44"/>
      <c r="VLX13" s="42"/>
      <c r="VLY13" s="42"/>
      <c r="VLZ13" s="42"/>
      <c r="VMA13" s="45"/>
      <c r="VMB13" s="42"/>
      <c r="VMC13" s="42"/>
      <c r="VMD13" s="42"/>
      <c r="VME13" s="43"/>
      <c r="VMF13" s="43"/>
      <c r="VMG13" s="43"/>
      <c r="VMH13" s="44"/>
      <c r="VMI13" s="44"/>
      <c r="VMJ13" s="44"/>
      <c r="VMK13" s="44"/>
      <c r="VML13" s="44"/>
      <c r="VMM13" s="44"/>
      <c r="VMN13" s="42"/>
      <c r="VMO13" s="42"/>
      <c r="VMP13" s="42"/>
      <c r="VMQ13" s="45"/>
      <c r="VMR13" s="42"/>
      <c r="VMS13" s="42"/>
      <c r="VMT13" s="42"/>
      <c r="VMU13" s="43"/>
      <c r="VMV13" s="43"/>
      <c r="VMW13" s="43"/>
      <c r="VMX13" s="44"/>
      <c r="VMY13" s="44"/>
      <c r="VMZ13" s="44"/>
      <c r="VNA13" s="44"/>
      <c r="VNB13" s="44"/>
      <c r="VNC13" s="44"/>
      <c r="VND13" s="42"/>
      <c r="VNE13" s="42"/>
      <c r="VNF13" s="42"/>
      <c r="VNG13" s="45"/>
      <c r="VNH13" s="42"/>
      <c r="VNI13" s="42"/>
      <c r="VNJ13" s="42"/>
      <c r="VNK13" s="43"/>
      <c r="VNL13" s="43"/>
      <c r="VNM13" s="43"/>
      <c r="VNN13" s="44"/>
      <c r="VNO13" s="44"/>
      <c r="VNP13" s="44"/>
      <c r="VNQ13" s="44"/>
      <c r="VNR13" s="44"/>
      <c r="VNS13" s="44"/>
      <c r="VNT13" s="42"/>
      <c r="VNU13" s="42"/>
      <c r="VNV13" s="42"/>
      <c r="VNW13" s="45"/>
      <c r="VNX13" s="42"/>
      <c r="VNY13" s="42"/>
      <c r="VNZ13" s="42"/>
      <c r="VOA13" s="43"/>
      <c r="VOB13" s="43"/>
      <c r="VOC13" s="43"/>
      <c r="VOD13" s="44"/>
      <c r="VOE13" s="44"/>
      <c r="VOF13" s="44"/>
      <c r="VOG13" s="44"/>
      <c r="VOH13" s="44"/>
      <c r="VOI13" s="44"/>
      <c r="VOJ13" s="42"/>
      <c r="VOK13" s="42"/>
      <c r="VOL13" s="42"/>
      <c r="VOM13" s="45"/>
      <c r="VON13" s="42"/>
      <c r="VOO13" s="42"/>
      <c r="VOP13" s="42"/>
      <c r="VOQ13" s="43"/>
      <c r="VOR13" s="43"/>
      <c r="VOS13" s="43"/>
      <c r="VOT13" s="44"/>
      <c r="VOU13" s="44"/>
      <c r="VOV13" s="44"/>
      <c r="VOW13" s="44"/>
      <c r="VOX13" s="44"/>
      <c r="VOY13" s="44"/>
      <c r="VOZ13" s="42"/>
      <c r="VPA13" s="42"/>
      <c r="VPB13" s="42"/>
      <c r="VPC13" s="45"/>
      <c r="VPD13" s="42"/>
      <c r="VPE13" s="42"/>
      <c r="VPF13" s="42"/>
      <c r="VPG13" s="43"/>
      <c r="VPH13" s="43"/>
      <c r="VPI13" s="43"/>
      <c r="VPJ13" s="44"/>
      <c r="VPK13" s="44"/>
      <c r="VPL13" s="44"/>
      <c r="VPM13" s="44"/>
      <c r="VPN13" s="44"/>
      <c r="VPO13" s="44"/>
      <c r="VPP13" s="42"/>
      <c r="VPQ13" s="42"/>
      <c r="VPR13" s="42"/>
      <c r="VPS13" s="45"/>
      <c r="VPT13" s="42"/>
      <c r="VPU13" s="42"/>
      <c r="VPV13" s="42"/>
      <c r="VPW13" s="43"/>
      <c r="VPX13" s="43"/>
      <c r="VPY13" s="43"/>
      <c r="VPZ13" s="44"/>
      <c r="VQA13" s="44"/>
      <c r="VQB13" s="44"/>
      <c r="VQC13" s="44"/>
      <c r="VQD13" s="44"/>
      <c r="VQE13" s="44"/>
      <c r="VQF13" s="42"/>
      <c r="VQG13" s="42"/>
      <c r="VQH13" s="42"/>
      <c r="VQI13" s="45"/>
      <c r="VQJ13" s="42"/>
      <c r="VQK13" s="42"/>
      <c r="VQL13" s="42"/>
      <c r="VQM13" s="43"/>
      <c r="VQN13" s="43"/>
      <c r="VQO13" s="43"/>
      <c r="VQP13" s="44"/>
      <c r="VQQ13" s="44"/>
      <c r="VQR13" s="44"/>
      <c r="VQS13" s="44"/>
      <c r="VQT13" s="44"/>
      <c r="VQU13" s="44"/>
      <c r="VQV13" s="42"/>
      <c r="VQW13" s="42"/>
      <c r="VQX13" s="42"/>
      <c r="VQY13" s="45"/>
      <c r="VQZ13" s="42"/>
      <c r="VRA13" s="42"/>
      <c r="VRB13" s="42"/>
      <c r="VRC13" s="43"/>
      <c r="VRD13" s="43"/>
      <c r="VRE13" s="43"/>
      <c r="VRF13" s="44"/>
      <c r="VRG13" s="44"/>
      <c r="VRH13" s="44"/>
      <c r="VRI13" s="44"/>
      <c r="VRJ13" s="44"/>
      <c r="VRK13" s="44"/>
      <c r="VRL13" s="42"/>
      <c r="VRM13" s="42"/>
      <c r="VRN13" s="42"/>
      <c r="VRO13" s="45"/>
      <c r="VRP13" s="42"/>
      <c r="VRQ13" s="42"/>
      <c r="VRR13" s="42"/>
      <c r="VRS13" s="43"/>
      <c r="VRT13" s="43"/>
      <c r="VRU13" s="43"/>
      <c r="VRV13" s="44"/>
      <c r="VRW13" s="44"/>
      <c r="VRX13" s="44"/>
      <c r="VRY13" s="44"/>
      <c r="VRZ13" s="44"/>
      <c r="VSA13" s="44"/>
      <c r="VSB13" s="42"/>
      <c r="VSC13" s="42"/>
      <c r="VSD13" s="42"/>
      <c r="VSE13" s="45"/>
      <c r="VSF13" s="42"/>
      <c r="VSG13" s="42"/>
      <c r="VSH13" s="42"/>
      <c r="VSI13" s="43"/>
      <c r="VSJ13" s="43"/>
      <c r="VSK13" s="43"/>
      <c r="VSL13" s="44"/>
      <c r="VSM13" s="44"/>
      <c r="VSN13" s="44"/>
      <c r="VSO13" s="44"/>
      <c r="VSP13" s="44"/>
      <c r="VSQ13" s="44"/>
      <c r="VSR13" s="42"/>
      <c r="VSS13" s="42"/>
      <c r="VST13" s="42"/>
      <c r="VSU13" s="45"/>
      <c r="VSV13" s="42"/>
      <c r="VSW13" s="42"/>
      <c r="VSX13" s="42"/>
      <c r="VSY13" s="43"/>
      <c r="VSZ13" s="43"/>
      <c r="VTA13" s="43"/>
      <c r="VTB13" s="44"/>
      <c r="VTC13" s="44"/>
      <c r="VTD13" s="44"/>
      <c r="VTE13" s="44"/>
      <c r="VTF13" s="44"/>
      <c r="VTG13" s="44"/>
      <c r="VTH13" s="42"/>
      <c r="VTI13" s="42"/>
      <c r="VTJ13" s="42"/>
      <c r="VTK13" s="45"/>
      <c r="VTL13" s="42"/>
      <c r="VTM13" s="42"/>
      <c r="VTN13" s="42"/>
      <c r="VTO13" s="43"/>
      <c r="VTP13" s="43"/>
      <c r="VTQ13" s="43"/>
      <c r="VTR13" s="44"/>
      <c r="VTS13" s="44"/>
      <c r="VTT13" s="44"/>
      <c r="VTU13" s="44"/>
      <c r="VTV13" s="44"/>
      <c r="VTW13" s="44"/>
      <c r="VTX13" s="42"/>
      <c r="VTY13" s="42"/>
      <c r="VTZ13" s="42"/>
      <c r="VUA13" s="45"/>
      <c r="VUB13" s="42"/>
      <c r="VUC13" s="42"/>
      <c r="VUD13" s="42"/>
      <c r="VUE13" s="43"/>
      <c r="VUF13" s="43"/>
      <c r="VUG13" s="43"/>
      <c r="VUH13" s="44"/>
      <c r="VUI13" s="44"/>
      <c r="VUJ13" s="44"/>
      <c r="VUK13" s="44"/>
      <c r="VUL13" s="44"/>
      <c r="VUM13" s="44"/>
      <c r="VUN13" s="42"/>
      <c r="VUO13" s="42"/>
      <c r="VUP13" s="42"/>
      <c r="VUQ13" s="45"/>
      <c r="VUR13" s="42"/>
      <c r="VUS13" s="42"/>
      <c r="VUT13" s="42"/>
      <c r="VUU13" s="43"/>
      <c r="VUV13" s="43"/>
      <c r="VUW13" s="43"/>
      <c r="VUX13" s="44"/>
      <c r="VUY13" s="44"/>
      <c r="VUZ13" s="44"/>
      <c r="VVA13" s="44"/>
      <c r="VVB13" s="44"/>
      <c r="VVC13" s="44"/>
      <c r="VVD13" s="42"/>
      <c r="VVE13" s="42"/>
      <c r="VVF13" s="42"/>
      <c r="VVG13" s="45"/>
      <c r="VVH13" s="42"/>
      <c r="VVI13" s="42"/>
      <c r="VVJ13" s="42"/>
      <c r="VVK13" s="43"/>
      <c r="VVL13" s="43"/>
      <c r="VVM13" s="43"/>
      <c r="VVN13" s="44"/>
      <c r="VVO13" s="44"/>
      <c r="VVP13" s="44"/>
      <c r="VVQ13" s="44"/>
      <c r="VVR13" s="44"/>
      <c r="VVS13" s="44"/>
      <c r="VVT13" s="42"/>
      <c r="VVU13" s="42"/>
      <c r="VVV13" s="42"/>
      <c r="VVW13" s="45"/>
      <c r="VVX13" s="42"/>
      <c r="VVY13" s="42"/>
      <c r="VVZ13" s="42"/>
      <c r="VWA13" s="43"/>
      <c r="VWB13" s="43"/>
      <c r="VWC13" s="43"/>
      <c r="VWD13" s="44"/>
      <c r="VWE13" s="44"/>
      <c r="VWF13" s="44"/>
      <c r="VWG13" s="44"/>
      <c r="VWH13" s="44"/>
      <c r="VWI13" s="44"/>
      <c r="VWJ13" s="42"/>
      <c r="VWK13" s="42"/>
      <c r="VWL13" s="42"/>
      <c r="VWM13" s="45"/>
      <c r="VWN13" s="42"/>
      <c r="VWO13" s="42"/>
      <c r="VWP13" s="42"/>
      <c r="VWQ13" s="43"/>
      <c r="VWR13" s="43"/>
      <c r="VWS13" s="43"/>
      <c r="VWT13" s="44"/>
      <c r="VWU13" s="44"/>
      <c r="VWV13" s="44"/>
      <c r="VWW13" s="44"/>
      <c r="VWX13" s="44"/>
      <c r="VWY13" s="44"/>
      <c r="VWZ13" s="42"/>
      <c r="VXA13" s="42"/>
      <c r="VXB13" s="42"/>
      <c r="VXC13" s="45"/>
      <c r="VXD13" s="42"/>
      <c r="VXE13" s="42"/>
      <c r="VXF13" s="42"/>
      <c r="VXG13" s="43"/>
      <c r="VXH13" s="43"/>
      <c r="VXI13" s="43"/>
      <c r="VXJ13" s="44"/>
      <c r="VXK13" s="44"/>
      <c r="VXL13" s="44"/>
      <c r="VXM13" s="44"/>
      <c r="VXN13" s="44"/>
      <c r="VXO13" s="44"/>
      <c r="VXP13" s="42"/>
      <c r="VXQ13" s="42"/>
      <c r="VXR13" s="42"/>
      <c r="VXS13" s="45"/>
      <c r="VXT13" s="42"/>
      <c r="VXU13" s="42"/>
      <c r="VXV13" s="42"/>
      <c r="VXW13" s="43"/>
      <c r="VXX13" s="43"/>
      <c r="VXY13" s="43"/>
      <c r="VXZ13" s="44"/>
      <c r="VYA13" s="44"/>
      <c r="VYB13" s="44"/>
      <c r="VYC13" s="44"/>
      <c r="VYD13" s="44"/>
      <c r="VYE13" s="44"/>
      <c r="VYF13" s="42"/>
      <c r="VYG13" s="42"/>
      <c r="VYH13" s="42"/>
      <c r="VYI13" s="45"/>
      <c r="VYJ13" s="42"/>
      <c r="VYK13" s="42"/>
      <c r="VYL13" s="42"/>
      <c r="VYM13" s="43"/>
      <c r="VYN13" s="43"/>
      <c r="VYO13" s="43"/>
      <c r="VYP13" s="44"/>
      <c r="VYQ13" s="44"/>
      <c r="VYR13" s="44"/>
      <c r="VYS13" s="44"/>
      <c r="VYT13" s="44"/>
      <c r="VYU13" s="44"/>
      <c r="VYV13" s="42"/>
      <c r="VYW13" s="42"/>
      <c r="VYX13" s="42"/>
      <c r="VYY13" s="45"/>
      <c r="VYZ13" s="42"/>
      <c r="VZA13" s="42"/>
      <c r="VZB13" s="42"/>
      <c r="VZC13" s="43"/>
      <c r="VZD13" s="43"/>
      <c r="VZE13" s="43"/>
      <c r="VZF13" s="44"/>
      <c r="VZG13" s="44"/>
      <c r="VZH13" s="44"/>
      <c r="VZI13" s="44"/>
      <c r="VZJ13" s="44"/>
      <c r="VZK13" s="44"/>
      <c r="VZL13" s="42"/>
      <c r="VZM13" s="42"/>
      <c r="VZN13" s="42"/>
      <c r="VZO13" s="45"/>
      <c r="VZP13" s="42"/>
      <c r="VZQ13" s="42"/>
      <c r="VZR13" s="42"/>
      <c r="VZS13" s="43"/>
      <c r="VZT13" s="43"/>
      <c r="VZU13" s="43"/>
      <c r="VZV13" s="44"/>
      <c r="VZW13" s="44"/>
      <c r="VZX13" s="44"/>
      <c r="VZY13" s="44"/>
      <c r="VZZ13" s="44"/>
      <c r="WAA13" s="44"/>
      <c r="WAB13" s="42"/>
      <c r="WAC13" s="42"/>
      <c r="WAD13" s="42"/>
      <c r="WAE13" s="45"/>
      <c r="WAF13" s="42"/>
      <c r="WAG13" s="42"/>
      <c r="WAH13" s="42"/>
      <c r="WAI13" s="43"/>
      <c r="WAJ13" s="43"/>
      <c r="WAK13" s="43"/>
      <c r="WAL13" s="44"/>
      <c r="WAM13" s="44"/>
      <c r="WAN13" s="44"/>
      <c r="WAO13" s="44"/>
      <c r="WAP13" s="44"/>
      <c r="WAQ13" s="44"/>
      <c r="WAR13" s="42"/>
      <c r="WAS13" s="42"/>
      <c r="WAT13" s="42"/>
      <c r="WAU13" s="45"/>
      <c r="WAV13" s="42"/>
      <c r="WAW13" s="42"/>
      <c r="WAX13" s="42"/>
      <c r="WAY13" s="43"/>
      <c r="WAZ13" s="43"/>
      <c r="WBA13" s="43"/>
      <c r="WBB13" s="44"/>
      <c r="WBC13" s="44"/>
      <c r="WBD13" s="44"/>
      <c r="WBE13" s="44"/>
      <c r="WBF13" s="44"/>
      <c r="WBG13" s="44"/>
      <c r="WBH13" s="42"/>
      <c r="WBI13" s="42"/>
      <c r="WBJ13" s="42"/>
      <c r="WBK13" s="45"/>
      <c r="WBL13" s="42"/>
      <c r="WBM13" s="42"/>
      <c r="WBN13" s="42"/>
      <c r="WBO13" s="43"/>
      <c r="WBP13" s="43"/>
      <c r="WBQ13" s="43"/>
      <c r="WBR13" s="44"/>
      <c r="WBS13" s="44"/>
      <c r="WBT13" s="44"/>
      <c r="WBU13" s="44"/>
      <c r="WBV13" s="44"/>
      <c r="WBW13" s="44"/>
      <c r="WBX13" s="42"/>
      <c r="WBY13" s="42"/>
      <c r="WBZ13" s="42"/>
      <c r="WCA13" s="45"/>
      <c r="WCB13" s="42"/>
      <c r="WCC13" s="42"/>
      <c r="WCD13" s="42"/>
      <c r="WCE13" s="43"/>
      <c r="WCF13" s="43"/>
      <c r="WCG13" s="43"/>
      <c r="WCH13" s="44"/>
      <c r="WCI13" s="44"/>
      <c r="WCJ13" s="44"/>
      <c r="WCK13" s="44"/>
      <c r="WCL13" s="44"/>
      <c r="WCM13" s="44"/>
      <c r="WCN13" s="42"/>
      <c r="WCO13" s="42"/>
      <c r="WCP13" s="42"/>
      <c r="WCQ13" s="45"/>
      <c r="WCR13" s="42"/>
      <c r="WCS13" s="42"/>
      <c r="WCT13" s="42"/>
      <c r="WCU13" s="43"/>
      <c r="WCV13" s="43"/>
      <c r="WCW13" s="43"/>
      <c r="WCX13" s="44"/>
      <c r="WCY13" s="44"/>
      <c r="WCZ13" s="44"/>
      <c r="WDA13" s="44"/>
      <c r="WDB13" s="44"/>
      <c r="WDC13" s="44"/>
      <c r="WDD13" s="42"/>
      <c r="WDE13" s="42"/>
      <c r="WDF13" s="42"/>
      <c r="WDG13" s="45"/>
      <c r="WDH13" s="42"/>
      <c r="WDI13" s="42"/>
      <c r="WDJ13" s="42"/>
      <c r="WDK13" s="43"/>
      <c r="WDL13" s="43"/>
      <c r="WDM13" s="43"/>
      <c r="WDN13" s="44"/>
      <c r="WDO13" s="44"/>
      <c r="WDP13" s="44"/>
      <c r="WDQ13" s="44"/>
      <c r="WDR13" s="44"/>
      <c r="WDS13" s="44"/>
      <c r="WDT13" s="42"/>
      <c r="WDU13" s="42"/>
      <c r="WDV13" s="42"/>
      <c r="WDW13" s="45"/>
      <c r="WDX13" s="42"/>
      <c r="WDY13" s="42"/>
      <c r="WDZ13" s="42"/>
      <c r="WEA13" s="43"/>
      <c r="WEB13" s="43"/>
      <c r="WEC13" s="43"/>
      <c r="WED13" s="44"/>
      <c r="WEE13" s="44"/>
      <c r="WEF13" s="44"/>
      <c r="WEG13" s="44"/>
      <c r="WEH13" s="44"/>
      <c r="WEI13" s="44"/>
      <c r="WEJ13" s="42"/>
      <c r="WEK13" s="42"/>
      <c r="WEL13" s="42"/>
      <c r="WEM13" s="45"/>
      <c r="WEN13" s="42"/>
      <c r="WEO13" s="42"/>
      <c r="WEP13" s="42"/>
      <c r="WEQ13" s="43"/>
      <c r="WER13" s="43"/>
      <c r="WES13" s="43"/>
      <c r="WET13" s="44"/>
      <c r="WEU13" s="44"/>
      <c r="WEV13" s="44"/>
      <c r="WEW13" s="44"/>
      <c r="WEX13" s="44"/>
      <c r="WEY13" s="44"/>
      <c r="WEZ13" s="42"/>
      <c r="WFA13" s="42"/>
      <c r="WFB13" s="42"/>
      <c r="WFC13" s="45"/>
      <c r="WFD13" s="42"/>
      <c r="WFE13" s="42"/>
      <c r="WFF13" s="42"/>
      <c r="WFG13" s="43"/>
      <c r="WFH13" s="43"/>
      <c r="WFI13" s="43"/>
      <c r="WFJ13" s="44"/>
      <c r="WFK13" s="44"/>
      <c r="WFL13" s="44"/>
      <c r="WFM13" s="44"/>
      <c r="WFN13" s="44"/>
      <c r="WFO13" s="44"/>
      <c r="WFP13" s="42"/>
      <c r="WFQ13" s="42"/>
      <c r="WFR13" s="42"/>
      <c r="WFS13" s="45"/>
      <c r="WFT13" s="42"/>
      <c r="WFU13" s="42"/>
      <c r="WFV13" s="42"/>
      <c r="WFW13" s="43"/>
      <c r="WFX13" s="43"/>
      <c r="WFY13" s="43"/>
      <c r="WFZ13" s="44"/>
      <c r="WGA13" s="44"/>
      <c r="WGB13" s="44"/>
      <c r="WGC13" s="44"/>
      <c r="WGD13" s="44"/>
      <c r="WGE13" s="44"/>
      <c r="WGF13" s="42"/>
      <c r="WGG13" s="42"/>
      <c r="WGH13" s="42"/>
      <c r="WGI13" s="45"/>
      <c r="WGJ13" s="42"/>
      <c r="WGK13" s="42"/>
      <c r="WGL13" s="42"/>
      <c r="WGM13" s="43"/>
      <c r="WGN13" s="43"/>
      <c r="WGO13" s="43"/>
      <c r="WGP13" s="44"/>
      <c r="WGQ13" s="44"/>
      <c r="WGR13" s="44"/>
      <c r="WGS13" s="44"/>
      <c r="WGT13" s="44"/>
      <c r="WGU13" s="44"/>
      <c r="WGV13" s="42"/>
      <c r="WGW13" s="42"/>
      <c r="WGX13" s="42"/>
      <c r="WGY13" s="45"/>
      <c r="WGZ13" s="42"/>
      <c r="WHA13" s="42"/>
      <c r="WHB13" s="42"/>
      <c r="WHC13" s="43"/>
      <c r="WHD13" s="43"/>
      <c r="WHE13" s="43"/>
      <c r="WHF13" s="44"/>
      <c r="WHG13" s="44"/>
      <c r="WHH13" s="44"/>
      <c r="WHI13" s="44"/>
      <c r="WHJ13" s="44"/>
      <c r="WHK13" s="44"/>
      <c r="WHL13" s="42"/>
      <c r="WHM13" s="42"/>
      <c r="WHN13" s="42"/>
      <c r="WHO13" s="45"/>
      <c r="WHP13" s="42"/>
      <c r="WHQ13" s="42"/>
      <c r="WHR13" s="42"/>
      <c r="WHS13" s="43"/>
      <c r="WHT13" s="43"/>
      <c r="WHU13" s="43"/>
      <c r="WHV13" s="44"/>
      <c r="WHW13" s="44"/>
      <c r="WHX13" s="44"/>
      <c r="WHY13" s="44"/>
      <c r="WHZ13" s="44"/>
      <c r="WIA13" s="44"/>
      <c r="WIB13" s="42"/>
      <c r="WIC13" s="42"/>
      <c r="WID13" s="42"/>
      <c r="WIE13" s="45"/>
      <c r="WIF13" s="42"/>
      <c r="WIG13" s="42"/>
      <c r="WIH13" s="42"/>
      <c r="WII13" s="43"/>
      <c r="WIJ13" s="43"/>
      <c r="WIK13" s="43"/>
      <c r="WIL13" s="44"/>
      <c r="WIM13" s="44"/>
      <c r="WIN13" s="44"/>
      <c r="WIO13" s="44"/>
      <c r="WIP13" s="44"/>
      <c r="WIQ13" s="44"/>
      <c r="WIR13" s="42"/>
      <c r="WIS13" s="42"/>
      <c r="WIT13" s="42"/>
      <c r="WIU13" s="45"/>
      <c r="WIV13" s="42"/>
      <c r="WIW13" s="42"/>
      <c r="WIX13" s="42"/>
      <c r="WIY13" s="43"/>
      <c r="WIZ13" s="43"/>
      <c r="WJA13" s="43"/>
      <c r="WJB13" s="44"/>
      <c r="WJC13" s="44"/>
      <c r="WJD13" s="44"/>
      <c r="WJE13" s="44"/>
      <c r="WJF13" s="44"/>
      <c r="WJG13" s="44"/>
      <c r="WJH13" s="42"/>
      <c r="WJI13" s="42"/>
      <c r="WJJ13" s="42"/>
      <c r="WJK13" s="45"/>
      <c r="WJL13" s="42"/>
      <c r="WJM13" s="42"/>
      <c r="WJN13" s="42"/>
      <c r="WJO13" s="43"/>
      <c r="WJP13" s="43"/>
      <c r="WJQ13" s="43"/>
      <c r="WJR13" s="44"/>
      <c r="WJS13" s="44"/>
      <c r="WJT13" s="44"/>
      <c r="WJU13" s="44"/>
      <c r="WJV13" s="44"/>
      <c r="WJW13" s="44"/>
      <c r="WJX13" s="42"/>
      <c r="WJY13" s="42"/>
      <c r="WJZ13" s="42"/>
      <c r="WKA13" s="45"/>
      <c r="WKB13" s="42"/>
      <c r="WKC13" s="42"/>
      <c r="WKD13" s="42"/>
      <c r="WKE13" s="43"/>
      <c r="WKF13" s="43"/>
      <c r="WKG13" s="43"/>
      <c r="WKH13" s="44"/>
      <c r="WKI13" s="44"/>
      <c r="WKJ13" s="44"/>
      <c r="WKK13" s="44"/>
      <c r="WKL13" s="44"/>
      <c r="WKM13" s="44"/>
      <c r="WKN13" s="42"/>
      <c r="WKO13" s="42"/>
      <c r="WKP13" s="42"/>
      <c r="WKQ13" s="45"/>
      <c r="WKR13" s="42"/>
      <c r="WKS13" s="42"/>
      <c r="WKT13" s="42"/>
      <c r="WKU13" s="43"/>
      <c r="WKV13" s="43"/>
      <c r="WKW13" s="43"/>
      <c r="WKX13" s="44"/>
      <c r="WKY13" s="44"/>
      <c r="WKZ13" s="44"/>
      <c r="WLA13" s="44"/>
      <c r="WLB13" s="44"/>
      <c r="WLC13" s="44"/>
      <c r="WLD13" s="42"/>
      <c r="WLE13" s="42"/>
      <c r="WLF13" s="42"/>
      <c r="WLG13" s="45"/>
      <c r="WLH13" s="42"/>
      <c r="WLI13" s="42"/>
      <c r="WLJ13" s="42"/>
      <c r="WLK13" s="43"/>
      <c r="WLL13" s="43"/>
      <c r="WLM13" s="43"/>
      <c r="WLN13" s="44"/>
      <c r="WLO13" s="44"/>
      <c r="WLP13" s="44"/>
      <c r="WLQ13" s="44"/>
      <c r="WLR13" s="44"/>
      <c r="WLS13" s="44"/>
      <c r="WLT13" s="42"/>
      <c r="WLU13" s="42"/>
      <c r="WLV13" s="42"/>
      <c r="WLW13" s="45"/>
      <c r="WLX13" s="42"/>
      <c r="WLY13" s="42"/>
      <c r="WLZ13" s="42"/>
      <c r="WMA13" s="43"/>
      <c r="WMB13" s="43"/>
      <c r="WMC13" s="43"/>
      <c r="WMD13" s="44"/>
      <c r="WME13" s="44"/>
      <c r="WMF13" s="44"/>
      <c r="WMG13" s="44"/>
      <c r="WMH13" s="44"/>
      <c r="WMI13" s="44"/>
      <c r="WMJ13" s="42"/>
      <c r="WMK13" s="42"/>
      <c r="WML13" s="42"/>
      <c r="WMM13" s="45"/>
      <c r="WMN13" s="42"/>
      <c r="WMO13" s="42"/>
      <c r="WMP13" s="42"/>
      <c r="WMQ13" s="43"/>
      <c r="WMR13" s="43"/>
      <c r="WMS13" s="43"/>
      <c r="WMT13" s="44"/>
      <c r="WMU13" s="44"/>
      <c r="WMV13" s="44"/>
      <c r="WMW13" s="44"/>
      <c r="WMX13" s="44"/>
      <c r="WMY13" s="44"/>
      <c r="WMZ13" s="42"/>
      <c r="WNA13" s="42"/>
      <c r="WNB13" s="42"/>
      <c r="WNC13" s="45"/>
      <c r="WND13" s="42"/>
      <c r="WNE13" s="42"/>
      <c r="WNF13" s="42"/>
      <c r="WNG13" s="43"/>
      <c r="WNH13" s="43"/>
      <c r="WNI13" s="43"/>
      <c r="WNJ13" s="44"/>
      <c r="WNK13" s="44"/>
      <c r="WNL13" s="44"/>
      <c r="WNM13" s="44"/>
      <c r="WNN13" s="44"/>
      <c r="WNO13" s="44"/>
      <c r="WNP13" s="42"/>
      <c r="WNQ13" s="42"/>
      <c r="WNR13" s="42"/>
      <c r="WNS13" s="45"/>
      <c r="WNT13" s="42"/>
      <c r="WNU13" s="42"/>
      <c r="WNV13" s="42"/>
      <c r="WNW13" s="43"/>
      <c r="WNX13" s="43"/>
      <c r="WNY13" s="43"/>
      <c r="WNZ13" s="44"/>
      <c r="WOA13" s="44"/>
      <c r="WOB13" s="44"/>
      <c r="WOC13" s="44"/>
      <c r="WOD13" s="44"/>
      <c r="WOE13" s="44"/>
      <c r="WOF13" s="42"/>
      <c r="WOG13" s="42"/>
      <c r="WOH13" s="42"/>
      <c r="WOI13" s="45"/>
      <c r="WOJ13" s="42"/>
      <c r="WOK13" s="42"/>
      <c r="WOL13" s="42"/>
      <c r="WOM13" s="43"/>
      <c r="WON13" s="43"/>
      <c r="WOO13" s="43"/>
      <c r="WOP13" s="44"/>
      <c r="WOQ13" s="44"/>
      <c r="WOR13" s="44"/>
      <c r="WOS13" s="44"/>
      <c r="WOT13" s="44"/>
      <c r="WOU13" s="44"/>
      <c r="WOV13" s="42"/>
      <c r="WOW13" s="42"/>
      <c r="WOX13" s="42"/>
      <c r="WOY13" s="45"/>
      <c r="WOZ13" s="42"/>
      <c r="WPA13" s="42"/>
      <c r="WPB13" s="42"/>
      <c r="WPC13" s="43"/>
      <c r="WPD13" s="43"/>
      <c r="WPE13" s="43"/>
      <c r="WPF13" s="44"/>
      <c r="WPG13" s="44"/>
      <c r="WPH13" s="44"/>
      <c r="WPI13" s="44"/>
      <c r="WPJ13" s="44"/>
      <c r="WPK13" s="44"/>
      <c r="WPL13" s="42"/>
      <c r="WPM13" s="42"/>
      <c r="WPN13" s="42"/>
      <c r="WPO13" s="45"/>
      <c r="WPP13" s="42"/>
      <c r="WPQ13" s="42"/>
      <c r="WPR13" s="42"/>
      <c r="WPS13" s="43"/>
      <c r="WPT13" s="43"/>
      <c r="WPU13" s="43"/>
      <c r="WPV13" s="44"/>
      <c r="WPW13" s="44"/>
      <c r="WPX13" s="44"/>
      <c r="WPY13" s="44"/>
      <c r="WPZ13" s="44"/>
      <c r="WQA13" s="44"/>
      <c r="WQB13" s="42"/>
      <c r="WQC13" s="42"/>
      <c r="WQD13" s="42"/>
      <c r="WQE13" s="45"/>
      <c r="WQF13" s="42"/>
      <c r="WQG13" s="42"/>
      <c r="WQH13" s="42"/>
      <c r="WQI13" s="43"/>
      <c r="WQJ13" s="43"/>
      <c r="WQK13" s="43"/>
      <c r="WQL13" s="44"/>
      <c r="WQM13" s="44"/>
      <c r="WQN13" s="44"/>
      <c r="WQO13" s="44"/>
      <c r="WQP13" s="44"/>
      <c r="WQQ13" s="44"/>
      <c r="WQR13" s="42"/>
      <c r="WQS13" s="42"/>
      <c r="WQT13" s="42"/>
      <c r="WQU13" s="45"/>
      <c r="WQV13" s="42"/>
      <c r="WQW13" s="42"/>
      <c r="WQX13" s="42"/>
      <c r="WQY13" s="43"/>
      <c r="WQZ13" s="43"/>
      <c r="WRA13" s="43"/>
      <c r="WRB13" s="44"/>
      <c r="WRC13" s="44"/>
      <c r="WRD13" s="44"/>
      <c r="WRE13" s="44"/>
      <c r="WRF13" s="44"/>
      <c r="WRG13" s="44"/>
      <c r="WRH13" s="42"/>
      <c r="WRI13" s="42"/>
      <c r="WRJ13" s="42"/>
      <c r="WRK13" s="45"/>
      <c r="WRL13" s="42"/>
      <c r="WRM13" s="42"/>
      <c r="WRN13" s="42"/>
      <c r="WRO13" s="43"/>
      <c r="WRP13" s="43"/>
      <c r="WRQ13" s="43"/>
      <c r="WRR13" s="44"/>
      <c r="WRS13" s="44"/>
      <c r="WRT13" s="44"/>
      <c r="WRU13" s="44"/>
      <c r="WRV13" s="44"/>
      <c r="WRW13" s="44"/>
      <c r="WRX13" s="42"/>
      <c r="WRY13" s="42"/>
      <c r="WRZ13" s="42"/>
      <c r="WSA13" s="45"/>
      <c r="WSB13" s="42"/>
      <c r="WSC13" s="42"/>
      <c r="WSD13" s="42"/>
      <c r="WSE13" s="43"/>
      <c r="WSF13" s="43"/>
      <c r="WSG13" s="43"/>
      <c r="WSH13" s="44"/>
      <c r="WSI13" s="44"/>
      <c r="WSJ13" s="44"/>
      <c r="WSK13" s="44"/>
      <c r="WSL13" s="44"/>
      <c r="WSM13" s="44"/>
      <c r="WSN13" s="42"/>
      <c r="WSO13" s="42"/>
      <c r="WSP13" s="42"/>
      <c r="WSQ13" s="45"/>
      <c r="WSR13" s="42"/>
      <c r="WSS13" s="42"/>
      <c r="WST13" s="42"/>
      <c r="WSU13" s="43"/>
      <c r="WSV13" s="43"/>
      <c r="WSW13" s="43"/>
      <c r="WSX13" s="44"/>
      <c r="WSY13" s="44"/>
      <c r="WSZ13" s="44"/>
      <c r="WTA13" s="44"/>
      <c r="WTB13" s="44"/>
      <c r="WTC13" s="44"/>
      <c r="WTD13" s="42"/>
      <c r="WTE13" s="42"/>
      <c r="WTF13" s="42"/>
      <c r="WTG13" s="45"/>
      <c r="WTH13" s="42"/>
      <c r="WTI13" s="42"/>
      <c r="WTJ13" s="42"/>
      <c r="WTK13" s="43"/>
      <c r="WTL13" s="43"/>
      <c r="WTM13" s="43"/>
      <c r="WTN13" s="44"/>
      <c r="WTO13" s="44"/>
      <c r="WTP13" s="44"/>
      <c r="WTQ13" s="44"/>
      <c r="WTR13" s="44"/>
      <c r="WTS13" s="44"/>
      <c r="WTT13" s="42"/>
      <c r="WTU13" s="42"/>
      <c r="WTV13" s="42"/>
      <c r="WTW13" s="45"/>
      <c r="WTX13" s="42"/>
      <c r="WTY13" s="42"/>
      <c r="WTZ13" s="42"/>
      <c r="WUA13" s="43"/>
      <c r="WUB13" s="43"/>
      <c r="WUC13" s="43"/>
      <c r="WUD13" s="44"/>
      <c r="WUE13" s="44"/>
      <c r="WUF13" s="44"/>
      <c r="WUG13" s="44"/>
      <c r="WUH13" s="44"/>
      <c r="WUI13" s="44"/>
      <c r="WUJ13" s="42"/>
      <c r="WUK13" s="42"/>
      <c r="WUL13" s="42"/>
      <c r="WUM13" s="45"/>
      <c r="WUN13" s="42"/>
      <c r="WUO13" s="42"/>
      <c r="WUP13" s="42"/>
      <c r="WUQ13" s="43"/>
      <c r="WUR13" s="43"/>
      <c r="WUS13" s="43"/>
      <c r="WUT13" s="44"/>
      <c r="WUU13" s="44"/>
      <c r="WUV13" s="44"/>
      <c r="WUW13" s="44"/>
      <c r="WUX13" s="44"/>
      <c r="WUY13" s="44"/>
      <c r="WUZ13" s="42"/>
      <c r="WVA13" s="42"/>
      <c r="WVB13" s="42"/>
      <c r="WVC13" s="45"/>
      <c r="WVD13" s="42"/>
      <c r="WVE13" s="42"/>
      <c r="WVF13" s="42"/>
      <c r="WVG13" s="43"/>
      <c r="WVH13" s="43"/>
      <c r="WVI13" s="43"/>
      <c r="WVJ13" s="44"/>
      <c r="WVK13" s="44"/>
      <c r="WVL13" s="44"/>
      <c r="WVM13" s="44"/>
      <c r="WVN13" s="44"/>
      <c r="WVO13" s="44"/>
      <c r="WVP13" s="42"/>
      <c r="WVQ13" s="42"/>
      <c r="WVR13" s="42"/>
      <c r="WVS13" s="45"/>
      <c r="WVT13" s="42"/>
      <c r="WVU13" s="42"/>
      <c r="WVV13" s="42"/>
      <c r="WVW13" s="43"/>
      <c r="WVX13" s="43"/>
      <c r="WVY13" s="43"/>
      <c r="WVZ13" s="44"/>
      <c r="WWA13" s="44"/>
      <c r="WWB13" s="44"/>
      <c r="WWC13" s="44"/>
      <c r="WWD13" s="44"/>
      <c r="WWE13" s="44"/>
      <c r="WWF13" s="42"/>
      <c r="WWG13" s="42"/>
      <c r="WWH13" s="42"/>
      <c r="WWI13" s="45"/>
      <c r="WWJ13" s="42"/>
      <c r="WWK13" s="42"/>
      <c r="WWL13" s="42"/>
      <c r="WWM13" s="43"/>
      <c r="WWN13" s="43"/>
      <c r="WWO13" s="43"/>
      <c r="WWP13" s="44"/>
      <c r="WWQ13" s="44"/>
      <c r="WWR13" s="44"/>
      <c r="WWS13" s="44"/>
      <c r="WWT13" s="44"/>
      <c r="WWU13" s="44"/>
      <c r="WWV13" s="42"/>
      <c r="WWW13" s="42"/>
      <c r="WWX13" s="42"/>
      <c r="WWY13" s="45"/>
      <c r="WWZ13" s="42"/>
      <c r="WXA13" s="42"/>
      <c r="WXB13" s="42"/>
      <c r="WXC13" s="43"/>
      <c r="WXD13" s="43"/>
      <c r="WXE13" s="43"/>
      <c r="WXF13" s="44"/>
      <c r="WXG13" s="44"/>
      <c r="WXH13" s="44"/>
      <c r="WXI13" s="44"/>
      <c r="WXJ13" s="44"/>
      <c r="WXK13" s="44"/>
      <c r="WXL13" s="42"/>
      <c r="WXM13" s="42"/>
      <c r="WXN13" s="42"/>
      <c r="WXO13" s="45"/>
      <c r="WXP13" s="42"/>
      <c r="WXQ13" s="42"/>
      <c r="WXR13" s="42"/>
      <c r="WXS13" s="43"/>
      <c r="WXT13" s="43"/>
      <c r="WXU13" s="43"/>
      <c r="WXV13" s="44"/>
      <c r="WXW13" s="44"/>
      <c r="WXX13" s="44"/>
      <c r="WXY13" s="44"/>
      <c r="WXZ13" s="44"/>
      <c r="WYA13" s="44"/>
      <c r="WYB13" s="42"/>
      <c r="WYC13" s="42"/>
      <c r="WYD13" s="42"/>
      <c r="WYE13" s="45"/>
      <c r="WYF13" s="42"/>
      <c r="WYG13" s="42"/>
      <c r="WYH13" s="42"/>
      <c r="WYI13" s="43"/>
      <c r="WYJ13" s="43"/>
      <c r="WYK13" s="43"/>
      <c r="WYL13" s="44"/>
      <c r="WYM13" s="44"/>
      <c r="WYN13" s="44"/>
      <c r="WYO13" s="44"/>
      <c r="WYP13" s="44"/>
      <c r="WYQ13" s="44"/>
      <c r="WYR13" s="42"/>
      <c r="WYS13" s="42"/>
      <c r="WYT13" s="42"/>
      <c r="WYU13" s="45"/>
      <c r="WYV13" s="42"/>
      <c r="WYW13" s="42"/>
      <c r="WYX13" s="42"/>
      <c r="WYY13" s="43"/>
      <c r="WYZ13" s="43"/>
      <c r="WZA13" s="43"/>
      <c r="WZB13" s="44"/>
      <c r="WZC13" s="44"/>
      <c r="WZD13" s="44"/>
      <c r="WZE13" s="44"/>
      <c r="WZF13" s="44"/>
      <c r="WZG13" s="44"/>
      <c r="WZH13" s="42"/>
      <c r="WZI13" s="42"/>
      <c r="WZJ13" s="42"/>
      <c r="WZK13" s="45"/>
      <c r="WZL13" s="42"/>
      <c r="WZM13" s="42"/>
      <c r="WZN13" s="42"/>
      <c r="WZO13" s="43"/>
      <c r="WZP13" s="43"/>
      <c r="WZQ13" s="43"/>
      <c r="WZR13" s="44"/>
      <c r="WZS13" s="44"/>
      <c r="WZT13" s="44"/>
      <c r="WZU13" s="44"/>
      <c r="WZV13" s="44"/>
      <c r="WZW13" s="44"/>
      <c r="WZX13" s="42"/>
      <c r="WZY13" s="42"/>
      <c r="WZZ13" s="42"/>
      <c r="XAA13" s="45"/>
      <c r="XAB13" s="42"/>
      <c r="XAC13" s="42"/>
      <c r="XAD13" s="42"/>
      <c r="XAE13" s="43"/>
      <c r="XAF13" s="43"/>
      <c r="XAG13" s="43"/>
      <c r="XAH13" s="44"/>
      <c r="XAI13" s="44"/>
      <c r="XAJ13" s="44"/>
      <c r="XAK13" s="44"/>
      <c r="XAL13" s="44"/>
      <c r="XAM13" s="44"/>
      <c r="XAN13" s="42"/>
      <c r="XAO13" s="42"/>
      <c r="XAP13" s="42"/>
      <c r="XAQ13" s="45"/>
      <c r="XAR13" s="42"/>
      <c r="XAS13" s="42"/>
      <c r="XAT13" s="42"/>
      <c r="XAU13" s="43"/>
      <c r="XAV13" s="43"/>
      <c r="XAW13" s="43"/>
      <c r="XAX13" s="44"/>
      <c r="XAY13" s="44"/>
      <c r="XAZ13" s="44"/>
      <c r="XBA13" s="44"/>
      <c r="XBB13" s="44"/>
      <c r="XBC13" s="44"/>
      <c r="XBD13" s="42"/>
      <c r="XBE13" s="42"/>
      <c r="XBF13" s="42"/>
      <c r="XBG13" s="45"/>
      <c r="XBH13" s="42"/>
      <c r="XBI13" s="42"/>
      <c r="XBJ13" s="42"/>
      <c r="XBK13" s="43"/>
      <c r="XBL13" s="43"/>
      <c r="XBM13" s="43"/>
      <c r="XBN13" s="44"/>
      <c r="XBO13" s="44"/>
      <c r="XBP13" s="44"/>
      <c r="XBQ13" s="44"/>
      <c r="XBR13" s="44"/>
      <c r="XBS13" s="44"/>
      <c r="XBT13" s="42"/>
      <c r="XBU13" s="42"/>
      <c r="XBV13" s="42"/>
      <c r="XBW13" s="45"/>
      <c r="XBX13" s="42"/>
      <c r="XBY13" s="42"/>
      <c r="XBZ13" s="42"/>
      <c r="XCA13" s="43"/>
      <c r="XCB13" s="43"/>
      <c r="XCC13" s="43"/>
      <c r="XCD13" s="44"/>
      <c r="XCE13" s="44"/>
      <c r="XCF13" s="44"/>
      <c r="XCG13" s="44"/>
      <c r="XCH13" s="44"/>
      <c r="XCI13" s="44"/>
      <c r="XCJ13" s="42"/>
      <c r="XCK13" s="42"/>
      <c r="XCL13" s="42"/>
      <c r="XCM13" s="45"/>
      <c r="XCN13" s="42"/>
      <c r="XCO13" s="42"/>
      <c r="XCP13" s="42"/>
      <c r="XCQ13" s="43"/>
      <c r="XCR13" s="43"/>
      <c r="XCS13" s="43"/>
      <c r="XCT13" s="44"/>
      <c r="XCU13" s="44"/>
      <c r="XCV13" s="44"/>
      <c r="XCW13" s="44"/>
      <c r="XCX13" s="44"/>
      <c r="XCY13" s="44"/>
      <c r="XCZ13" s="42"/>
      <c r="XDA13" s="42"/>
      <c r="XDB13" s="42"/>
      <c r="XDC13" s="45"/>
      <c r="XDD13" s="42"/>
      <c r="XDE13" s="42"/>
      <c r="XDF13" s="42"/>
      <c r="XDG13" s="43"/>
      <c r="XDH13" s="43"/>
      <c r="XDI13" s="43"/>
      <c r="XDJ13" s="44"/>
      <c r="XDK13" s="44"/>
      <c r="XDL13" s="44"/>
      <c r="XDM13" s="44"/>
      <c r="XDN13" s="44"/>
      <c r="XDO13" s="44"/>
      <c r="XDP13" s="42"/>
      <c r="XDQ13" s="42"/>
      <c r="XDR13" s="42"/>
      <c r="XDS13" s="45"/>
      <c r="XDT13" s="42"/>
      <c r="XDU13" s="42"/>
      <c r="XDV13" s="42"/>
      <c r="XDW13" s="43"/>
      <c r="XDX13" s="43"/>
      <c r="XDY13" s="43"/>
    </row>
    <row r="14" spans="1:16353" s="59" customFormat="1" ht="21.75" customHeight="1" x14ac:dyDescent="0.25">
      <c r="A14" s="47" t="s">
        <v>33</v>
      </c>
      <c r="B14" s="48"/>
      <c r="C14" s="49" t="s">
        <v>34</v>
      </c>
      <c r="D14" s="50"/>
      <c r="E14" s="50"/>
      <c r="F14" s="51">
        <v>42370</v>
      </c>
      <c r="G14" s="51">
        <v>42735</v>
      </c>
      <c r="H14" s="51" t="s">
        <v>35</v>
      </c>
      <c r="I14" s="52">
        <f>'[1]01.01.2016 (2)'!I14-5200000-838606.56-46439.09</f>
        <v>8914954.3499999996</v>
      </c>
      <c r="J14" s="53" t="s">
        <v>32</v>
      </c>
      <c r="K14" s="53" t="s">
        <v>32</v>
      </c>
      <c r="L14" s="53" t="s">
        <v>32</v>
      </c>
      <c r="M14" s="53" t="s">
        <v>32</v>
      </c>
      <c r="N14" s="54"/>
      <c r="O14" s="55">
        <v>8914954.3499999996</v>
      </c>
      <c r="P14" s="56">
        <f>I14-O14</f>
        <v>0</v>
      </c>
      <c r="Q14" s="56"/>
      <c r="R14" s="57"/>
      <c r="S14" s="57"/>
      <c r="T14" s="57"/>
      <c r="U14" s="57"/>
      <c r="V14" s="57"/>
      <c r="W14" s="57"/>
      <c r="X14" s="54"/>
      <c r="Y14" s="54"/>
      <c r="Z14" s="54"/>
      <c r="AA14" s="58"/>
      <c r="AB14" s="54"/>
      <c r="AC14" s="54"/>
      <c r="AD14" s="54"/>
      <c r="AE14" s="56"/>
      <c r="AF14" s="56"/>
      <c r="AG14" s="56"/>
      <c r="AH14" s="57"/>
      <c r="AI14" s="57"/>
      <c r="AJ14" s="57"/>
      <c r="AK14" s="57"/>
      <c r="AL14" s="57"/>
      <c r="AM14" s="57"/>
      <c r="AN14" s="54"/>
      <c r="AO14" s="54"/>
      <c r="AP14" s="54"/>
      <c r="AQ14" s="58"/>
      <c r="AR14" s="54"/>
      <c r="AS14" s="54"/>
      <c r="AT14" s="54"/>
      <c r="AU14" s="56"/>
      <c r="AV14" s="56"/>
      <c r="AW14" s="56"/>
      <c r="AX14" s="57"/>
      <c r="AY14" s="57"/>
      <c r="AZ14" s="57"/>
      <c r="BA14" s="57"/>
      <c r="BB14" s="57"/>
      <c r="BC14" s="57"/>
      <c r="BD14" s="54"/>
      <c r="BE14" s="54"/>
      <c r="BF14" s="54"/>
      <c r="BG14" s="58"/>
      <c r="BH14" s="54"/>
      <c r="BI14" s="54"/>
      <c r="BJ14" s="54"/>
      <c r="BK14" s="56"/>
      <c r="BL14" s="56"/>
      <c r="BM14" s="56"/>
      <c r="BN14" s="57"/>
      <c r="BO14" s="57"/>
      <c r="BP14" s="57"/>
      <c r="BQ14" s="57"/>
      <c r="BR14" s="57"/>
      <c r="BS14" s="57"/>
      <c r="BT14" s="54"/>
      <c r="BU14" s="54"/>
      <c r="BV14" s="54"/>
      <c r="BW14" s="58"/>
      <c r="BX14" s="54"/>
      <c r="BY14" s="54"/>
      <c r="BZ14" s="54"/>
      <c r="CA14" s="56"/>
      <c r="CB14" s="56"/>
      <c r="CC14" s="56"/>
      <c r="CD14" s="57"/>
      <c r="CE14" s="57"/>
      <c r="CF14" s="57"/>
      <c r="CG14" s="57"/>
      <c r="CH14" s="57"/>
      <c r="CI14" s="57"/>
      <c r="CJ14" s="54"/>
      <c r="CK14" s="54"/>
      <c r="CL14" s="54"/>
      <c r="CM14" s="58"/>
      <c r="CN14" s="54"/>
      <c r="CO14" s="54"/>
      <c r="CP14" s="54"/>
      <c r="CQ14" s="56"/>
      <c r="CR14" s="56"/>
      <c r="CS14" s="56"/>
      <c r="CT14" s="57"/>
      <c r="CU14" s="57"/>
      <c r="CV14" s="57"/>
      <c r="CW14" s="57"/>
      <c r="CX14" s="57"/>
      <c r="CY14" s="57"/>
      <c r="CZ14" s="54"/>
      <c r="DA14" s="54"/>
      <c r="DB14" s="54"/>
      <c r="DC14" s="58"/>
      <c r="DD14" s="54"/>
      <c r="DE14" s="54"/>
      <c r="DF14" s="54"/>
      <c r="DG14" s="56"/>
      <c r="DH14" s="56"/>
      <c r="DI14" s="56"/>
      <c r="DJ14" s="57"/>
      <c r="DK14" s="57"/>
      <c r="DL14" s="57"/>
      <c r="DM14" s="57"/>
      <c r="DN14" s="57"/>
      <c r="DO14" s="57"/>
      <c r="DP14" s="54"/>
      <c r="DQ14" s="54"/>
      <c r="DR14" s="54"/>
      <c r="DS14" s="58"/>
      <c r="DT14" s="54"/>
      <c r="DU14" s="54"/>
      <c r="DV14" s="54"/>
      <c r="DW14" s="56"/>
      <c r="DX14" s="56"/>
      <c r="DY14" s="56"/>
      <c r="DZ14" s="57"/>
      <c r="EA14" s="57"/>
      <c r="EB14" s="57"/>
      <c r="EC14" s="57"/>
      <c r="ED14" s="57"/>
      <c r="EE14" s="57"/>
      <c r="EF14" s="54"/>
      <c r="EG14" s="54"/>
      <c r="EH14" s="54"/>
      <c r="EI14" s="58"/>
      <c r="EJ14" s="54"/>
      <c r="EK14" s="54"/>
      <c r="EL14" s="54"/>
      <c r="EM14" s="56"/>
      <c r="EN14" s="56"/>
      <c r="EO14" s="56"/>
      <c r="EP14" s="57"/>
      <c r="EQ14" s="57"/>
      <c r="ER14" s="57"/>
      <c r="ES14" s="57"/>
      <c r="ET14" s="57"/>
      <c r="EU14" s="57"/>
      <c r="EV14" s="54"/>
      <c r="EW14" s="54"/>
      <c r="EX14" s="54"/>
      <c r="EY14" s="58"/>
      <c r="EZ14" s="54"/>
      <c r="FA14" s="54"/>
      <c r="FB14" s="54"/>
      <c r="FC14" s="56"/>
      <c r="FD14" s="56"/>
      <c r="FE14" s="56"/>
      <c r="FF14" s="57"/>
      <c r="FG14" s="57"/>
      <c r="FH14" s="57"/>
      <c r="FI14" s="57"/>
      <c r="FJ14" s="57"/>
      <c r="FK14" s="57"/>
      <c r="FL14" s="54"/>
      <c r="FM14" s="54"/>
      <c r="FN14" s="54"/>
      <c r="FO14" s="58"/>
      <c r="FP14" s="54"/>
      <c r="FQ14" s="54"/>
      <c r="FR14" s="54"/>
      <c r="FS14" s="56"/>
      <c r="FT14" s="56"/>
      <c r="FU14" s="56"/>
      <c r="FV14" s="57"/>
      <c r="FW14" s="57"/>
      <c r="FX14" s="57"/>
      <c r="FY14" s="57"/>
      <c r="FZ14" s="57"/>
      <c r="GA14" s="57"/>
      <c r="GB14" s="54"/>
      <c r="GC14" s="54"/>
      <c r="GD14" s="54"/>
      <c r="GE14" s="58"/>
      <c r="GF14" s="54"/>
      <c r="GG14" s="54"/>
      <c r="GH14" s="54"/>
      <c r="GI14" s="56"/>
      <c r="GJ14" s="56"/>
      <c r="GK14" s="56"/>
      <c r="GL14" s="57"/>
      <c r="GM14" s="57"/>
      <c r="GN14" s="57"/>
      <c r="GO14" s="57"/>
      <c r="GP14" s="57"/>
      <c r="GQ14" s="57"/>
      <c r="GR14" s="54"/>
      <c r="GS14" s="54"/>
      <c r="GT14" s="54"/>
      <c r="GU14" s="58"/>
      <c r="GV14" s="54"/>
      <c r="GW14" s="54"/>
      <c r="GX14" s="54"/>
      <c r="GY14" s="56"/>
      <c r="GZ14" s="56"/>
      <c r="HA14" s="56"/>
      <c r="HB14" s="57"/>
      <c r="HC14" s="57"/>
      <c r="HD14" s="57"/>
      <c r="HE14" s="57"/>
      <c r="HF14" s="57"/>
      <c r="HG14" s="57"/>
      <c r="HH14" s="54"/>
      <c r="HI14" s="54"/>
      <c r="HJ14" s="54"/>
      <c r="HK14" s="58"/>
      <c r="HL14" s="54"/>
      <c r="HM14" s="54"/>
      <c r="HN14" s="54"/>
      <c r="HO14" s="56"/>
      <c r="HP14" s="56"/>
      <c r="HQ14" s="56"/>
      <c r="HR14" s="57"/>
      <c r="HS14" s="57"/>
      <c r="HT14" s="57"/>
      <c r="HU14" s="57"/>
      <c r="HV14" s="57"/>
      <c r="HW14" s="57"/>
      <c r="HX14" s="54"/>
      <c r="HY14" s="54"/>
      <c r="HZ14" s="54"/>
      <c r="IA14" s="58"/>
      <c r="IB14" s="54"/>
      <c r="IC14" s="54"/>
      <c r="ID14" s="54"/>
      <c r="IE14" s="56"/>
      <c r="IF14" s="56"/>
      <c r="IG14" s="56"/>
      <c r="IH14" s="57"/>
      <c r="II14" s="57"/>
      <c r="IJ14" s="57"/>
      <c r="IK14" s="57"/>
      <c r="IL14" s="57"/>
      <c r="IM14" s="57"/>
      <c r="IN14" s="54"/>
      <c r="IO14" s="54"/>
      <c r="IP14" s="54"/>
      <c r="IQ14" s="58"/>
      <c r="IR14" s="54"/>
      <c r="IS14" s="54"/>
      <c r="IT14" s="54"/>
      <c r="IU14" s="56"/>
      <c r="IV14" s="56"/>
      <c r="IW14" s="56"/>
      <c r="IX14" s="57"/>
      <c r="IY14" s="57"/>
      <c r="IZ14" s="57"/>
      <c r="JA14" s="57"/>
      <c r="JB14" s="57"/>
      <c r="JC14" s="57"/>
      <c r="JD14" s="54"/>
      <c r="JE14" s="54"/>
      <c r="JF14" s="54"/>
      <c r="JG14" s="58"/>
      <c r="JH14" s="54"/>
      <c r="JI14" s="54"/>
      <c r="JJ14" s="54"/>
      <c r="JK14" s="56"/>
      <c r="JL14" s="56"/>
      <c r="JM14" s="56"/>
      <c r="JN14" s="57"/>
      <c r="JO14" s="57"/>
      <c r="JP14" s="57"/>
      <c r="JQ14" s="57"/>
      <c r="JR14" s="57"/>
      <c r="JS14" s="57"/>
      <c r="JT14" s="54"/>
      <c r="JU14" s="54"/>
      <c r="JV14" s="54"/>
      <c r="JW14" s="58"/>
      <c r="JX14" s="54"/>
      <c r="JY14" s="54"/>
      <c r="JZ14" s="54"/>
      <c r="KA14" s="56"/>
      <c r="KB14" s="56"/>
      <c r="KC14" s="56"/>
      <c r="KD14" s="57"/>
      <c r="KE14" s="57"/>
      <c r="KF14" s="57"/>
      <c r="KG14" s="57"/>
      <c r="KH14" s="57"/>
      <c r="KI14" s="57"/>
      <c r="KJ14" s="54"/>
      <c r="KK14" s="54"/>
      <c r="KL14" s="54"/>
      <c r="KM14" s="58"/>
      <c r="KN14" s="54"/>
      <c r="KO14" s="54"/>
      <c r="KP14" s="54"/>
      <c r="KQ14" s="56"/>
      <c r="KR14" s="56"/>
      <c r="KS14" s="56"/>
      <c r="KT14" s="57"/>
      <c r="KU14" s="57"/>
      <c r="KV14" s="57"/>
      <c r="KW14" s="57"/>
      <c r="KX14" s="57"/>
      <c r="KY14" s="57"/>
      <c r="KZ14" s="54"/>
      <c r="LA14" s="54"/>
      <c r="LB14" s="54"/>
      <c r="LC14" s="58"/>
      <c r="LD14" s="54"/>
      <c r="LE14" s="54"/>
      <c r="LF14" s="54"/>
      <c r="LG14" s="56"/>
      <c r="LH14" s="56"/>
      <c r="LI14" s="56"/>
      <c r="LJ14" s="57"/>
      <c r="LK14" s="57"/>
      <c r="LL14" s="57"/>
      <c r="LM14" s="57"/>
      <c r="LN14" s="57"/>
      <c r="LO14" s="57"/>
      <c r="LP14" s="54"/>
      <c r="LQ14" s="54"/>
      <c r="LR14" s="54"/>
      <c r="LS14" s="58"/>
      <c r="LT14" s="54"/>
      <c r="LU14" s="54"/>
      <c r="LV14" s="54"/>
      <c r="LW14" s="56"/>
      <c r="LX14" s="56"/>
      <c r="LY14" s="56"/>
      <c r="LZ14" s="57"/>
      <c r="MA14" s="57"/>
      <c r="MB14" s="57"/>
      <c r="MC14" s="57"/>
      <c r="MD14" s="57"/>
      <c r="ME14" s="57"/>
      <c r="MF14" s="54"/>
      <c r="MG14" s="54"/>
      <c r="MH14" s="54"/>
      <c r="MI14" s="58"/>
      <c r="MJ14" s="54"/>
      <c r="MK14" s="54"/>
      <c r="ML14" s="54"/>
      <c r="MM14" s="56"/>
      <c r="MN14" s="56"/>
      <c r="MO14" s="56"/>
      <c r="MP14" s="57"/>
      <c r="MQ14" s="57"/>
      <c r="MR14" s="57"/>
      <c r="MS14" s="57"/>
      <c r="MT14" s="57"/>
      <c r="MU14" s="57"/>
      <c r="MV14" s="54"/>
      <c r="MW14" s="54"/>
      <c r="MX14" s="54"/>
      <c r="MY14" s="58"/>
      <c r="MZ14" s="54"/>
      <c r="NA14" s="54"/>
      <c r="NB14" s="54"/>
      <c r="NC14" s="56"/>
      <c r="ND14" s="56"/>
      <c r="NE14" s="56"/>
      <c r="NF14" s="57"/>
      <c r="NG14" s="57"/>
      <c r="NH14" s="57"/>
      <c r="NI14" s="57"/>
      <c r="NJ14" s="57"/>
      <c r="NK14" s="57"/>
      <c r="NL14" s="54"/>
      <c r="NM14" s="54"/>
      <c r="NN14" s="54"/>
      <c r="NO14" s="58"/>
      <c r="NP14" s="54"/>
      <c r="NQ14" s="54"/>
      <c r="NR14" s="54"/>
      <c r="NS14" s="56"/>
      <c r="NT14" s="56"/>
      <c r="NU14" s="56"/>
      <c r="NV14" s="57"/>
      <c r="NW14" s="57"/>
      <c r="NX14" s="57"/>
      <c r="NY14" s="57"/>
      <c r="NZ14" s="57"/>
      <c r="OA14" s="57"/>
      <c r="OB14" s="54"/>
      <c r="OC14" s="54"/>
      <c r="OD14" s="54"/>
      <c r="OE14" s="58"/>
      <c r="OF14" s="54"/>
      <c r="OG14" s="54"/>
      <c r="OH14" s="54"/>
      <c r="OI14" s="56"/>
      <c r="OJ14" s="56"/>
      <c r="OK14" s="56"/>
      <c r="OL14" s="57"/>
      <c r="OM14" s="57"/>
      <c r="ON14" s="57"/>
      <c r="OO14" s="57"/>
      <c r="OP14" s="57"/>
      <c r="OQ14" s="57"/>
      <c r="OR14" s="54"/>
      <c r="OS14" s="54"/>
      <c r="OT14" s="54"/>
      <c r="OU14" s="58"/>
      <c r="OV14" s="54"/>
      <c r="OW14" s="54"/>
      <c r="OX14" s="54"/>
      <c r="OY14" s="56"/>
      <c r="OZ14" s="56"/>
      <c r="PA14" s="56"/>
      <c r="PB14" s="57"/>
      <c r="PC14" s="57"/>
      <c r="PD14" s="57"/>
      <c r="PE14" s="57"/>
      <c r="PF14" s="57"/>
      <c r="PG14" s="57"/>
      <c r="PH14" s="54"/>
      <c r="PI14" s="54"/>
      <c r="PJ14" s="54"/>
      <c r="PK14" s="58"/>
      <c r="PL14" s="54"/>
      <c r="PM14" s="54"/>
      <c r="PN14" s="54"/>
      <c r="PO14" s="56"/>
      <c r="PP14" s="56"/>
      <c r="PQ14" s="56"/>
      <c r="PR14" s="57"/>
      <c r="PS14" s="57"/>
      <c r="PT14" s="57"/>
      <c r="PU14" s="57"/>
      <c r="PV14" s="57"/>
      <c r="PW14" s="57"/>
      <c r="PX14" s="54"/>
      <c r="PY14" s="54"/>
      <c r="PZ14" s="54"/>
      <c r="QA14" s="58"/>
      <c r="QB14" s="54"/>
      <c r="QC14" s="54"/>
      <c r="QD14" s="54"/>
      <c r="QE14" s="56"/>
      <c r="QF14" s="56"/>
      <c r="QG14" s="56"/>
      <c r="QH14" s="57"/>
      <c r="QI14" s="57"/>
      <c r="QJ14" s="57"/>
      <c r="QK14" s="57"/>
      <c r="QL14" s="57"/>
      <c r="QM14" s="57"/>
      <c r="QN14" s="54"/>
      <c r="QO14" s="54"/>
      <c r="QP14" s="54"/>
      <c r="QQ14" s="58"/>
      <c r="QR14" s="54"/>
      <c r="QS14" s="54"/>
      <c r="QT14" s="54"/>
      <c r="QU14" s="56"/>
      <c r="QV14" s="56"/>
      <c r="QW14" s="56"/>
      <c r="QX14" s="57"/>
      <c r="QY14" s="57"/>
      <c r="QZ14" s="57"/>
      <c r="RA14" s="57"/>
      <c r="RB14" s="57"/>
      <c r="RC14" s="57"/>
      <c r="RD14" s="54"/>
      <c r="RE14" s="54"/>
      <c r="RF14" s="54"/>
      <c r="RG14" s="58"/>
      <c r="RH14" s="54"/>
      <c r="RI14" s="54"/>
      <c r="RJ14" s="54"/>
      <c r="RK14" s="56"/>
      <c r="RL14" s="56"/>
      <c r="RM14" s="56"/>
      <c r="RN14" s="57"/>
      <c r="RO14" s="57"/>
      <c r="RP14" s="57"/>
      <c r="RQ14" s="57"/>
      <c r="RR14" s="57"/>
      <c r="RS14" s="57"/>
      <c r="RT14" s="54"/>
      <c r="RU14" s="54"/>
      <c r="RV14" s="54"/>
      <c r="RW14" s="58"/>
      <c r="RX14" s="54"/>
      <c r="RY14" s="54"/>
      <c r="RZ14" s="54"/>
      <c r="SA14" s="56"/>
      <c r="SB14" s="56"/>
      <c r="SC14" s="56"/>
      <c r="SD14" s="57"/>
      <c r="SE14" s="57"/>
      <c r="SF14" s="57"/>
      <c r="SG14" s="57"/>
      <c r="SH14" s="57"/>
      <c r="SI14" s="57"/>
      <c r="SJ14" s="54"/>
      <c r="SK14" s="54"/>
      <c r="SL14" s="54"/>
      <c r="SM14" s="58"/>
      <c r="SN14" s="54"/>
      <c r="SO14" s="54"/>
      <c r="SP14" s="54"/>
      <c r="SQ14" s="56"/>
      <c r="SR14" s="56"/>
      <c r="SS14" s="56"/>
      <c r="ST14" s="57"/>
      <c r="SU14" s="57"/>
      <c r="SV14" s="57"/>
      <c r="SW14" s="57"/>
      <c r="SX14" s="57"/>
      <c r="SY14" s="57"/>
      <c r="SZ14" s="54"/>
      <c r="TA14" s="54"/>
      <c r="TB14" s="54"/>
      <c r="TC14" s="58"/>
      <c r="TD14" s="54"/>
      <c r="TE14" s="54"/>
      <c r="TF14" s="54"/>
      <c r="TG14" s="56"/>
      <c r="TH14" s="56"/>
      <c r="TI14" s="56"/>
      <c r="TJ14" s="57"/>
      <c r="TK14" s="57"/>
      <c r="TL14" s="57"/>
      <c r="TM14" s="57"/>
      <c r="TN14" s="57"/>
      <c r="TO14" s="57"/>
      <c r="TP14" s="54"/>
      <c r="TQ14" s="54"/>
      <c r="TR14" s="54"/>
      <c r="TS14" s="58"/>
      <c r="TT14" s="54"/>
      <c r="TU14" s="54"/>
      <c r="TV14" s="54"/>
      <c r="TW14" s="56"/>
      <c r="TX14" s="56"/>
      <c r="TY14" s="56"/>
      <c r="TZ14" s="57"/>
      <c r="UA14" s="57"/>
      <c r="UB14" s="57"/>
      <c r="UC14" s="57"/>
      <c r="UD14" s="57"/>
      <c r="UE14" s="57"/>
      <c r="UF14" s="54"/>
      <c r="UG14" s="54"/>
      <c r="UH14" s="54"/>
      <c r="UI14" s="58"/>
      <c r="UJ14" s="54"/>
      <c r="UK14" s="54"/>
      <c r="UL14" s="54"/>
      <c r="UM14" s="56"/>
      <c r="UN14" s="56"/>
      <c r="UO14" s="56"/>
      <c r="UP14" s="57"/>
      <c r="UQ14" s="57"/>
      <c r="UR14" s="57"/>
      <c r="US14" s="57"/>
      <c r="UT14" s="57"/>
      <c r="UU14" s="57"/>
      <c r="UV14" s="54"/>
      <c r="UW14" s="54"/>
      <c r="UX14" s="54"/>
      <c r="UY14" s="58"/>
      <c r="UZ14" s="54"/>
      <c r="VA14" s="54"/>
      <c r="VB14" s="54"/>
      <c r="VC14" s="56"/>
      <c r="VD14" s="56"/>
      <c r="VE14" s="56"/>
      <c r="VF14" s="57"/>
      <c r="VG14" s="57"/>
      <c r="VH14" s="57"/>
      <c r="VI14" s="57"/>
      <c r="VJ14" s="57"/>
      <c r="VK14" s="57"/>
      <c r="VL14" s="54"/>
      <c r="VM14" s="54"/>
      <c r="VN14" s="54"/>
      <c r="VO14" s="58"/>
      <c r="VP14" s="54"/>
      <c r="VQ14" s="54"/>
      <c r="VR14" s="54"/>
      <c r="VS14" s="56"/>
      <c r="VT14" s="56"/>
      <c r="VU14" s="56"/>
      <c r="VV14" s="57"/>
      <c r="VW14" s="57"/>
      <c r="VX14" s="57"/>
      <c r="VY14" s="57"/>
      <c r="VZ14" s="57"/>
      <c r="WA14" s="57"/>
      <c r="WB14" s="54"/>
      <c r="WC14" s="54"/>
      <c r="WD14" s="54"/>
      <c r="WE14" s="58"/>
      <c r="WF14" s="54"/>
      <c r="WG14" s="54"/>
      <c r="WH14" s="54"/>
      <c r="WI14" s="56"/>
      <c r="WJ14" s="56"/>
      <c r="WK14" s="56"/>
      <c r="WL14" s="57"/>
      <c r="WM14" s="57"/>
      <c r="WN14" s="57"/>
      <c r="WO14" s="57"/>
      <c r="WP14" s="57"/>
      <c r="WQ14" s="57"/>
      <c r="WR14" s="54"/>
      <c r="WS14" s="54"/>
      <c r="WT14" s="54"/>
      <c r="WU14" s="58"/>
      <c r="WV14" s="54"/>
      <c r="WW14" s="54"/>
      <c r="WX14" s="54"/>
      <c r="WY14" s="56"/>
      <c r="WZ14" s="56"/>
      <c r="XA14" s="56"/>
      <c r="XB14" s="57"/>
      <c r="XC14" s="57"/>
      <c r="XD14" s="57"/>
      <c r="XE14" s="57"/>
      <c r="XF14" s="57"/>
      <c r="XG14" s="57"/>
      <c r="XH14" s="54"/>
      <c r="XI14" s="54"/>
      <c r="XJ14" s="54"/>
      <c r="XK14" s="58"/>
      <c r="XL14" s="54"/>
      <c r="XM14" s="54"/>
      <c r="XN14" s="54"/>
      <c r="XO14" s="56"/>
      <c r="XP14" s="56"/>
      <c r="XQ14" s="56"/>
      <c r="XR14" s="57"/>
      <c r="XS14" s="57"/>
      <c r="XT14" s="57"/>
      <c r="XU14" s="57"/>
      <c r="XV14" s="57"/>
      <c r="XW14" s="57"/>
      <c r="XX14" s="54"/>
      <c r="XY14" s="54"/>
      <c r="XZ14" s="54"/>
      <c r="YA14" s="58"/>
      <c r="YB14" s="54"/>
      <c r="YC14" s="54"/>
      <c r="YD14" s="54"/>
      <c r="YE14" s="56"/>
      <c r="YF14" s="56"/>
      <c r="YG14" s="56"/>
      <c r="YH14" s="57"/>
      <c r="YI14" s="57"/>
      <c r="YJ14" s="57"/>
      <c r="YK14" s="57"/>
      <c r="YL14" s="57"/>
      <c r="YM14" s="57"/>
      <c r="YN14" s="54"/>
      <c r="YO14" s="54"/>
      <c r="YP14" s="54"/>
      <c r="YQ14" s="58"/>
      <c r="YR14" s="54"/>
      <c r="YS14" s="54"/>
      <c r="YT14" s="54"/>
      <c r="YU14" s="56"/>
      <c r="YV14" s="56"/>
      <c r="YW14" s="56"/>
      <c r="YX14" s="57"/>
      <c r="YY14" s="57"/>
      <c r="YZ14" s="57"/>
      <c r="ZA14" s="57"/>
      <c r="ZB14" s="57"/>
      <c r="ZC14" s="57"/>
      <c r="ZD14" s="54"/>
      <c r="ZE14" s="54"/>
      <c r="ZF14" s="54"/>
      <c r="ZG14" s="58"/>
      <c r="ZH14" s="54"/>
      <c r="ZI14" s="54"/>
      <c r="ZJ14" s="54"/>
      <c r="ZK14" s="56"/>
      <c r="ZL14" s="56"/>
      <c r="ZM14" s="56"/>
      <c r="ZN14" s="57"/>
      <c r="ZO14" s="57"/>
      <c r="ZP14" s="57"/>
      <c r="ZQ14" s="57"/>
      <c r="ZR14" s="57"/>
      <c r="ZS14" s="57"/>
      <c r="ZT14" s="54"/>
      <c r="ZU14" s="54"/>
      <c r="ZV14" s="54"/>
      <c r="ZW14" s="58"/>
      <c r="ZX14" s="54"/>
      <c r="ZY14" s="54"/>
      <c r="ZZ14" s="54"/>
      <c r="AAA14" s="56"/>
      <c r="AAB14" s="56"/>
      <c r="AAC14" s="56"/>
      <c r="AAD14" s="57"/>
      <c r="AAE14" s="57"/>
      <c r="AAF14" s="57"/>
      <c r="AAG14" s="57"/>
      <c r="AAH14" s="57"/>
      <c r="AAI14" s="57"/>
      <c r="AAJ14" s="54"/>
      <c r="AAK14" s="54"/>
      <c r="AAL14" s="54"/>
      <c r="AAM14" s="58"/>
      <c r="AAN14" s="54"/>
      <c r="AAO14" s="54"/>
      <c r="AAP14" s="54"/>
      <c r="AAQ14" s="56"/>
      <c r="AAR14" s="56"/>
      <c r="AAS14" s="56"/>
      <c r="AAT14" s="57"/>
      <c r="AAU14" s="57"/>
      <c r="AAV14" s="57"/>
      <c r="AAW14" s="57"/>
      <c r="AAX14" s="57"/>
      <c r="AAY14" s="57"/>
      <c r="AAZ14" s="54"/>
      <c r="ABA14" s="54"/>
      <c r="ABB14" s="54"/>
      <c r="ABC14" s="58"/>
      <c r="ABD14" s="54"/>
      <c r="ABE14" s="54"/>
      <c r="ABF14" s="54"/>
      <c r="ABG14" s="56"/>
      <c r="ABH14" s="56"/>
      <c r="ABI14" s="56"/>
      <c r="ABJ14" s="57"/>
      <c r="ABK14" s="57"/>
      <c r="ABL14" s="57"/>
      <c r="ABM14" s="57"/>
      <c r="ABN14" s="57"/>
      <c r="ABO14" s="57"/>
      <c r="ABP14" s="54"/>
      <c r="ABQ14" s="54"/>
      <c r="ABR14" s="54"/>
      <c r="ABS14" s="58"/>
      <c r="ABT14" s="54"/>
      <c r="ABU14" s="54"/>
      <c r="ABV14" s="54"/>
      <c r="ABW14" s="56"/>
      <c r="ABX14" s="56"/>
      <c r="ABY14" s="56"/>
      <c r="ABZ14" s="57"/>
      <c r="ACA14" s="57"/>
      <c r="ACB14" s="57"/>
      <c r="ACC14" s="57"/>
      <c r="ACD14" s="57"/>
      <c r="ACE14" s="57"/>
      <c r="ACF14" s="54"/>
      <c r="ACG14" s="54"/>
      <c r="ACH14" s="54"/>
      <c r="ACI14" s="58"/>
      <c r="ACJ14" s="54"/>
      <c r="ACK14" s="54"/>
      <c r="ACL14" s="54"/>
      <c r="ACM14" s="56"/>
      <c r="ACN14" s="56"/>
      <c r="ACO14" s="56"/>
      <c r="ACP14" s="57"/>
      <c r="ACQ14" s="57"/>
      <c r="ACR14" s="57"/>
      <c r="ACS14" s="57"/>
      <c r="ACT14" s="57"/>
      <c r="ACU14" s="57"/>
      <c r="ACV14" s="54"/>
      <c r="ACW14" s="54"/>
      <c r="ACX14" s="54"/>
      <c r="ACY14" s="58"/>
      <c r="ACZ14" s="54"/>
      <c r="ADA14" s="54"/>
      <c r="ADB14" s="54"/>
      <c r="ADC14" s="56"/>
      <c r="ADD14" s="56"/>
      <c r="ADE14" s="56"/>
      <c r="ADF14" s="57"/>
      <c r="ADG14" s="57"/>
      <c r="ADH14" s="57"/>
      <c r="ADI14" s="57"/>
      <c r="ADJ14" s="57"/>
      <c r="ADK14" s="57"/>
      <c r="ADL14" s="54"/>
      <c r="ADM14" s="54"/>
      <c r="ADN14" s="54"/>
      <c r="ADO14" s="58"/>
      <c r="ADP14" s="54"/>
      <c r="ADQ14" s="54"/>
      <c r="ADR14" s="54"/>
      <c r="ADS14" s="56"/>
      <c r="ADT14" s="56"/>
      <c r="ADU14" s="56"/>
      <c r="ADV14" s="57"/>
      <c r="ADW14" s="57"/>
      <c r="ADX14" s="57"/>
      <c r="ADY14" s="57"/>
      <c r="ADZ14" s="57"/>
      <c r="AEA14" s="57"/>
      <c r="AEB14" s="54"/>
      <c r="AEC14" s="54"/>
      <c r="AED14" s="54"/>
      <c r="AEE14" s="58"/>
      <c r="AEF14" s="54"/>
      <c r="AEG14" s="54"/>
      <c r="AEH14" s="54"/>
      <c r="AEI14" s="56"/>
      <c r="AEJ14" s="56"/>
      <c r="AEK14" s="56"/>
      <c r="AEL14" s="57"/>
      <c r="AEM14" s="57"/>
      <c r="AEN14" s="57"/>
      <c r="AEO14" s="57"/>
      <c r="AEP14" s="57"/>
      <c r="AEQ14" s="57"/>
      <c r="AER14" s="54"/>
      <c r="AES14" s="54"/>
      <c r="AET14" s="54"/>
      <c r="AEU14" s="58"/>
      <c r="AEV14" s="54"/>
      <c r="AEW14" s="54"/>
      <c r="AEX14" s="54"/>
      <c r="AEY14" s="56"/>
      <c r="AEZ14" s="56"/>
      <c r="AFA14" s="56"/>
      <c r="AFB14" s="57"/>
      <c r="AFC14" s="57"/>
      <c r="AFD14" s="57"/>
      <c r="AFE14" s="57"/>
      <c r="AFF14" s="57"/>
      <c r="AFG14" s="57"/>
      <c r="AFH14" s="54"/>
      <c r="AFI14" s="54"/>
      <c r="AFJ14" s="54"/>
      <c r="AFK14" s="58"/>
      <c r="AFL14" s="54"/>
      <c r="AFM14" s="54"/>
      <c r="AFN14" s="54"/>
      <c r="AFO14" s="56"/>
      <c r="AFP14" s="56"/>
      <c r="AFQ14" s="56"/>
      <c r="AFR14" s="57"/>
      <c r="AFS14" s="57"/>
      <c r="AFT14" s="57"/>
      <c r="AFU14" s="57"/>
      <c r="AFV14" s="57"/>
      <c r="AFW14" s="57"/>
      <c r="AFX14" s="54"/>
      <c r="AFY14" s="54"/>
      <c r="AFZ14" s="54"/>
      <c r="AGA14" s="58"/>
      <c r="AGB14" s="54"/>
      <c r="AGC14" s="54"/>
      <c r="AGD14" s="54"/>
      <c r="AGE14" s="56"/>
      <c r="AGF14" s="56"/>
      <c r="AGG14" s="56"/>
      <c r="AGH14" s="57"/>
      <c r="AGI14" s="57"/>
      <c r="AGJ14" s="57"/>
      <c r="AGK14" s="57"/>
      <c r="AGL14" s="57"/>
      <c r="AGM14" s="57"/>
      <c r="AGN14" s="54"/>
      <c r="AGO14" s="54"/>
      <c r="AGP14" s="54"/>
      <c r="AGQ14" s="58"/>
      <c r="AGR14" s="54"/>
      <c r="AGS14" s="54"/>
      <c r="AGT14" s="54"/>
      <c r="AGU14" s="56"/>
      <c r="AGV14" s="56"/>
      <c r="AGW14" s="56"/>
      <c r="AGX14" s="57"/>
      <c r="AGY14" s="57"/>
      <c r="AGZ14" s="57"/>
      <c r="AHA14" s="57"/>
      <c r="AHB14" s="57"/>
      <c r="AHC14" s="57"/>
      <c r="AHD14" s="54"/>
      <c r="AHE14" s="54"/>
      <c r="AHF14" s="54"/>
      <c r="AHG14" s="58"/>
      <c r="AHH14" s="54"/>
      <c r="AHI14" s="54"/>
      <c r="AHJ14" s="54"/>
      <c r="AHK14" s="56"/>
      <c r="AHL14" s="56"/>
      <c r="AHM14" s="56"/>
      <c r="AHN14" s="57"/>
      <c r="AHO14" s="57"/>
      <c r="AHP14" s="57"/>
      <c r="AHQ14" s="57"/>
      <c r="AHR14" s="57"/>
      <c r="AHS14" s="57"/>
      <c r="AHT14" s="54"/>
      <c r="AHU14" s="54"/>
      <c r="AHV14" s="54"/>
      <c r="AHW14" s="58"/>
      <c r="AHX14" s="54"/>
      <c r="AHY14" s="54"/>
      <c r="AHZ14" s="54"/>
      <c r="AIA14" s="56"/>
      <c r="AIB14" s="56"/>
      <c r="AIC14" s="56"/>
      <c r="AID14" s="57"/>
      <c r="AIE14" s="57"/>
      <c r="AIF14" s="57"/>
      <c r="AIG14" s="57"/>
      <c r="AIH14" s="57"/>
      <c r="AII14" s="57"/>
      <c r="AIJ14" s="54"/>
      <c r="AIK14" s="54"/>
      <c r="AIL14" s="54"/>
      <c r="AIM14" s="58"/>
      <c r="AIN14" s="54"/>
      <c r="AIO14" s="54"/>
      <c r="AIP14" s="54"/>
      <c r="AIQ14" s="56"/>
      <c r="AIR14" s="56"/>
      <c r="AIS14" s="56"/>
      <c r="AIT14" s="57"/>
      <c r="AIU14" s="57"/>
      <c r="AIV14" s="57"/>
      <c r="AIW14" s="57"/>
      <c r="AIX14" s="57"/>
      <c r="AIY14" s="57"/>
      <c r="AIZ14" s="54"/>
      <c r="AJA14" s="54"/>
      <c r="AJB14" s="54"/>
      <c r="AJC14" s="58"/>
      <c r="AJD14" s="54"/>
      <c r="AJE14" s="54"/>
      <c r="AJF14" s="54"/>
      <c r="AJG14" s="56"/>
      <c r="AJH14" s="56"/>
      <c r="AJI14" s="56"/>
      <c r="AJJ14" s="57"/>
      <c r="AJK14" s="57"/>
      <c r="AJL14" s="57"/>
      <c r="AJM14" s="57"/>
      <c r="AJN14" s="57"/>
      <c r="AJO14" s="57"/>
      <c r="AJP14" s="54"/>
      <c r="AJQ14" s="54"/>
      <c r="AJR14" s="54"/>
      <c r="AJS14" s="58"/>
      <c r="AJT14" s="54"/>
      <c r="AJU14" s="54"/>
      <c r="AJV14" s="54"/>
      <c r="AJW14" s="56"/>
      <c r="AJX14" s="56"/>
      <c r="AJY14" s="56"/>
      <c r="AJZ14" s="57"/>
      <c r="AKA14" s="57"/>
      <c r="AKB14" s="57"/>
      <c r="AKC14" s="57"/>
      <c r="AKD14" s="57"/>
      <c r="AKE14" s="57"/>
      <c r="AKF14" s="54"/>
      <c r="AKG14" s="54"/>
      <c r="AKH14" s="54"/>
      <c r="AKI14" s="58"/>
      <c r="AKJ14" s="54"/>
      <c r="AKK14" s="54"/>
      <c r="AKL14" s="54"/>
      <c r="AKM14" s="56"/>
      <c r="AKN14" s="56"/>
      <c r="AKO14" s="56"/>
      <c r="AKP14" s="57"/>
      <c r="AKQ14" s="57"/>
      <c r="AKR14" s="57"/>
      <c r="AKS14" s="57"/>
      <c r="AKT14" s="57"/>
      <c r="AKU14" s="57"/>
      <c r="AKV14" s="54"/>
      <c r="AKW14" s="54"/>
      <c r="AKX14" s="54"/>
      <c r="AKY14" s="58"/>
      <c r="AKZ14" s="54"/>
      <c r="ALA14" s="54"/>
      <c r="ALB14" s="54"/>
      <c r="ALC14" s="56"/>
      <c r="ALD14" s="56"/>
      <c r="ALE14" s="56"/>
      <c r="ALF14" s="57"/>
      <c r="ALG14" s="57"/>
      <c r="ALH14" s="57"/>
      <c r="ALI14" s="57"/>
      <c r="ALJ14" s="57"/>
      <c r="ALK14" s="57"/>
      <c r="ALL14" s="54"/>
      <c r="ALM14" s="54"/>
      <c r="ALN14" s="54"/>
      <c r="ALO14" s="58"/>
      <c r="ALP14" s="54"/>
      <c r="ALQ14" s="54"/>
      <c r="ALR14" s="54"/>
      <c r="ALS14" s="56"/>
      <c r="ALT14" s="56"/>
      <c r="ALU14" s="56"/>
      <c r="ALV14" s="57"/>
      <c r="ALW14" s="57"/>
      <c r="ALX14" s="57"/>
      <c r="ALY14" s="57"/>
      <c r="ALZ14" s="57"/>
      <c r="AMA14" s="57"/>
      <c r="AMB14" s="54"/>
      <c r="AMC14" s="54"/>
      <c r="AMD14" s="54"/>
      <c r="AME14" s="58"/>
      <c r="AMF14" s="54"/>
      <c r="AMG14" s="54"/>
      <c r="AMH14" s="54"/>
      <c r="AMI14" s="56"/>
      <c r="AMJ14" s="56"/>
      <c r="AMK14" s="56"/>
      <c r="AML14" s="57"/>
      <c r="AMM14" s="57"/>
      <c r="AMN14" s="57"/>
      <c r="AMO14" s="57"/>
      <c r="AMP14" s="57"/>
      <c r="AMQ14" s="57"/>
      <c r="AMR14" s="54"/>
      <c r="AMS14" s="54"/>
      <c r="AMT14" s="54"/>
      <c r="AMU14" s="58"/>
      <c r="AMV14" s="54"/>
      <c r="AMW14" s="54"/>
      <c r="AMX14" s="54"/>
      <c r="AMY14" s="56"/>
      <c r="AMZ14" s="56"/>
      <c r="ANA14" s="56"/>
      <c r="ANB14" s="57"/>
      <c r="ANC14" s="57"/>
      <c r="AND14" s="57"/>
      <c r="ANE14" s="57"/>
      <c r="ANF14" s="57"/>
      <c r="ANG14" s="57"/>
      <c r="ANH14" s="54"/>
      <c r="ANI14" s="54"/>
      <c r="ANJ14" s="54"/>
      <c r="ANK14" s="58"/>
      <c r="ANL14" s="54"/>
      <c r="ANM14" s="54"/>
      <c r="ANN14" s="54"/>
      <c r="ANO14" s="56"/>
      <c r="ANP14" s="56"/>
      <c r="ANQ14" s="56"/>
      <c r="ANR14" s="57"/>
      <c r="ANS14" s="57"/>
      <c r="ANT14" s="57"/>
      <c r="ANU14" s="57"/>
      <c r="ANV14" s="57"/>
      <c r="ANW14" s="57"/>
      <c r="ANX14" s="54"/>
      <c r="ANY14" s="54"/>
      <c r="ANZ14" s="54"/>
      <c r="AOA14" s="58"/>
      <c r="AOB14" s="54"/>
      <c r="AOC14" s="54"/>
      <c r="AOD14" s="54"/>
      <c r="AOE14" s="56"/>
      <c r="AOF14" s="56"/>
      <c r="AOG14" s="56"/>
      <c r="AOH14" s="57"/>
      <c r="AOI14" s="57"/>
      <c r="AOJ14" s="57"/>
      <c r="AOK14" s="57"/>
      <c r="AOL14" s="57"/>
      <c r="AOM14" s="57"/>
      <c r="AON14" s="54"/>
      <c r="AOO14" s="54"/>
      <c r="AOP14" s="54"/>
      <c r="AOQ14" s="58"/>
      <c r="AOR14" s="54"/>
      <c r="AOS14" s="54"/>
      <c r="AOT14" s="54"/>
      <c r="AOU14" s="56"/>
      <c r="AOV14" s="56"/>
      <c r="AOW14" s="56"/>
      <c r="AOX14" s="57"/>
      <c r="AOY14" s="57"/>
      <c r="AOZ14" s="57"/>
      <c r="APA14" s="57"/>
      <c r="APB14" s="57"/>
      <c r="APC14" s="57"/>
      <c r="APD14" s="54"/>
      <c r="APE14" s="54"/>
      <c r="APF14" s="54"/>
      <c r="APG14" s="58"/>
      <c r="APH14" s="54"/>
      <c r="API14" s="54"/>
      <c r="APJ14" s="54"/>
      <c r="APK14" s="56"/>
      <c r="APL14" s="56"/>
      <c r="APM14" s="56"/>
      <c r="APN14" s="57"/>
      <c r="APO14" s="57"/>
      <c r="APP14" s="57"/>
      <c r="APQ14" s="57"/>
      <c r="APR14" s="57"/>
      <c r="APS14" s="57"/>
      <c r="APT14" s="54"/>
      <c r="APU14" s="54"/>
      <c r="APV14" s="54"/>
      <c r="APW14" s="58"/>
      <c r="APX14" s="54"/>
      <c r="APY14" s="54"/>
      <c r="APZ14" s="54"/>
      <c r="AQA14" s="56"/>
      <c r="AQB14" s="56"/>
      <c r="AQC14" s="56"/>
      <c r="AQD14" s="57"/>
      <c r="AQE14" s="57"/>
      <c r="AQF14" s="57"/>
      <c r="AQG14" s="57"/>
      <c r="AQH14" s="57"/>
      <c r="AQI14" s="57"/>
      <c r="AQJ14" s="54"/>
      <c r="AQK14" s="54"/>
      <c r="AQL14" s="54"/>
      <c r="AQM14" s="58"/>
      <c r="AQN14" s="54"/>
      <c r="AQO14" s="54"/>
      <c r="AQP14" s="54"/>
      <c r="AQQ14" s="56"/>
      <c r="AQR14" s="56"/>
      <c r="AQS14" s="56"/>
      <c r="AQT14" s="57"/>
      <c r="AQU14" s="57"/>
      <c r="AQV14" s="57"/>
      <c r="AQW14" s="57"/>
      <c r="AQX14" s="57"/>
      <c r="AQY14" s="57"/>
      <c r="AQZ14" s="54"/>
      <c r="ARA14" s="54"/>
      <c r="ARB14" s="54"/>
      <c r="ARC14" s="58"/>
      <c r="ARD14" s="54"/>
      <c r="ARE14" s="54"/>
      <c r="ARF14" s="54"/>
      <c r="ARG14" s="56"/>
      <c r="ARH14" s="56"/>
      <c r="ARI14" s="56"/>
      <c r="ARJ14" s="57"/>
      <c r="ARK14" s="57"/>
      <c r="ARL14" s="57"/>
      <c r="ARM14" s="57"/>
      <c r="ARN14" s="57"/>
      <c r="ARO14" s="57"/>
      <c r="ARP14" s="54"/>
      <c r="ARQ14" s="54"/>
      <c r="ARR14" s="54"/>
      <c r="ARS14" s="58"/>
      <c r="ART14" s="54"/>
      <c r="ARU14" s="54"/>
      <c r="ARV14" s="54"/>
      <c r="ARW14" s="56"/>
      <c r="ARX14" s="56"/>
      <c r="ARY14" s="56"/>
      <c r="ARZ14" s="57"/>
      <c r="ASA14" s="57"/>
      <c r="ASB14" s="57"/>
      <c r="ASC14" s="57"/>
      <c r="ASD14" s="57"/>
      <c r="ASE14" s="57"/>
      <c r="ASF14" s="54"/>
      <c r="ASG14" s="54"/>
      <c r="ASH14" s="54"/>
      <c r="ASI14" s="58"/>
      <c r="ASJ14" s="54"/>
      <c r="ASK14" s="54"/>
      <c r="ASL14" s="54"/>
      <c r="ASM14" s="56"/>
      <c r="ASN14" s="56"/>
      <c r="ASO14" s="56"/>
      <c r="ASP14" s="57"/>
      <c r="ASQ14" s="57"/>
      <c r="ASR14" s="57"/>
      <c r="ASS14" s="57"/>
      <c r="AST14" s="57"/>
      <c r="ASU14" s="57"/>
      <c r="ASV14" s="54"/>
      <c r="ASW14" s="54"/>
      <c r="ASX14" s="54"/>
      <c r="ASY14" s="58"/>
      <c r="ASZ14" s="54"/>
      <c r="ATA14" s="54"/>
      <c r="ATB14" s="54"/>
      <c r="ATC14" s="56"/>
      <c r="ATD14" s="56"/>
      <c r="ATE14" s="56"/>
      <c r="ATF14" s="57"/>
      <c r="ATG14" s="57"/>
      <c r="ATH14" s="57"/>
      <c r="ATI14" s="57"/>
      <c r="ATJ14" s="57"/>
      <c r="ATK14" s="57"/>
      <c r="ATL14" s="54"/>
      <c r="ATM14" s="54"/>
      <c r="ATN14" s="54"/>
      <c r="ATO14" s="58"/>
      <c r="ATP14" s="54"/>
      <c r="ATQ14" s="54"/>
      <c r="ATR14" s="54"/>
      <c r="ATS14" s="56"/>
      <c r="ATT14" s="56"/>
      <c r="ATU14" s="56"/>
      <c r="ATV14" s="57"/>
      <c r="ATW14" s="57"/>
      <c r="ATX14" s="57"/>
      <c r="ATY14" s="57"/>
      <c r="ATZ14" s="57"/>
      <c r="AUA14" s="57"/>
      <c r="AUB14" s="54"/>
      <c r="AUC14" s="54"/>
      <c r="AUD14" s="54"/>
      <c r="AUE14" s="58"/>
      <c r="AUF14" s="54"/>
      <c r="AUG14" s="54"/>
      <c r="AUH14" s="54"/>
      <c r="AUI14" s="56"/>
      <c r="AUJ14" s="56"/>
      <c r="AUK14" s="56"/>
      <c r="AUL14" s="57"/>
      <c r="AUM14" s="57"/>
      <c r="AUN14" s="57"/>
      <c r="AUO14" s="57"/>
      <c r="AUP14" s="57"/>
      <c r="AUQ14" s="57"/>
      <c r="AUR14" s="54"/>
      <c r="AUS14" s="54"/>
      <c r="AUT14" s="54"/>
      <c r="AUU14" s="58"/>
      <c r="AUV14" s="54"/>
      <c r="AUW14" s="54"/>
      <c r="AUX14" s="54"/>
      <c r="AUY14" s="56"/>
      <c r="AUZ14" s="56"/>
      <c r="AVA14" s="56"/>
      <c r="AVB14" s="57"/>
      <c r="AVC14" s="57"/>
      <c r="AVD14" s="57"/>
      <c r="AVE14" s="57"/>
      <c r="AVF14" s="57"/>
      <c r="AVG14" s="57"/>
      <c r="AVH14" s="54"/>
      <c r="AVI14" s="54"/>
      <c r="AVJ14" s="54"/>
      <c r="AVK14" s="58"/>
      <c r="AVL14" s="54"/>
      <c r="AVM14" s="54"/>
      <c r="AVN14" s="54"/>
      <c r="AVO14" s="56"/>
      <c r="AVP14" s="56"/>
      <c r="AVQ14" s="56"/>
      <c r="AVR14" s="57"/>
      <c r="AVS14" s="57"/>
      <c r="AVT14" s="57"/>
      <c r="AVU14" s="57"/>
      <c r="AVV14" s="57"/>
      <c r="AVW14" s="57"/>
      <c r="AVX14" s="54"/>
      <c r="AVY14" s="54"/>
      <c r="AVZ14" s="54"/>
      <c r="AWA14" s="58"/>
      <c r="AWB14" s="54"/>
      <c r="AWC14" s="54"/>
      <c r="AWD14" s="54"/>
      <c r="AWE14" s="56"/>
      <c r="AWF14" s="56"/>
      <c r="AWG14" s="56"/>
      <c r="AWH14" s="57"/>
      <c r="AWI14" s="57"/>
      <c r="AWJ14" s="57"/>
      <c r="AWK14" s="57"/>
      <c r="AWL14" s="57"/>
      <c r="AWM14" s="57"/>
      <c r="AWN14" s="54"/>
      <c r="AWO14" s="54"/>
      <c r="AWP14" s="54"/>
      <c r="AWQ14" s="58"/>
      <c r="AWR14" s="54"/>
      <c r="AWS14" s="54"/>
      <c r="AWT14" s="54"/>
      <c r="AWU14" s="56"/>
      <c r="AWV14" s="56"/>
      <c r="AWW14" s="56"/>
      <c r="AWX14" s="57"/>
      <c r="AWY14" s="57"/>
      <c r="AWZ14" s="57"/>
      <c r="AXA14" s="57"/>
      <c r="AXB14" s="57"/>
      <c r="AXC14" s="57"/>
      <c r="AXD14" s="54"/>
      <c r="AXE14" s="54"/>
      <c r="AXF14" s="54"/>
      <c r="AXG14" s="58"/>
      <c r="AXH14" s="54"/>
      <c r="AXI14" s="54"/>
      <c r="AXJ14" s="54"/>
      <c r="AXK14" s="56"/>
      <c r="AXL14" s="56"/>
      <c r="AXM14" s="56"/>
      <c r="AXN14" s="57"/>
      <c r="AXO14" s="57"/>
      <c r="AXP14" s="57"/>
      <c r="AXQ14" s="57"/>
      <c r="AXR14" s="57"/>
      <c r="AXS14" s="57"/>
      <c r="AXT14" s="54"/>
      <c r="AXU14" s="54"/>
      <c r="AXV14" s="54"/>
      <c r="AXW14" s="58"/>
      <c r="AXX14" s="54"/>
      <c r="AXY14" s="54"/>
      <c r="AXZ14" s="54"/>
      <c r="AYA14" s="56"/>
      <c r="AYB14" s="56"/>
      <c r="AYC14" s="56"/>
      <c r="AYD14" s="57"/>
      <c r="AYE14" s="57"/>
      <c r="AYF14" s="57"/>
      <c r="AYG14" s="57"/>
      <c r="AYH14" s="57"/>
      <c r="AYI14" s="57"/>
      <c r="AYJ14" s="54"/>
      <c r="AYK14" s="54"/>
      <c r="AYL14" s="54"/>
      <c r="AYM14" s="58"/>
      <c r="AYN14" s="54"/>
      <c r="AYO14" s="54"/>
      <c r="AYP14" s="54"/>
      <c r="AYQ14" s="56"/>
      <c r="AYR14" s="56"/>
      <c r="AYS14" s="56"/>
      <c r="AYT14" s="57"/>
      <c r="AYU14" s="57"/>
      <c r="AYV14" s="57"/>
      <c r="AYW14" s="57"/>
      <c r="AYX14" s="57"/>
      <c r="AYY14" s="57"/>
      <c r="AYZ14" s="54"/>
      <c r="AZA14" s="54"/>
      <c r="AZB14" s="54"/>
      <c r="AZC14" s="58"/>
      <c r="AZD14" s="54"/>
      <c r="AZE14" s="54"/>
      <c r="AZF14" s="54"/>
      <c r="AZG14" s="56"/>
      <c r="AZH14" s="56"/>
      <c r="AZI14" s="56"/>
      <c r="AZJ14" s="57"/>
      <c r="AZK14" s="57"/>
      <c r="AZL14" s="57"/>
      <c r="AZM14" s="57"/>
      <c r="AZN14" s="57"/>
      <c r="AZO14" s="57"/>
      <c r="AZP14" s="54"/>
      <c r="AZQ14" s="54"/>
      <c r="AZR14" s="54"/>
      <c r="AZS14" s="58"/>
      <c r="AZT14" s="54"/>
      <c r="AZU14" s="54"/>
      <c r="AZV14" s="54"/>
      <c r="AZW14" s="56"/>
      <c r="AZX14" s="56"/>
      <c r="AZY14" s="56"/>
      <c r="AZZ14" s="57"/>
      <c r="BAA14" s="57"/>
      <c r="BAB14" s="57"/>
      <c r="BAC14" s="57"/>
      <c r="BAD14" s="57"/>
      <c r="BAE14" s="57"/>
      <c r="BAF14" s="54"/>
      <c r="BAG14" s="54"/>
      <c r="BAH14" s="54"/>
      <c r="BAI14" s="58"/>
      <c r="BAJ14" s="54"/>
      <c r="BAK14" s="54"/>
      <c r="BAL14" s="54"/>
      <c r="BAM14" s="56"/>
      <c r="BAN14" s="56"/>
      <c r="BAO14" s="56"/>
      <c r="BAP14" s="57"/>
      <c r="BAQ14" s="57"/>
      <c r="BAR14" s="57"/>
      <c r="BAS14" s="57"/>
      <c r="BAT14" s="57"/>
      <c r="BAU14" s="57"/>
      <c r="BAV14" s="54"/>
      <c r="BAW14" s="54"/>
      <c r="BAX14" s="54"/>
      <c r="BAY14" s="58"/>
      <c r="BAZ14" s="54"/>
      <c r="BBA14" s="54"/>
      <c r="BBB14" s="54"/>
      <c r="BBC14" s="56"/>
      <c r="BBD14" s="56"/>
      <c r="BBE14" s="56"/>
      <c r="BBF14" s="57"/>
      <c r="BBG14" s="57"/>
      <c r="BBH14" s="57"/>
      <c r="BBI14" s="57"/>
      <c r="BBJ14" s="57"/>
      <c r="BBK14" s="57"/>
      <c r="BBL14" s="54"/>
      <c r="BBM14" s="54"/>
      <c r="BBN14" s="54"/>
      <c r="BBO14" s="58"/>
      <c r="BBP14" s="54"/>
      <c r="BBQ14" s="54"/>
      <c r="BBR14" s="54"/>
      <c r="BBS14" s="56"/>
      <c r="BBT14" s="56"/>
      <c r="BBU14" s="56"/>
      <c r="BBV14" s="57"/>
      <c r="BBW14" s="57"/>
      <c r="BBX14" s="57"/>
      <c r="BBY14" s="57"/>
      <c r="BBZ14" s="57"/>
      <c r="BCA14" s="57"/>
      <c r="BCB14" s="54"/>
      <c r="BCC14" s="54"/>
      <c r="BCD14" s="54"/>
      <c r="BCE14" s="58"/>
      <c r="BCF14" s="54"/>
      <c r="BCG14" s="54"/>
      <c r="BCH14" s="54"/>
      <c r="BCI14" s="56"/>
      <c r="BCJ14" s="56"/>
      <c r="BCK14" s="56"/>
      <c r="BCL14" s="57"/>
      <c r="BCM14" s="57"/>
      <c r="BCN14" s="57"/>
      <c r="BCO14" s="57"/>
      <c r="BCP14" s="57"/>
      <c r="BCQ14" s="57"/>
      <c r="BCR14" s="54"/>
      <c r="BCS14" s="54"/>
      <c r="BCT14" s="54"/>
      <c r="BCU14" s="58"/>
      <c r="BCV14" s="54"/>
      <c r="BCW14" s="54"/>
      <c r="BCX14" s="54"/>
      <c r="BCY14" s="56"/>
      <c r="BCZ14" s="56"/>
      <c r="BDA14" s="56"/>
      <c r="BDB14" s="57"/>
      <c r="BDC14" s="57"/>
      <c r="BDD14" s="57"/>
      <c r="BDE14" s="57"/>
      <c r="BDF14" s="57"/>
      <c r="BDG14" s="57"/>
      <c r="BDH14" s="54"/>
      <c r="BDI14" s="54"/>
      <c r="BDJ14" s="54"/>
      <c r="BDK14" s="58"/>
      <c r="BDL14" s="54"/>
      <c r="BDM14" s="54"/>
      <c r="BDN14" s="54"/>
      <c r="BDO14" s="56"/>
      <c r="BDP14" s="56"/>
      <c r="BDQ14" s="56"/>
      <c r="BDR14" s="57"/>
      <c r="BDS14" s="57"/>
      <c r="BDT14" s="57"/>
      <c r="BDU14" s="57"/>
      <c r="BDV14" s="57"/>
      <c r="BDW14" s="57"/>
      <c r="BDX14" s="54"/>
      <c r="BDY14" s="54"/>
      <c r="BDZ14" s="54"/>
      <c r="BEA14" s="58"/>
      <c r="BEB14" s="54"/>
      <c r="BEC14" s="54"/>
      <c r="BED14" s="54"/>
      <c r="BEE14" s="56"/>
      <c r="BEF14" s="56"/>
      <c r="BEG14" s="56"/>
      <c r="BEH14" s="57"/>
      <c r="BEI14" s="57"/>
      <c r="BEJ14" s="57"/>
      <c r="BEK14" s="57"/>
      <c r="BEL14" s="57"/>
      <c r="BEM14" s="57"/>
      <c r="BEN14" s="54"/>
      <c r="BEO14" s="54"/>
      <c r="BEP14" s="54"/>
      <c r="BEQ14" s="58"/>
      <c r="BER14" s="54"/>
      <c r="BES14" s="54"/>
      <c r="BET14" s="54"/>
      <c r="BEU14" s="56"/>
      <c r="BEV14" s="56"/>
      <c r="BEW14" s="56"/>
      <c r="BEX14" s="57"/>
      <c r="BEY14" s="57"/>
      <c r="BEZ14" s="57"/>
      <c r="BFA14" s="57"/>
      <c r="BFB14" s="57"/>
      <c r="BFC14" s="57"/>
      <c r="BFD14" s="54"/>
      <c r="BFE14" s="54"/>
      <c r="BFF14" s="54"/>
      <c r="BFG14" s="58"/>
      <c r="BFH14" s="54"/>
      <c r="BFI14" s="54"/>
      <c r="BFJ14" s="54"/>
      <c r="BFK14" s="56"/>
      <c r="BFL14" s="56"/>
      <c r="BFM14" s="56"/>
      <c r="BFN14" s="57"/>
      <c r="BFO14" s="57"/>
      <c r="BFP14" s="57"/>
      <c r="BFQ14" s="57"/>
      <c r="BFR14" s="57"/>
      <c r="BFS14" s="57"/>
      <c r="BFT14" s="54"/>
      <c r="BFU14" s="54"/>
      <c r="BFV14" s="54"/>
      <c r="BFW14" s="58"/>
      <c r="BFX14" s="54"/>
      <c r="BFY14" s="54"/>
      <c r="BFZ14" s="54"/>
      <c r="BGA14" s="56"/>
      <c r="BGB14" s="56"/>
      <c r="BGC14" s="56"/>
      <c r="BGD14" s="57"/>
      <c r="BGE14" s="57"/>
      <c r="BGF14" s="57"/>
      <c r="BGG14" s="57"/>
      <c r="BGH14" s="57"/>
      <c r="BGI14" s="57"/>
      <c r="BGJ14" s="54"/>
      <c r="BGK14" s="54"/>
      <c r="BGL14" s="54"/>
      <c r="BGM14" s="58"/>
      <c r="BGN14" s="54"/>
      <c r="BGO14" s="54"/>
      <c r="BGP14" s="54"/>
      <c r="BGQ14" s="56"/>
      <c r="BGR14" s="56"/>
      <c r="BGS14" s="56"/>
      <c r="BGT14" s="57"/>
      <c r="BGU14" s="57"/>
      <c r="BGV14" s="57"/>
      <c r="BGW14" s="57"/>
      <c r="BGX14" s="57"/>
      <c r="BGY14" s="57"/>
      <c r="BGZ14" s="54"/>
      <c r="BHA14" s="54"/>
      <c r="BHB14" s="54"/>
      <c r="BHC14" s="58"/>
      <c r="BHD14" s="54"/>
      <c r="BHE14" s="54"/>
      <c r="BHF14" s="54"/>
      <c r="BHG14" s="56"/>
      <c r="BHH14" s="56"/>
      <c r="BHI14" s="56"/>
      <c r="BHJ14" s="57"/>
      <c r="BHK14" s="57"/>
      <c r="BHL14" s="57"/>
      <c r="BHM14" s="57"/>
      <c r="BHN14" s="57"/>
      <c r="BHO14" s="57"/>
      <c r="BHP14" s="54"/>
      <c r="BHQ14" s="54"/>
      <c r="BHR14" s="54"/>
      <c r="BHS14" s="58"/>
      <c r="BHT14" s="54"/>
      <c r="BHU14" s="54"/>
      <c r="BHV14" s="54"/>
      <c r="BHW14" s="56"/>
      <c r="BHX14" s="56"/>
      <c r="BHY14" s="56"/>
      <c r="BHZ14" s="57"/>
      <c r="BIA14" s="57"/>
      <c r="BIB14" s="57"/>
      <c r="BIC14" s="57"/>
      <c r="BID14" s="57"/>
      <c r="BIE14" s="57"/>
      <c r="BIF14" s="54"/>
      <c r="BIG14" s="54"/>
      <c r="BIH14" s="54"/>
      <c r="BII14" s="58"/>
      <c r="BIJ14" s="54"/>
      <c r="BIK14" s="54"/>
      <c r="BIL14" s="54"/>
      <c r="BIM14" s="56"/>
      <c r="BIN14" s="56"/>
      <c r="BIO14" s="56"/>
      <c r="BIP14" s="57"/>
      <c r="BIQ14" s="57"/>
      <c r="BIR14" s="57"/>
      <c r="BIS14" s="57"/>
      <c r="BIT14" s="57"/>
      <c r="BIU14" s="57"/>
      <c r="BIV14" s="54"/>
      <c r="BIW14" s="54"/>
      <c r="BIX14" s="54"/>
      <c r="BIY14" s="58"/>
      <c r="BIZ14" s="54"/>
      <c r="BJA14" s="54"/>
      <c r="BJB14" s="54"/>
      <c r="BJC14" s="56"/>
      <c r="BJD14" s="56"/>
      <c r="BJE14" s="56"/>
      <c r="BJF14" s="57"/>
      <c r="BJG14" s="57"/>
      <c r="BJH14" s="57"/>
      <c r="BJI14" s="57"/>
      <c r="BJJ14" s="57"/>
      <c r="BJK14" s="57"/>
      <c r="BJL14" s="54"/>
      <c r="BJM14" s="54"/>
      <c r="BJN14" s="54"/>
      <c r="BJO14" s="58"/>
      <c r="BJP14" s="54"/>
      <c r="BJQ14" s="54"/>
      <c r="BJR14" s="54"/>
      <c r="BJS14" s="56"/>
      <c r="BJT14" s="56"/>
      <c r="BJU14" s="56"/>
      <c r="BJV14" s="57"/>
      <c r="BJW14" s="57"/>
      <c r="BJX14" s="57"/>
      <c r="BJY14" s="57"/>
      <c r="BJZ14" s="57"/>
      <c r="BKA14" s="57"/>
      <c r="BKB14" s="54"/>
      <c r="BKC14" s="54"/>
      <c r="BKD14" s="54"/>
      <c r="BKE14" s="58"/>
      <c r="BKF14" s="54"/>
      <c r="BKG14" s="54"/>
      <c r="BKH14" s="54"/>
      <c r="BKI14" s="56"/>
      <c r="BKJ14" s="56"/>
      <c r="BKK14" s="56"/>
      <c r="BKL14" s="57"/>
      <c r="BKM14" s="57"/>
      <c r="BKN14" s="57"/>
      <c r="BKO14" s="57"/>
      <c r="BKP14" s="57"/>
      <c r="BKQ14" s="57"/>
      <c r="BKR14" s="54"/>
      <c r="BKS14" s="54"/>
      <c r="BKT14" s="54"/>
      <c r="BKU14" s="58"/>
      <c r="BKV14" s="54"/>
      <c r="BKW14" s="54"/>
      <c r="BKX14" s="54"/>
      <c r="BKY14" s="56"/>
      <c r="BKZ14" s="56"/>
      <c r="BLA14" s="56"/>
      <c r="BLB14" s="57"/>
      <c r="BLC14" s="57"/>
      <c r="BLD14" s="57"/>
      <c r="BLE14" s="57"/>
      <c r="BLF14" s="57"/>
      <c r="BLG14" s="57"/>
      <c r="BLH14" s="54"/>
      <c r="BLI14" s="54"/>
      <c r="BLJ14" s="54"/>
      <c r="BLK14" s="58"/>
      <c r="BLL14" s="54"/>
      <c r="BLM14" s="54"/>
      <c r="BLN14" s="54"/>
      <c r="BLO14" s="56"/>
      <c r="BLP14" s="56"/>
      <c r="BLQ14" s="56"/>
      <c r="BLR14" s="57"/>
      <c r="BLS14" s="57"/>
      <c r="BLT14" s="57"/>
      <c r="BLU14" s="57"/>
      <c r="BLV14" s="57"/>
      <c r="BLW14" s="57"/>
      <c r="BLX14" s="54"/>
      <c r="BLY14" s="54"/>
      <c r="BLZ14" s="54"/>
      <c r="BMA14" s="58"/>
      <c r="BMB14" s="54"/>
      <c r="BMC14" s="54"/>
      <c r="BMD14" s="54"/>
      <c r="BME14" s="56"/>
      <c r="BMF14" s="56"/>
      <c r="BMG14" s="56"/>
      <c r="BMH14" s="57"/>
      <c r="BMI14" s="57"/>
      <c r="BMJ14" s="57"/>
      <c r="BMK14" s="57"/>
      <c r="BML14" s="57"/>
      <c r="BMM14" s="57"/>
      <c r="BMN14" s="54"/>
      <c r="BMO14" s="54"/>
      <c r="BMP14" s="54"/>
      <c r="BMQ14" s="58"/>
      <c r="BMR14" s="54"/>
      <c r="BMS14" s="54"/>
      <c r="BMT14" s="54"/>
      <c r="BMU14" s="56"/>
      <c r="BMV14" s="56"/>
      <c r="BMW14" s="56"/>
      <c r="BMX14" s="57"/>
      <c r="BMY14" s="57"/>
      <c r="BMZ14" s="57"/>
      <c r="BNA14" s="57"/>
      <c r="BNB14" s="57"/>
      <c r="BNC14" s="57"/>
      <c r="BND14" s="54"/>
      <c r="BNE14" s="54"/>
      <c r="BNF14" s="54"/>
      <c r="BNG14" s="58"/>
      <c r="BNH14" s="54"/>
      <c r="BNI14" s="54"/>
      <c r="BNJ14" s="54"/>
      <c r="BNK14" s="56"/>
      <c r="BNL14" s="56"/>
      <c r="BNM14" s="56"/>
      <c r="BNN14" s="57"/>
      <c r="BNO14" s="57"/>
      <c r="BNP14" s="57"/>
      <c r="BNQ14" s="57"/>
      <c r="BNR14" s="57"/>
      <c r="BNS14" s="57"/>
      <c r="BNT14" s="54"/>
      <c r="BNU14" s="54"/>
      <c r="BNV14" s="54"/>
      <c r="BNW14" s="58"/>
      <c r="BNX14" s="54"/>
      <c r="BNY14" s="54"/>
      <c r="BNZ14" s="54"/>
      <c r="BOA14" s="56"/>
      <c r="BOB14" s="56"/>
      <c r="BOC14" s="56"/>
      <c r="BOD14" s="57"/>
      <c r="BOE14" s="57"/>
      <c r="BOF14" s="57"/>
      <c r="BOG14" s="57"/>
      <c r="BOH14" s="57"/>
      <c r="BOI14" s="57"/>
      <c r="BOJ14" s="54"/>
      <c r="BOK14" s="54"/>
      <c r="BOL14" s="54"/>
      <c r="BOM14" s="58"/>
      <c r="BON14" s="54"/>
      <c r="BOO14" s="54"/>
      <c r="BOP14" s="54"/>
      <c r="BOQ14" s="56"/>
      <c r="BOR14" s="56"/>
      <c r="BOS14" s="56"/>
      <c r="BOT14" s="57"/>
      <c r="BOU14" s="57"/>
      <c r="BOV14" s="57"/>
      <c r="BOW14" s="57"/>
      <c r="BOX14" s="57"/>
      <c r="BOY14" s="57"/>
      <c r="BOZ14" s="54"/>
      <c r="BPA14" s="54"/>
      <c r="BPB14" s="54"/>
      <c r="BPC14" s="58"/>
      <c r="BPD14" s="54"/>
      <c r="BPE14" s="54"/>
      <c r="BPF14" s="54"/>
      <c r="BPG14" s="56"/>
      <c r="BPH14" s="56"/>
      <c r="BPI14" s="56"/>
      <c r="BPJ14" s="57"/>
      <c r="BPK14" s="57"/>
      <c r="BPL14" s="57"/>
      <c r="BPM14" s="57"/>
      <c r="BPN14" s="57"/>
      <c r="BPO14" s="57"/>
      <c r="BPP14" s="54"/>
      <c r="BPQ14" s="54"/>
      <c r="BPR14" s="54"/>
      <c r="BPS14" s="58"/>
      <c r="BPT14" s="54"/>
      <c r="BPU14" s="54"/>
      <c r="BPV14" s="54"/>
      <c r="BPW14" s="56"/>
      <c r="BPX14" s="56"/>
      <c r="BPY14" s="56"/>
      <c r="BPZ14" s="57"/>
      <c r="BQA14" s="57"/>
      <c r="BQB14" s="57"/>
      <c r="BQC14" s="57"/>
      <c r="BQD14" s="57"/>
      <c r="BQE14" s="57"/>
      <c r="BQF14" s="54"/>
      <c r="BQG14" s="54"/>
      <c r="BQH14" s="54"/>
      <c r="BQI14" s="58"/>
      <c r="BQJ14" s="54"/>
      <c r="BQK14" s="54"/>
      <c r="BQL14" s="54"/>
      <c r="BQM14" s="56"/>
      <c r="BQN14" s="56"/>
      <c r="BQO14" s="56"/>
      <c r="BQP14" s="57"/>
      <c r="BQQ14" s="57"/>
      <c r="BQR14" s="57"/>
      <c r="BQS14" s="57"/>
      <c r="BQT14" s="57"/>
      <c r="BQU14" s="57"/>
      <c r="BQV14" s="54"/>
      <c r="BQW14" s="54"/>
      <c r="BQX14" s="54"/>
      <c r="BQY14" s="58"/>
      <c r="BQZ14" s="54"/>
      <c r="BRA14" s="54"/>
      <c r="BRB14" s="54"/>
      <c r="BRC14" s="56"/>
      <c r="BRD14" s="56"/>
      <c r="BRE14" s="56"/>
      <c r="BRF14" s="57"/>
      <c r="BRG14" s="57"/>
      <c r="BRH14" s="57"/>
      <c r="BRI14" s="57"/>
      <c r="BRJ14" s="57"/>
      <c r="BRK14" s="57"/>
      <c r="BRL14" s="54"/>
      <c r="BRM14" s="54"/>
      <c r="BRN14" s="54"/>
      <c r="BRO14" s="58"/>
      <c r="BRP14" s="54"/>
      <c r="BRQ14" s="54"/>
      <c r="BRR14" s="54"/>
      <c r="BRS14" s="56"/>
      <c r="BRT14" s="56"/>
      <c r="BRU14" s="56"/>
      <c r="BRV14" s="57"/>
      <c r="BRW14" s="57"/>
      <c r="BRX14" s="57"/>
      <c r="BRY14" s="57"/>
      <c r="BRZ14" s="57"/>
      <c r="BSA14" s="57"/>
      <c r="BSB14" s="54"/>
      <c r="BSC14" s="54"/>
      <c r="BSD14" s="54"/>
      <c r="BSE14" s="58"/>
      <c r="BSF14" s="54"/>
      <c r="BSG14" s="54"/>
      <c r="BSH14" s="54"/>
      <c r="BSI14" s="56"/>
      <c r="BSJ14" s="56"/>
      <c r="BSK14" s="56"/>
      <c r="BSL14" s="57"/>
      <c r="BSM14" s="57"/>
      <c r="BSN14" s="57"/>
      <c r="BSO14" s="57"/>
      <c r="BSP14" s="57"/>
      <c r="BSQ14" s="57"/>
      <c r="BSR14" s="54"/>
      <c r="BSS14" s="54"/>
      <c r="BST14" s="54"/>
      <c r="BSU14" s="58"/>
      <c r="BSV14" s="54"/>
      <c r="BSW14" s="54"/>
      <c r="BSX14" s="54"/>
      <c r="BSY14" s="56"/>
      <c r="BSZ14" s="56"/>
      <c r="BTA14" s="56"/>
      <c r="BTB14" s="57"/>
      <c r="BTC14" s="57"/>
      <c r="BTD14" s="57"/>
      <c r="BTE14" s="57"/>
      <c r="BTF14" s="57"/>
      <c r="BTG14" s="57"/>
      <c r="BTH14" s="54"/>
      <c r="BTI14" s="54"/>
      <c r="BTJ14" s="54"/>
      <c r="BTK14" s="58"/>
      <c r="BTL14" s="54"/>
      <c r="BTM14" s="54"/>
      <c r="BTN14" s="54"/>
      <c r="BTO14" s="56"/>
      <c r="BTP14" s="56"/>
      <c r="BTQ14" s="56"/>
      <c r="BTR14" s="57"/>
      <c r="BTS14" s="57"/>
      <c r="BTT14" s="57"/>
      <c r="BTU14" s="57"/>
      <c r="BTV14" s="57"/>
      <c r="BTW14" s="57"/>
      <c r="BTX14" s="54"/>
      <c r="BTY14" s="54"/>
      <c r="BTZ14" s="54"/>
      <c r="BUA14" s="58"/>
      <c r="BUB14" s="54"/>
      <c r="BUC14" s="54"/>
      <c r="BUD14" s="54"/>
      <c r="BUE14" s="56"/>
      <c r="BUF14" s="56"/>
      <c r="BUG14" s="56"/>
      <c r="BUH14" s="57"/>
      <c r="BUI14" s="57"/>
      <c r="BUJ14" s="57"/>
      <c r="BUK14" s="57"/>
      <c r="BUL14" s="57"/>
      <c r="BUM14" s="57"/>
      <c r="BUN14" s="54"/>
      <c r="BUO14" s="54"/>
      <c r="BUP14" s="54"/>
      <c r="BUQ14" s="58"/>
      <c r="BUR14" s="54"/>
      <c r="BUS14" s="54"/>
      <c r="BUT14" s="54"/>
      <c r="BUU14" s="56"/>
      <c r="BUV14" s="56"/>
      <c r="BUW14" s="56"/>
      <c r="BUX14" s="57"/>
      <c r="BUY14" s="57"/>
      <c r="BUZ14" s="57"/>
      <c r="BVA14" s="57"/>
      <c r="BVB14" s="57"/>
      <c r="BVC14" s="57"/>
      <c r="BVD14" s="54"/>
      <c r="BVE14" s="54"/>
      <c r="BVF14" s="54"/>
      <c r="BVG14" s="58"/>
      <c r="BVH14" s="54"/>
      <c r="BVI14" s="54"/>
      <c r="BVJ14" s="54"/>
      <c r="BVK14" s="56"/>
      <c r="BVL14" s="56"/>
      <c r="BVM14" s="56"/>
      <c r="BVN14" s="57"/>
      <c r="BVO14" s="57"/>
      <c r="BVP14" s="57"/>
      <c r="BVQ14" s="57"/>
      <c r="BVR14" s="57"/>
      <c r="BVS14" s="57"/>
      <c r="BVT14" s="54"/>
      <c r="BVU14" s="54"/>
      <c r="BVV14" s="54"/>
      <c r="BVW14" s="58"/>
      <c r="BVX14" s="54"/>
      <c r="BVY14" s="54"/>
      <c r="BVZ14" s="54"/>
      <c r="BWA14" s="56"/>
      <c r="BWB14" s="56"/>
      <c r="BWC14" s="56"/>
      <c r="BWD14" s="57"/>
      <c r="BWE14" s="57"/>
      <c r="BWF14" s="57"/>
      <c r="BWG14" s="57"/>
      <c r="BWH14" s="57"/>
      <c r="BWI14" s="57"/>
      <c r="BWJ14" s="54"/>
      <c r="BWK14" s="54"/>
      <c r="BWL14" s="54"/>
      <c r="BWM14" s="58"/>
      <c r="BWN14" s="54"/>
      <c r="BWO14" s="54"/>
      <c r="BWP14" s="54"/>
      <c r="BWQ14" s="56"/>
      <c r="BWR14" s="56"/>
      <c r="BWS14" s="56"/>
      <c r="BWT14" s="57"/>
      <c r="BWU14" s="57"/>
      <c r="BWV14" s="57"/>
      <c r="BWW14" s="57"/>
      <c r="BWX14" s="57"/>
      <c r="BWY14" s="57"/>
      <c r="BWZ14" s="54"/>
      <c r="BXA14" s="54"/>
      <c r="BXB14" s="54"/>
      <c r="BXC14" s="58"/>
      <c r="BXD14" s="54"/>
      <c r="BXE14" s="54"/>
      <c r="BXF14" s="54"/>
      <c r="BXG14" s="56"/>
      <c r="BXH14" s="56"/>
      <c r="BXI14" s="56"/>
      <c r="BXJ14" s="57"/>
      <c r="BXK14" s="57"/>
      <c r="BXL14" s="57"/>
      <c r="BXM14" s="57"/>
      <c r="BXN14" s="57"/>
      <c r="BXO14" s="57"/>
      <c r="BXP14" s="54"/>
      <c r="BXQ14" s="54"/>
      <c r="BXR14" s="54"/>
      <c r="BXS14" s="58"/>
      <c r="BXT14" s="54"/>
      <c r="BXU14" s="54"/>
      <c r="BXV14" s="54"/>
      <c r="BXW14" s="56"/>
      <c r="BXX14" s="56"/>
      <c r="BXY14" s="56"/>
      <c r="BXZ14" s="57"/>
      <c r="BYA14" s="57"/>
      <c r="BYB14" s="57"/>
      <c r="BYC14" s="57"/>
      <c r="BYD14" s="57"/>
      <c r="BYE14" s="57"/>
      <c r="BYF14" s="54"/>
      <c r="BYG14" s="54"/>
      <c r="BYH14" s="54"/>
      <c r="BYI14" s="58"/>
      <c r="BYJ14" s="54"/>
      <c r="BYK14" s="54"/>
      <c r="BYL14" s="54"/>
      <c r="BYM14" s="56"/>
      <c r="BYN14" s="56"/>
      <c r="BYO14" s="56"/>
      <c r="BYP14" s="57"/>
      <c r="BYQ14" s="57"/>
      <c r="BYR14" s="57"/>
      <c r="BYS14" s="57"/>
      <c r="BYT14" s="57"/>
      <c r="BYU14" s="57"/>
      <c r="BYV14" s="54"/>
      <c r="BYW14" s="54"/>
      <c r="BYX14" s="54"/>
      <c r="BYY14" s="58"/>
      <c r="BYZ14" s="54"/>
      <c r="BZA14" s="54"/>
      <c r="BZB14" s="54"/>
      <c r="BZC14" s="56"/>
      <c r="BZD14" s="56"/>
      <c r="BZE14" s="56"/>
      <c r="BZF14" s="57"/>
      <c r="BZG14" s="57"/>
      <c r="BZH14" s="57"/>
      <c r="BZI14" s="57"/>
      <c r="BZJ14" s="57"/>
      <c r="BZK14" s="57"/>
      <c r="BZL14" s="54"/>
      <c r="BZM14" s="54"/>
      <c r="BZN14" s="54"/>
      <c r="BZO14" s="58"/>
      <c r="BZP14" s="54"/>
      <c r="BZQ14" s="54"/>
      <c r="BZR14" s="54"/>
      <c r="BZS14" s="56"/>
      <c r="BZT14" s="56"/>
      <c r="BZU14" s="56"/>
      <c r="BZV14" s="57"/>
      <c r="BZW14" s="57"/>
      <c r="BZX14" s="57"/>
      <c r="BZY14" s="57"/>
      <c r="BZZ14" s="57"/>
      <c r="CAA14" s="57"/>
      <c r="CAB14" s="54"/>
      <c r="CAC14" s="54"/>
      <c r="CAD14" s="54"/>
      <c r="CAE14" s="58"/>
      <c r="CAF14" s="54"/>
      <c r="CAG14" s="54"/>
      <c r="CAH14" s="54"/>
      <c r="CAI14" s="56"/>
      <c r="CAJ14" s="56"/>
      <c r="CAK14" s="56"/>
      <c r="CAL14" s="57"/>
      <c r="CAM14" s="57"/>
      <c r="CAN14" s="57"/>
      <c r="CAO14" s="57"/>
      <c r="CAP14" s="57"/>
      <c r="CAQ14" s="57"/>
      <c r="CAR14" s="54"/>
      <c r="CAS14" s="54"/>
      <c r="CAT14" s="54"/>
      <c r="CAU14" s="58"/>
      <c r="CAV14" s="54"/>
      <c r="CAW14" s="54"/>
      <c r="CAX14" s="54"/>
      <c r="CAY14" s="56"/>
      <c r="CAZ14" s="56"/>
      <c r="CBA14" s="56"/>
      <c r="CBB14" s="57"/>
      <c r="CBC14" s="57"/>
      <c r="CBD14" s="57"/>
      <c r="CBE14" s="57"/>
      <c r="CBF14" s="57"/>
      <c r="CBG14" s="57"/>
      <c r="CBH14" s="54"/>
      <c r="CBI14" s="54"/>
      <c r="CBJ14" s="54"/>
      <c r="CBK14" s="58"/>
      <c r="CBL14" s="54"/>
      <c r="CBM14" s="54"/>
      <c r="CBN14" s="54"/>
      <c r="CBO14" s="56"/>
      <c r="CBP14" s="56"/>
      <c r="CBQ14" s="56"/>
      <c r="CBR14" s="57"/>
      <c r="CBS14" s="57"/>
      <c r="CBT14" s="57"/>
      <c r="CBU14" s="57"/>
      <c r="CBV14" s="57"/>
      <c r="CBW14" s="57"/>
      <c r="CBX14" s="54"/>
      <c r="CBY14" s="54"/>
      <c r="CBZ14" s="54"/>
      <c r="CCA14" s="58"/>
      <c r="CCB14" s="54"/>
      <c r="CCC14" s="54"/>
      <c r="CCD14" s="54"/>
      <c r="CCE14" s="56"/>
      <c r="CCF14" s="56"/>
      <c r="CCG14" s="56"/>
      <c r="CCH14" s="57"/>
      <c r="CCI14" s="57"/>
      <c r="CCJ14" s="57"/>
      <c r="CCK14" s="57"/>
      <c r="CCL14" s="57"/>
      <c r="CCM14" s="57"/>
      <c r="CCN14" s="54"/>
      <c r="CCO14" s="54"/>
      <c r="CCP14" s="54"/>
      <c r="CCQ14" s="58"/>
      <c r="CCR14" s="54"/>
      <c r="CCS14" s="54"/>
      <c r="CCT14" s="54"/>
      <c r="CCU14" s="56"/>
      <c r="CCV14" s="56"/>
      <c r="CCW14" s="56"/>
      <c r="CCX14" s="57"/>
      <c r="CCY14" s="57"/>
      <c r="CCZ14" s="57"/>
      <c r="CDA14" s="57"/>
      <c r="CDB14" s="57"/>
      <c r="CDC14" s="57"/>
      <c r="CDD14" s="54"/>
      <c r="CDE14" s="54"/>
      <c r="CDF14" s="54"/>
      <c r="CDG14" s="58"/>
      <c r="CDH14" s="54"/>
      <c r="CDI14" s="54"/>
      <c r="CDJ14" s="54"/>
      <c r="CDK14" s="56"/>
      <c r="CDL14" s="56"/>
      <c r="CDM14" s="56"/>
      <c r="CDN14" s="57"/>
      <c r="CDO14" s="57"/>
      <c r="CDP14" s="57"/>
      <c r="CDQ14" s="57"/>
      <c r="CDR14" s="57"/>
      <c r="CDS14" s="57"/>
      <c r="CDT14" s="54"/>
      <c r="CDU14" s="54"/>
      <c r="CDV14" s="54"/>
      <c r="CDW14" s="58"/>
      <c r="CDX14" s="54"/>
      <c r="CDY14" s="54"/>
      <c r="CDZ14" s="54"/>
      <c r="CEA14" s="56"/>
      <c r="CEB14" s="56"/>
      <c r="CEC14" s="56"/>
      <c r="CED14" s="57"/>
      <c r="CEE14" s="57"/>
      <c r="CEF14" s="57"/>
      <c r="CEG14" s="57"/>
      <c r="CEH14" s="57"/>
      <c r="CEI14" s="57"/>
      <c r="CEJ14" s="54"/>
      <c r="CEK14" s="54"/>
      <c r="CEL14" s="54"/>
      <c r="CEM14" s="58"/>
      <c r="CEN14" s="54"/>
      <c r="CEO14" s="54"/>
      <c r="CEP14" s="54"/>
      <c r="CEQ14" s="56"/>
      <c r="CER14" s="56"/>
      <c r="CES14" s="56"/>
      <c r="CET14" s="57"/>
      <c r="CEU14" s="57"/>
      <c r="CEV14" s="57"/>
      <c r="CEW14" s="57"/>
      <c r="CEX14" s="57"/>
      <c r="CEY14" s="57"/>
      <c r="CEZ14" s="54"/>
      <c r="CFA14" s="54"/>
      <c r="CFB14" s="54"/>
      <c r="CFC14" s="58"/>
      <c r="CFD14" s="54"/>
      <c r="CFE14" s="54"/>
      <c r="CFF14" s="54"/>
      <c r="CFG14" s="56"/>
      <c r="CFH14" s="56"/>
      <c r="CFI14" s="56"/>
      <c r="CFJ14" s="57"/>
      <c r="CFK14" s="57"/>
      <c r="CFL14" s="57"/>
      <c r="CFM14" s="57"/>
      <c r="CFN14" s="57"/>
      <c r="CFO14" s="57"/>
      <c r="CFP14" s="54"/>
      <c r="CFQ14" s="54"/>
      <c r="CFR14" s="54"/>
      <c r="CFS14" s="58"/>
      <c r="CFT14" s="54"/>
      <c r="CFU14" s="54"/>
      <c r="CFV14" s="54"/>
      <c r="CFW14" s="56"/>
      <c r="CFX14" s="56"/>
      <c r="CFY14" s="56"/>
      <c r="CFZ14" s="57"/>
      <c r="CGA14" s="57"/>
      <c r="CGB14" s="57"/>
      <c r="CGC14" s="57"/>
      <c r="CGD14" s="57"/>
      <c r="CGE14" s="57"/>
      <c r="CGF14" s="54"/>
      <c r="CGG14" s="54"/>
      <c r="CGH14" s="54"/>
      <c r="CGI14" s="58"/>
      <c r="CGJ14" s="54"/>
      <c r="CGK14" s="54"/>
      <c r="CGL14" s="54"/>
      <c r="CGM14" s="56"/>
      <c r="CGN14" s="56"/>
      <c r="CGO14" s="56"/>
      <c r="CGP14" s="57"/>
      <c r="CGQ14" s="57"/>
      <c r="CGR14" s="57"/>
      <c r="CGS14" s="57"/>
      <c r="CGT14" s="57"/>
      <c r="CGU14" s="57"/>
      <c r="CGV14" s="54"/>
      <c r="CGW14" s="54"/>
      <c r="CGX14" s="54"/>
      <c r="CGY14" s="58"/>
      <c r="CGZ14" s="54"/>
      <c r="CHA14" s="54"/>
      <c r="CHB14" s="54"/>
      <c r="CHC14" s="56"/>
      <c r="CHD14" s="56"/>
      <c r="CHE14" s="56"/>
      <c r="CHF14" s="57"/>
      <c r="CHG14" s="57"/>
      <c r="CHH14" s="57"/>
      <c r="CHI14" s="57"/>
      <c r="CHJ14" s="57"/>
      <c r="CHK14" s="57"/>
      <c r="CHL14" s="54"/>
      <c r="CHM14" s="54"/>
      <c r="CHN14" s="54"/>
      <c r="CHO14" s="58"/>
      <c r="CHP14" s="54"/>
      <c r="CHQ14" s="54"/>
      <c r="CHR14" s="54"/>
      <c r="CHS14" s="56"/>
      <c r="CHT14" s="56"/>
      <c r="CHU14" s="56"/>
      <c r="CHV14" s="57"/>
      <c r="CHW14" s="57"/>
      <c r="CHX14" s="57"/>
      <c r="CHY14" s="57"/>
      <c r="CHZ14" s="57"/>
      <c r="CIA14" s="57"/>
      <c r="CIB14" s="54"/>
      <c r="CIC14" s="54"/>
      <c r="CID14" s="54"/>
      <c r="CIE14" s="58"/>
      <c r="CIF14" s="54"/>
      <c r="CIG14" s="54"/>
      <c r="CIH14" s="54"/>
      <c r="CII14" s="56"/>
      <c r="CIJ14" s="56"/>
      <c r="CIK14" s="56"/>
      <c r="CIL14" s="57"/>
      <c r="CIM14" s="57"/>
      <c r="CIN14" s="57"/>
      <c r="CIO14" s="57"/>
      <c r="CIP14" s="57"/>
      <c r="CIQ14" s="57"/>
      <c r="CIR14" s="54"/>
      <c r="CIS14" s="54"/>
      <c r="CIT14" s="54"/>
      <c r="CIU14" s="58"/>
      <c r="CIV14" s="54"/>
      <c r="CIW14" s="54"/>
      <c r="CIX14" s="54"/>
      <c r="CIY14" s="56"/>
      <c r="CIZ14" s="56"/>
      <c r="CJA14" s="56"/>
      <c r="CJB14" s="57"/>
      <c r="CJC14" s="57"/>
      <c r="CJD14" s="57"/>
      <c r="CJE14" s="57"/>
      <c r="CJF14" s="57"/>
      <c r="CJG14" s="57"/>
      <c r="CJH14" s="54"/>
      <c r="CJI14" s="54"/>
      <c r="CJJ14" s="54"/>
      <c r="CJK14" s="58"/>
      <c r="CJL14" s="54"/>
      <c r="CJM14" s="54"/>
      <c r="CJN14" s="54"/>
      <c r="CJO14" s="56"/>
      <c r="CJP14" s="56"/>
      <c r="CJQ14" s="56"/>
      <c r="CJR14" s="57"/>
      <c r="CJS14" s="57"/>
      <c r="CJT14" s="57"/>
      <c r="CJU14" s="57"/>
      <c r="CJV14" s="57"/>
      <c r="CJW14" s="57"/>
      <c r="CJX14" s="54"/>
      <c r="CJY14" s="54"/>
      <c r="CJZ14" s="54"/>
      <c r="CKA14" s="58"/>
      <c r="CKB14" s="54"/>
      <c r="CKC14" s="54"/>
      <c r="CKD14" s="54"/>
      <c r="CKE14" s="56"/>
      <c r="CKF14" s="56"/>
      <c r="CKG14" s="56"/>
      <c r="CKH14" s="57"/>
      <c r="CKI14" s="57"/>
      <c r="CKJ14" s="57"/>
      <c r="CKK14" s="57"/>
      <c r="CKL14" s="57"/>
      <c r="CKM14" s="57"/>
      <c r="CKN14" s="54"/>
      <c r="CKO14" s="54"/>
      <c r="CKP14" s="54"/>
      <c r="CKQ14" s="58"/>
      <c r="CKR14" s="54"/>
      <c r="CKS14" s="54"/>
      <c r="CKT14" s="54"/>
      <c r="CKU14" s="56"/>
      <c r="CKV14" s="56"/>
      <c r="CKW14" s="56"/>
      <c r="CKX14" s="57"/>
      <c r="CKY14" s="57"/>
      <c r="CKZ14" s="57"/>
      <c r="CLA14" s="57"/>
      <c r="CLB14" s="57"/>
      <c r="CLC14" s="57"/>
      <c r="CLD14" s="54"/>
      <c r="CLE14" s="54"/>
      <c r="CLF14" s="54"/>
      <c r="CLG14" s="58"/>
      <c r="CLH14" s="54"/>
      <c r="CLI14" s="54"/>
      <c r="CLJ14" s="54"/>
      <c r="CLK14" s="56"/>
      <c r="CLL14" s="56"/>
      <c r="CLM14" s="56"/>
      <c r="CLN14" s="57"/>
      <c r="CLO14" s="57"/>
      <c r="CLP14" s="57"/>
      <c r="CLQ14" s="57"/>
      <c r="CLR14" s="57"/>
      <c r="CLS14" s="57"/>
      <c r="CLT14" s="54"/>
      <c r="CLU14" s="54"/>
      <c r="CLV14" s="54"/>
      <c r="CLW14" s="58"/>
      <c r="CLX14" s="54"/>
      <c r="CLY14" s="54"/>
      <c r="CLZ14" s="54"/>
      <c r="CMA14" s="56"/>
      <c r="CMB14" s="56"/>
      <c r="CMC14" s="56"/>
      <c r="CMD14" s="57"/>
      <c r="CME14" s="57"/>
      <c r="CMF14" s="57"/>
      <c r="CMG14" s="57"/>
      <c r="CMH14" s="57"/>
      <c r="CMI14" s="57"/>
      <c r="CMJ14" s="54"/>
      <c r="CMK14" s="54"/>
      <c r="CML14" s="54"/>
      <c r="CMM14" s="58"/>
      <c r="CMN14" s="54"/>
      <c r="CMO14" s="54"/>
      <c r="CMP14" s="54"/>
      <c r="CMQ14" s="56"/>
      <c r="CMR14" s="56"/>
      <c r="CMS14" s="56"/>
      <c r="CMT14" s="57"/>
      <c r="CMU14" s="57"/>
      <c r="CMV14" s="57"/>
      <c r="CMW14" s="57"/>
      <c r="CMX14" s="57"/>
      <c r="CMY14" s="57"/>
      <c r="CMZ14" s="54"/>
      <c r="CNA14" s="54"/>
      <c r="CNB14" s="54"/>
      <c r="CNC14" s="58"/>
      <c r="CND14" s="54"/>
      <c r="CNE14" s="54"/>
      <c r="CNF14" s="54"/>
      <c r="CNG14" s="56"/>
      <c r="CNH14" s="56"/>
      <c r="CNI14" s="56"/>
      <c r="CNJ14" s="57"/>
      <c r="CNK14" s="57"/>
      <c r="CNL14" s="57"/>
      <c r="CNM14" s="57"/>
      <c r="CNN14" s="57"/>
      <c r="CNO14" s="57"/>
      <c r="CNP14" s="54"/>
      <c r="CNQ14" s="54"/>
      <c r="CNR14" s="54"/>
      <c r="CNS14" s="58"/>
      <c r="CNT14" s="54"/>
      <c r="CNU14" s="54"/>
      <c r="CNV14" s="54"/>
      <c r="CNW14" s="56"/>
      <c r="CNX14" s="56"/>
      <c r="CNY14" s="56"/>
      <c r="CNZ14" s="57"/>
      <c r="COA14" s="57"/>
      <c r="COB14" s="57"/>
      <c r="COC14" s="57"/>
      <c r="COD14" s="57"/>
      <c r="COE14" s="57"/>
      <c r="COF14" s="54"/>
      <c r="COG14" s="54"/>
      <c r="COH14" s="54"/>
      <c r="COI14" s="58"/>
      <c r="COJ14" s="54"/>
      <c r="COK14" s="54"/>
      <c r="COL14" s="54"/>
      <c r="COM14" s="56"/>
      <c r="CON14" s="56"/>
      <c r="COO14" s="56"/>
      <c r="COP14" s="57"/>
      <c r="COQ14" s="57"/>
      <c r="COR14" s="57"/>
      <c r="COS14" s="57"/>
      <c r="COT14" s="57"/>
      <c r="COU14" s="57"/>
      <c r="COV14" s="54"/>
      <c r="COW14" s="54"/>
      <c r="COX14" s="54"/>
      <c r="COY14" s="58"/>
      <c r="COZ14" s="54"/>
      <c r="CPA14" s="54"/>
      <c r="CPB14" s="54"/>
      <c r="CPC14" s="56"/>
      <c r="CPD14" s="56"/>
      <c r="CPE14" s="56"/>
      <c r="CPF14" s="57"/>
      <c r="CPG14" s="57"/>
      <c r="CPH14" s="57"/>
      <c r="CPI14" s="57"/>
      <c r="CPJ14" s="57"/>
      <c r="CPK14" s="57"/>
      <c r="CPL14" s="54"/>
      <c r="CPM14" s="54"/>
      <c r="CPN14" s="54"/>
      <c r="CPO14" s="58"/>
      <c r="CPP14" s="54"/>
      <c r="CPQ14" s="54"/>
      <c r="CPR14" s="54"/>
      <c r="CPS14" s="56"/>
      <c r="CPT14" s="56"/>
      <c r="CPU14" s="56"/>
      <c r="CPV14" s="57"/>
      <c r="CPW14" s="57"/>
      <c r="CPX14" s="57"/>
      <c r="CPY14" s="57"/>
      <c r="CPZ14" s="57"/>
      <c r="CQA14" s="57"/>
      <c r="CQB14" s="54"/>
      <c r="CQC14" s="54"/>
      <c r="CQD14" s="54"/>
      <c r="CQE14" s="58"/>
      <c r="CQF14" s="54"/>
      <c r="CQG14" s="54"/>
      <c r="CQH14" s="54"/>
      <c r="CQI14" s="56"/>
      <c r="CQJ14" s="56"/>
      <c r="CQK14" s="56"/>
      <c r="CQL14" s="57"/>
      <c r="CQM14" s="57"/>
      <c r="CQN14" s="57"/>
      <c r="CQO14" s="57"/>
      <c r="CQP14" s="57"/>
      <c r="CQQ14" s="57"/>
      <c r="CQR14" s="54"/>
      <c r="CQS14" s="54"/>
      <c r="CQT14" s="54"/>
      <c r="CQU14" s="58"/>
      <c r="CQV14" s="54"/>
      <c r="CQW14" s="54"/>
      <c r="CQX14" s="54"/>
      <c r="CQY14" s="56"/>
      <c r="CQZ14" s="56"/>
      <c r="CRA14" s="56"/>
      <c r="CRB14" s="57"/>
      <c r="CRC14" s="57"/>
      <c r="CRD14" s="57"/>
      <c r="CRE14" s="57"/>
      <c r="CRF14" s="57"/>
      <c r="CRG14" s="57"/>
      <c r="CRH14" s="54"/>
      <c r="CRI14" s="54"/>
      <c r="CRJ14" s="54"/>
      <c r="CRK14" s="58"/>
      <c r="CRL14" s="54"/>
      <c r="CRM14" s="54"/>
      <c r="CRN14" s="54"/>
      <c r="CRO14" s="56"/>
      <c r="CRP14" s="56"/>
      <c r="CRQ14" s="56"/>
      <c r="CRR14" s="57"/>
      <c r="CRS14" s="57"/>
      <c r="CRT14" s="57"/>
      <c r="CRU14" s="57"/>
      <c r="CRV14" s="57"/>
      <c r="CRW14" s="57"/>
      <c r="CRX14" s="54"/>
      <c r="CRY14" s="54"/>
      <c r="CRZ14" s="54"/>
      <c r="CSA14" s="58"/>
      <c r="CSB14" s="54"/>
      <c r="CSC14" s="54"/>
      <c r="CSD14" s="54"/>
      <c r="CSE14" s="56"/>
      <c r="CSF14" s="56"/>
      <c r="CSG14" s="56"/>
      <c r="CSH14" s="57"/>
      <c r="CSI14" s="57"/>
      <c r="CSJ14" s="57"/>
      <c r="CSK14" s="57"/>
      <c r="CSL14" s="57"/>
      <c r="CSM14" s="57"/>
      <c r="CSN14" s="54"/>
      <c r="CSO14" s="54"/>
      <c r="CSP14" s="54"/>
      <c r="CSQ14" s="58"/>
      <c r="CSR14" s="54"/>
      <c r="CSS14" s="54"/>
      <c r="CST14" s="54"/>
      <c r="CSU14" s="56"/>
      <c r="CSV14" s="56"/>
      <c r="CSW14" s="56"/>
      <c r="CSX14" s="57"/>
      <c r="CSY14" s="57"/>
      <c r="CSZ14" s="57"/>
      <c r="CTA14" s="57"/>
      <c r="CTB14" s="57"/>
      <c r="CTC14" s="57"/>
      <c r="CTD14" s="54"/>
      <c r="CTE14" s="54"/>
      <c r="CTF14" s="54"/>
      <c r="CTG14" s="58"/>
      <c r="CTH14" s="54"/>
      <c r="CTI14" s="54"/>
      <c r="CTJ14" s="54"/>
      <c r="CTK14" s="56"/>
      <c r="CTL14" s="56"/>
      <c r="CTM14" s="56"/>
      <c r="CTN14" s="57"/>
      <c r="CTO14" s="57"/>
      <c r="CTP14" s="57"/>
      <c r="CTQ14" s="57"/>
      <c r="CTR14" s="57"/>
      <c r="CTS14" s="57"/>
      <c r="CTT14" s="54"/>
      <c r="CTU14" s="54"/>
      <c r="CTV14" s="54"/>
      <c r="CTW14" s="58"/>
      <c r="CTX14" s="54"/>
      <c r="CTY14" s="54"/>
      <c r="CTZ14" s="54"/>
      <c r="CUA14" s="56"/>
      <c r="CUB14" s="56"/>
      <c r="CUC14" s="56"/>
      <c r="CUD14" s="57"/>
      <c r="CUE14" s="57"/>
      <c r="CUF14" s="57"/>
      <c r="CUG14" s="57"/>
      <c r="CUH14" s="57"/>
      <c r="CUI14" s="57"/>
      <c r="CUJ14" s="54"/>
      <c r="CUK14" s="54"/>
      <c r="CUL14" s="54"/>
      <c r="CUM14" s="58"/>
      <c r="CUN14" s="54"/>
      <c r="CUO14" s="54"/>
      <c r="CUP14" s="54"/>
      <c r="CUQ14" s="56"/>
      <c r="CUR14" s="56"/>
      <c r="CUS14" s="56"/>
      <c r="CUT14" s="57"/>
      <c r="CUU14" s="57"/>
      <c r="CUV14" s="57"/>
      <c r="CUW14" s="57"/>
      <c r="CUX14" s="57"/>
      <c r="CUY14" s="57"/>
      <c r="CUZ14" s="54"/>
      <c r="CVA14" s="54"/>
      <c r="CVB14" s="54"/>
      <c r="CVC14" s="58"/>
      <c r="CVD14" s="54"/>
      <c r="CVE14" s="54"/>
      <c r="CVF14" s="54"/>
      <c r="CVG14" s="56"/>
      <c r="CVH14" s="56"/>
      <c r="CVI14" s="56"/>
      <c r="CVJ14" s="57"/>
      <c r="CVK14" s="57"/>
      <c r="CVL14" s="57"/>
      <c r="CVM14" s="57"/>
      <c r="CVN14" s="57"/>
      <c r="CVO14" s="57"/>
      <c r="CVP14" s="54"/>
      <c r="CVQ14" s="54"/>
      <c r="CVR14" s="54"/>
      <c r="CVS14" s="58"/>
      <c r="CVT14" s="54"/>
      <c r="CVU14" s="54"/>
      <c r="CVV14" s="54"/>
      <c r="CVW14" s="56"/>
      <c r="CVX14" s="56"/>
      <c r="CVY14" s="56"/>
      <c r="CVZ14" s="57"/>
      <c r="CWA14" s="57"/>
      <c r="CWB14" s="57"/>
      <c r="CWC14" s="57"/>
      <c r="CWD14" s="57"/>
      <c r="CWE14" s="57"/>
      <c r="CWF14" s="54"/>
      <c r="CWG14" s="54"/>
      <c r="CWH14" s="54"/>
      <c r="CWI14" s="58"/>
      <c r="CWJ14" s="54"/>
      <c r="CWK14" s="54"/>
      <c r="CWL14" s="54"/>
      <c r="CWM14" s="56"/>
      <c r="CWN14" s="56"/>
      <c r="CWO14" s="56"/>
      <c r="CWP14" s="57"/>
      <c r="CWQ14" s="57"/>
      <c r="CWR14" s="57"/>
      <c r="CWS14" s="57"/>
      <c r="CWT14" s="57"/>
      <c r="CWU14" s="57"/>
      <c r="CWV14" s="54"/>
      <c r="CWW14" s="54"/>
      <c r="CWX14" s="54"/>
      <c r="CWY14" s="58"/>
      <c r="CWZ14" s="54"/>
      <c r="CXA14" s="54"/>
      <c r="CXB14" s="54"/>
      <c r="CXC14" s="56"/>
      <c r="CXD14" s="56"/>
      <c r="CXE14" s="56"/>
      <c r="CXF14" s="57"/>
      <c r="CXG14" s="57"/>
      <c r="CXH14" s="57"/>
      <c r="CXI14" s="57"/>
      <c r="CXJ14" s="57"/>
      <c r="CXK14" s="57"/>
      <c r="CXL14" s="54"/>
      <c r="CXM14" s="54"/>
      <c r="CXN14" s="54"/>
      <c r="CXO14" s="58"/>
      <c r="CXP14" s="54"/>
      <c r="CXQ14" s="54"/>
      <c r="CXR14" s="54"/>
      <c r="CXS14" s="56"/>
      <c r="CXT14" s="56"/>
      <c r="CXU14" s="56"/>
      <c r="CXV14" s="57"/>
      <c r="CXW14" s="57"/>
      <c r="CXX14" s="57"/>
      <c r="CXY14" s="57"/>
      <c r="CXZ14" s="57"/>
      <c r="CYA14" s="57"/>
      <c r="CYB14" s="54"/>
      <c r="CYC14" s="54"/>
      <c r="CYD14" s="54"/>
      <c r="CYE14" s="58"/>
      <c r="CYF14" s="54"/>
      <c r="CYG14" s="54"/>
      <c r="CYH14" s="54"/>
      <c r="CYI14" s="56"/>
      <c r="CYJ14" s="56"/>
      <c r="CYK14" s="56"/>
      <c r="CYL14" s="57"/>
      <c r="CYM14" s="57"/>
      <c r="CYN14" s="57"/>
      <c r="CYO14" s="57"/>
      <c r="CYP14" s="57"/>
      <c r="CYQ14" s="57"/>
      <c r="CYR14" s="54"/>
      <c r="CYS14" s="54"/>
      <c r="CYT14" s="54"/>
      <c r="CYU14" s="58"/>
      <c r="CYV14" s="54"/>
      <c r="CYW14" s="54"/>
      <c r="CYX14" s="54"/>
      <c r="CYY14" s="56"/>
      <c r="CYZ14" s="56"/>
      <c r="CZA14" s="56"/>
      <c r="CZB14" s="57"/>
      <c r="CZC14" s="57"/>
      <c r="CZD14" s="57"/>
      <c r="CZE14" s="57"/>
      <c r="CZF14" s="57"/>
      <c r="CZG14" s="57"/>
      <c r="CZH14" s="54"/>
      <c r="CZI14" s="54"/>
      <c r="CZJ14" s="54"/>
      <c r="CZK14" s="58"/>
      <c r="CZL14" s="54"/>
      <c r="CZM14" s="54"/>
      <c r="CZN14" s="54"/>
      <c r="CZO14" s="56"/>
      <c r="CZP14" s="56"/>
      <c r="CZQ14" s="56"/>
      <c r="CZR14" s="57"/>
      <c r="CZS14" s="57"/>
      <c r="CZT14" s="57"/>
      <c r="CZU14" s="57"/>
      <c r="CZV14" s="57"/>
      <c r="CZW14" s="57"/>
      <c r="CZX14" s="54"/>
      <c r="CZY14" s="54"/>
      <c r="CZZ14" s="54"/>
      <c r="DAA14" s="58"/>
      <c r="DAB14" s="54"/>
      <c r="DAC14" s="54"/>
      <c r="DAD14" s="54"/>
      <c r="DAE14" s="56"/>
      <c r="DAF14" s="56"/>
      <c r="DAG14" s="56"/>
      <c r="DAH14" s="57"/>
      <c r="DAI14" s="57"/>
      <c r="DAJ14" s="57"/>
      <c r="DAK14" s="57"/>
      <c r="DAL14" s="57"/>
      <c r="DAM14" s="57"/>
      <c r="DAN14" s="54"/>
      <c r="DAO14" s="54"/>
      <c r="DAP14" s="54"/>
      <c r="DAQ14" s="58"/>
      <c r="DAR14" s="54"/>
      <c r="DAS14" s="54"/>
      <c r="DAT14" s="54"/>
      <c r="DAU14" s="56"/>
      <c r="DAV14" s="56"/>
      <c r="DAW14" s="56"/>
      <c r="DAX14" s="57"/>
      <c r="DAY14" s="57"/>
      <c r="DAZ14" s="57"/>
      <c r="DBA14" s="57"/>
      <c r="DBB14" s="57"/>
      <c r="DBC14" s="57"/>
      <c r="DBD14" s="54"/>
      <c r="DBE14" s="54"/>
      <c r="DBF14" s="54"/>
      <c r="DBG14" s="58"/>
      <c r="DBH14" s="54"/>
      <c r="DBI14" s="54"/>
      <c r="DBJ14" s="54"/>
      <c r="DBK14" s="56"/>
      <c r="DBL14" s="56"/>
      <c r="DBM14" s="56"/>
      <c r="DBN14" s="57"/>
      <c r="DBO14" s="57"/>
      <c r="DBP14" s="57"/>
      <c r="DBQ14" s="57"/>
      <c r="DBR14" s="57"/>
      <c r="DBS14" s="57"/>
      <c r="DBT14" s="54"/>
      <c r="DBU14" s="54"/>
      <c r="DBV14" s="54"/>
      <c r="DBW14" s="58"/>
      <c r="DBX14" s="54"/>
      <c r="DBY14" s="54"/>
      <c r="DBZ14" s="54"/>
      <c r="DCA14" s="56"/>
      <c r="DCB14" s="56"/>
      <c r="DCC14" s="56"/>
      <c r="DCD14" s="57"/>
      <c r="DCE14" s="57"/>
      <c r="DCF14" s="57"/>
      <c r="DCG14" s="57"/>
      <c r="DCH14" s="57"/>
      <c r="DCI14" s="57"/>
      <c r="DCJ14" s="54"/>
      <c r="DCK14" s="54"/>
      <c r="DCL14" s="54"/>
      <c r="DCM14" s="58"/>
      <c r="DCN14" s="54"/>
      <c r="DCO14" s="54"/>
      <c r="DCP14" s="54"/>
      <c r="DCQ14" s="56"/>
      <c r="DCR14" s="56"/>
      <c r="DCS14" s="56"/>
      <c r="DCT14" s="57"/>
      <c r="DCU14" s="57"/>
      <c r="DCV14" s="57"/>
      <c r="DCW14" s="57"/>
      <c r="DCX14" s="57"/>
      <c r="DCY14" s="57"/>
      <c r="DCZ14" s="54"/>
      <c r="DDA14" s="54"/>
      <c r="DDB14" s="54"/>
      <c r="DDC14" s="58"/>
      <c r="DDD14" s="54"/>
      <c r="DDE14" s="54"/>
      <c r="DDF14" s="54"/>
      <c r="DDG14" s="56"/>
      <c r="DDH14" s="56"/>
      <c r="DDI14" s="56"/>
      <c r="DDJ14" s="57"/>
      <c r="DDK14" s="57"/>
      <c r="DDL14" s="57"/>
      <c r="DDM14" s="57"/>
      <c r="DDN14" s="57"/>
      <c r="DDO14" s="57"/>
      <c r="DDP14" s="54"/>
      <c r="DDQ14" s="54"/>
      <c r="DDR14" s="54"/>
      <c r="DDS14" s="58"/>
      <c r="DDT14" s="54"/>
      <c r="DDU14" s="54"/>
      <c r="DDV14" s="54"/>
      <c r="DDW14" s="56"/>
      <c r="DDX14" s="56"/>
      <c r="DDY14" s="56"/>
      <c r="DDZ14" s="57"/>
      <c r="DEA14" s="57"/>
      <c r="DEB14" s="57"/>
      <c r="DEC14" s="57"/>
      <c r="DED14" s="57"/>
      <c r="DEE14" s="57"/>
      <c r="DEF14" s="54"/>
      <c r="DEG14" s="54"/>
      <c r="DEH14" s="54"/>
      <c r="DEI14" s="58"/>
      <c r="DEJ14" s="54"/>
      <c r="DEK14" s="54"/>
      <c r="DEL14" s="54"/>
      <c r="DEM14" s="56"/>
      <c r="DEN14" s="56"/>
      <c r="DEO14" s="56"/>
      <c r="DEP14" s="57"/>
      <c r="DEQ14" s="57"/>
      <c r="DER14" s="57"/>
      <c r="DES14" s="57"/>
      <c r="DET14" s="57"/>
      <c r="DEU14" s="57"/>
      <c r="DEV14" s="54"/>
      <c r="DEW14" s="54"/>
      <c r="DEX14" s="54"/>
      <c r="DEY14" s="58"/>
      <c r="DEZ14" s="54"/>
      <c r="DFA14" s="54"/>
      <c r="DFB14" s="54"/>
      <c r="DFC14" s="56"/>
      <c r="DFD14" s="56"/>
      <c r="DFE14" s="56"/>
      <c r="DFF14" s="57"/>
      <c r="DFG14" s="57"/>
      <c r="DFH14" s="57"/>
      <c r="DFI14" s="57"/>
      <c r="DFJ14" s="57"/>
      <c r="DFK14" s="57"/>
      <c r="DFL14" s="54"/>
      <c r="DFM14" s="54"/>
      <c r="DFN14" s="54"/>
      <c r="DFO14" s="58"/>
      <c r="DFP14" s="54"/>
      <c r="DFQ14" s="54"/>
      <c r="DFR14" s="54"/>
      <c r="DFS14" s="56"/>
      <c r="DFT14" s="56"/>
      <c r="DFU14" s="56"/>
      <c r="DFV14" s="57"/>
      <c r="DFW14" s="57"/>
      <c r="DFX14" s="57"/>
      <c r="DFY14" s="57"/>
      <c r="DFZ14" s="57"/>
      <c r="DGA14" s="57"/>
      <c r="DGB14" s="54"/>
      <c r="DGC14" s="54"/>
      <c r="DGD14" s="54"/>
      <c r="DGE14" s="58"/>
      <c r="DGF14" s="54"/>
      <c r="DGG14" s="54"/>
      <c r="DGH14" s="54"/>
      <c r="DGI14" s="56"/>
      <c r="DGJ14" s="56"/>
      <c r="DGK14" s="56"/>
      <c r="DGL14" s="57"/>
      <c r="DGM14" s="57"/>
      <c r="DGN14" s="57"/>
      <c r="DGO14" s="57"/>
      <c r="DGP14" s="57"/>
      <c r="DGQ14" s="57"/>
      <c r="DGR14" s="54"/>
      <c r="DGS14" s="54"/>
      <c r="DGT14" s="54"/>
      <c r="DGU14" s="58"/>
      <c r="DGV14" s="54"/>
      <c r="DGW14" s="54"/>
      <c r="DGX14" s="54"/>
      <c r="DGY14" s="56"/>
      <c r="DGZ14" s="56"/>
      <c r="DHA14" s="56"/>
      <c r="DHB14" s="57"/>
      <c r="DHC14" s="57"/>
      <c r="DHD14" s="57"/>
      <c r="DHE14" s="57"/>
      <c r="DHF14" s="57"/>
      <c r="DHG14" s="57"/>
      <c r="DHH14" s="54"/>
      <c r="DHI14" s="54"/>
      <c r="DHJ14" s="54"/>
      <c r="DHK14" s="58"/>
      <c r="DHL14" s="54"/>
      <c r="DHM14" s="54"/>
      <c r="DHN14" s="54"/>
      <c r="DHO14" s="56"/>
      <c r="DHP14" s="56"/>
      <c r="DHQ14" s="56"/>
      <c r="DHR14" s="57"/>
      <c r="DHS14" s="57"/>
      <c r="DHT14" s="57"/>
      <c r="DHU14" s="57"/>
      <c r="DHV14" s="57"/>
      <c r="DHW14" s="57"/>
      <c r="DHX14" s="54"/>
      <c r="DHY14" s="54"/>
      <c r="DHZ14" s="54"/>
      <c r="DIA14" s="58"/>
      <c r="DIB14" s="54"/>
      <c r="DIC14" s="54"/>
      <c r="DID14" s="54"/>
      <c r="DIE14" s="56"/>
      <c r="DIF14" s="56"/>
      <c r="DIG14" s="56"/>
      <c r="DIH14" s="57"/>
      <c r="DII14" s="57"/>
      <c r="DIJ14" s="57"/>
      <c r="DIK14" s="57"/>
      <c r="DIL14" s="57"/>
      <c r="DIM14" s="57"/>
      <c r="DIN14" s="54"/>
      <c r="DIO14" s="54"/>
      <c r="DIP14" s="54"/>
      <c r="DIQ14" s="58"/>
      <c r="DIR14" s="54"/>
      <c r="DIS14" s="54"/>
      <c r="DIT14" s="54"/>
      <c r="DIU14" s="56"/>
      <c r="DIV14" s="56"/>
      <c r="DIW14" s="56"/>
      <c r="DIX14" s="57"/>
      <c r="DIY14" s="57"/>
      <c r="DIZ14" s="57"/>
      <c r="DJA14" s="57"/>
      <c r="DJB14" s="57"/>
      <c r="DJC14" s="57"/>
      <c r="DJD14" s="54"/>
      <c r="DJE14" s="54"/>
      <c r="DJF14" s="54"/>
      <c r="DJG14" s="58"/>
      <c r="DJH14" s="54"/>
      <c r="DJI14" s="54"/>
      <c r="DJJ14" s="54"/>
      <c r="DJK14" s="56"/>
      <c r="DJL14" s="56"/>
      <c r="DJM14" s="56"/>
      <c r="DJN14" s="57"/>
      <c r="DJO14" s="57"/>
      <c r="DJP14" s="57"/>
      <c r="DJQ14" s="57"/>
      <c r="DJR14" s="57"/>
      <c r="DJS14" s="57"/>
      <c r="DJT14" s="54"/>
      <c r="DJU14" s="54"/>
      <c r="DJV14" s="54"/>
      <c r="DJW14" s="58"/>
      <c r="DJX14" s="54"/>
      <c r="DJY14" s="54"/>
      <c r="DJZ14" s="54"/>
      <c r="DKA14" s="56"/>
      <c r="DKB14" s="56"/>
      <c r="DKC14" s="56"/>
      <c r="DKD14" s="57"/>
      <c r="DKE14" s="57"/>
      <c r="DKF14" s="57"/>
      <c r="DKG14" s="57"/>
      <c r="DKH14" s="57"/>
      <c r="DKI14" s="57"/>
      <c r="DKJ14" s="54"/>
      <c r="DKK14" s="54"/>
      <c r="DKL14" s="54"/>
      <c r="DKM14" s="58"/>
      <c r="DKN14" s="54"/>
      <c r="DKO14" s="54"/>
      <c r="DKP14" s="54"/>
      <c r="DKQ14" s="56"/>
      <c r="DKR14" s="56"/>
      <c r="DKS14" s="56"/>
      <c r="DKT14" s="57"/>
      <c r="DKU14" s="57"/>
      <c r="DKV14" s="57"/>
      <c r="DKW14" s="57"/>
      <c r="DKX14" s="57"/>
      <c r="DKY14" s="57"/>
      <c r="DKZ14" s="54"/>
      <c r="DLA14" s="54"/>
      <c r="DLB14" s="54"/>
      <c r="DLC14" s="58"/>
      <c r="DLD14" s="54"/>
      <c r="DLE14" s="54"/>
      <c r="DLF14" s="54"/>
      <c r="DLG14" s="56"/>
      <c r="DLH14" s="56"/>
      <c r="DLI14" s="56"/>
      <c r="DLJ14" s="57"/>
      <c r="DLK14" s="57"/>
      <c r="DLL14" s="57"/>
      <c r="DLM14" s="57"/>
      <c r="DLN14" s="57"/>
      <c r="DLO14" s="57"/>
      <c r="DLP14" s="54"/>
      <c r="DLQ14" s="54"/>
      <c r="DLR14" s="54"/>
      <c r="DLS14" s="58"/>
      <c r="DLT14" s="54"/>
      <c r="DLU14" s="54"/>
      <c r="DLV14" s="54"/>
      <c r="DLW14" s="56"/>
      <c r="DLX14" s="56"/>
      <c r="DLY14" s="56"/>
      <c r="DLZ14" s="57"/>
      <c r="DMA14" s="57"/>
      <c r="DMB14" s="57"/>
      <c r="DMC14" s="57"/>
      <c r="DMD14" s="57"/>
      <c r="DME14" s="57"/>
      <c r="DMF14" s="54"/>
      <c r="DMG14" s="54"/>
      <c r="DMH14" s="54"/>
      <c r="DMI14" s="58"/>
      <c r="DMJ14" s="54"/>
      <c r="DMK14" s="54"/>
      <c r="DML14" s="54"/>
      <c r="DMM14" s="56"/>
      <c r="DMN14" s="56"/>
      <c r="DMO14" s="56"/>
      <c r="DMP14" s="57"/>
      <c r="DMQ14" s="57"/>
      <c r="DMR14" s="57"/>
      <c r="DMS14" s="57"/>
      <c r="DMT14" s="57"/>
      <c r="DMU14" s="57"/>
      <c r="DMV14" s="54"/>
      <c r="DMW14" s="54"/>
      <c r="DMX14" s="54"/>
      <c r="DMY14" s="58"/>
      <c r="DMZ14" s="54"/>
      <c r="DNA14" s="54"/>
      <c r="DNB14" s="54"/>
      <c r="DNC14" s="56"/>
      <c r="DND14" s="56"/>
      <c r="DNE14" s="56"/>
      <c r="DNF14" s="57"/>
      <c r="DNG14" s="57"/>
      <c r="DNH14" s="57"/>
      <c r="DNI14" s="57"/>
      <c r="DNJ14" s="57"/>
      <c r="DNK14" s="57"/>
      <c r="DNL14" s="54"/>
      <c r="DNM14" s="54"/>
      <c r="DNN14" s="54"/>
      <c r="DNO14" s="58"/>
      <c r="DNP14" s="54"/>
      <c r="DNQ14" s="54"/>
      <c r="DNR14" s="54"/>
      <c r="DNS14" s="56"/>
      <c r="DNT14" s="56"/>
      <c r="DNU14" s="56"/>
      <c r="DNV14" s="57"/>
      <c r="DNW14" s="57"/>
      <c r="DNX14" s="57"/>
      <c r="DNY14" s="57"/>
      <c r="DNZ14" s="57"/>
      <c r="DOA14" s="57"/>
      <c r="DOB14" s="54"/>
      <c r="DOC14" s="54"/>
      <c r="DOD14" s="54"/>
      <c r="DOE14" s="58"/>
      <c r="DOF14" s="54"/>
      <c r="DOG14" s="54"/>
      <c r="DOH14" s="54"/>
      <c r="DOI14" s="56"/>
      <c r="DOJ14" s="56"/>
      <c r="DOK14" s="56"/>
      <c r="DOL14" s="57"/>
      <c r="DOM14" s="57"/>
      <c r="DON14" s="57"/>
      <c r="DOO14" s="57"/>
      <c r="DOP14" s="57"/>
      <c r="DOQ14" s="57"/>
      <c r="DOR14" s="54"/>
      <c r="DOS14" s="54"/>
      <c r="DOT14" s="54"/>
      <c r="DOU14" s="58"/>
      <c r="DOV14" s="54"/>
      <c r="DOW14" s="54"/>
      <c r="DOX14" s="54"/>
      <c r="DOY14" s="56"/>
      <c r="DOZ14" s="56"/>
      <c r="DPA14" s="56"/>
      <c r="DPB14" s="57"/>
      <c r="DPC14" s="57"/>
      <c r="DPD14" s="57"/>
      <c r="DPE14" s="57"/>
      <c r="DPF14" s="57"/>
      <c r="DPG14" s="57"/>
      <c r="DPH14" s="54"/>
      <c r="DPI14" s="54"/>
      <c r="DPJ14" s="54"/>
      <c r="DPK14" s="58"/>
      <c r="DPL14" s="54"/>
      <c r="DPM14" s="54"/>
      <c r="DPN14" s="54"/>
      <c r="DPO14" s="56"/>
      <c r="DPP14" s="56"/>
      <c r="DPQ14" s="56"/>
      <c r="DPR14" s="57"/>
      <c r="DPS14" s="57"/>
      <c r="DPT14" s="57"/>
      <c r="DPU14" s="57"/>
      <c r="DPV14" s="57"/>
      <c r="DPW14" s="57"/>
      <c r="DPX14" s="54"/>
      <c r="DPY14" s="54"/>
      <c r="DPZ14" s="54"/>
      <c r="DQA14" s="58"/>
      <c r="DQB14" s="54"/>
      <c r="DQC14" s="54"/>
      <c r="DQD14" s="54"/>
      <c r="DQE14" s="56"/>
      <c r="DQF14" s="56"/>
      <c r="DQG14" s="56"/>
      <c r="DQH14" s="57"/>
      <c r="DQI14" s="57"/>
      <c r="DQJ14" s="57"/>
      <c r="DQK14" s="57"/>
      <c r="DQL14" s="57"/>
      <c r="DQM14" s="57"/>
      <c r="DQN14" s="54"/>
      <c r="DQO14" s="54"/>
      <c r="DQP14" s="54"/>
      <c r="DQQ14" s="58"/>
      <c r="DQR14" s="54"/>
      <c r="DQS14" s="54"/>
      <c r="DQT14" s="54"/>
      <c r="DQU14" s="56"/>
      <c r="DQV14" s="56"/>
      <c r="DQW14" s="56"/>
      <c r="DQX14" s="57"/>
      <c r="DQY14" s="57"/>
      <c r="DQZ14" s="57"/>
      <c r="DRA14" s="57"/>
      <c r="DRB14" s="57"/>
      <c r="DRC14" s="57"/>
      <c r="DRD14" s="54"/>
      <c r="DRE14" s="54"/>
      <c r="DRF14" s="54"/>
      <c r="DRG14" s="58"/>
      <c r="DRH14" s="54"/>
      <c r="DRI14" s="54"/>
      <c r="DRJ14" s="54"/>
      <c r="DRK14" s="56"/>
      <c r="DRL14" s="56"/>
      <c r="DRM14" s="56"/>
      <c r="DRN14" s="57"/>
      <c r="DRO14" s="57"/>
      <c r="DRP14" s="57"/>
      <c r="DRQ14" s="57"/>
      <c r="DRR14" s="57"/>
      <c r="DRS14" s="57"/>
      <c r="DRT14" s="54"/>
      <c r="DRU14" s="54"/>
      <c r="DRV14" s="54"/>
      <c r="DRW14" s="58"/>
      <c r="DRX14" s="54"/>
      <c r="DRY14" s="54"/>
      <c r="DRZ14" s="54"/>
      <c r="DSA14" s="56"/>
      <c r="DSB14" s="56"/>
      <c r="DSC14" s="56"/>
      <c r="DSD14" s="57"/>
      <c r="DSE14" s="57"/>
      <c r="DSF14" s="57"/>
      <c r="DSG14" s="57"/>
      <c r="DSH14" s="57"/>
      <c r="DSI14" s="57"/>
      <c r="DSJ14" s="54"/>
      <c r="DSK14" s="54"/>
      <c r="DSL14" s="54"/>
      <c r="DSM14" s="58"/>
      <c r="DSN14" s="54"/>
      <c r="DSO14" s="54"/>
      <c r="DSP14" s="54"/>
      <c r="DSQ14" s="56"/>
      <c r="DSR14" s="56"/>
      <c r="DSS14" s="56"/>
      <c r="DST14" s="57"/>
      <c r="DSU14" s="57"/>
      <c r="DSV14" s="57"/>
      <c r="DSW14" s="57"/>
      <c r="DSX14" s="57"/>
      <c r="DSY14" s="57"/>
      <c r="DSZ14" s="54"/>
      <c r="DTA14" s="54"/>
      <c r="DTB14" s="54"/>
      <c r="DTC14" s="58"/>
      <c r="DTD14" s="54"/>
      <c r="DTE14" s="54"/>
      <c r="DTF14" s="54"/>
      <c r="DTG14" s="56"/>
      <c r="DTH14" s="56"/>
      <c r="DTI14" s="56"/>
      <c r="DTJ14" s="57"/>
      <c r="DTK14" s="57"/>
      <c r="DTL14" s="57"/>
      <c r="DTM14" s="57"/>
      <c r="DTN14" s="57"/>
      <c r="DTO14" s="57"/>
      <c r="DTP14" s="54"/>
      <c r="DTQ14" s="54"/>
      <c r="DTR14" s="54"/>
      <c r="DTS14" s="58"/>
      <c r="DTT14" s="54"/>
      <c r="DTU14" s="54"/>
      <c r="DTV14" s="54"/>
      <c r="DTW14" s="56"/>
      <c r="DTX14" s="56"/>
      <c r="DTY14" s="56"/>
      <c r="DTZ14" s="57"/>
      <c r="DUA14" s="57"/>
      <c r="DUB14" s="57"/>
      <c r="DUC14" s="57"/>
      <c r="DUD14" s="57"/>
      <c r="DUE14" s="57"/>
      <c r="DUF14" s="54"/>
      <c r="DUG14" s="54"/>
      <c r="DUH14" s="54"/>
      <c r="DUI14" s="58"/>
      <c r="DUJ14" s="54"/>
      <c r="DUK14" s="54"/>
      <c r="DUL14" s="54"/>
      <c r="DUM14" s="56"/>
      <c r="DUN14" s="56"/>
      <c r="DUO14" s="56"/>
      <c r="DUP14" s="57"/>
      <c r="DUQ14" s="57"/>
      <c r="DUR14" s="57"/>
      <c r="DUS14" s="57"/>
      <c r="DUT14" s="57"/>
      <c r="DUU14" s="57"/>
      <c r="DUV14" s="54"/>
      <c r="DUW14" s="54"/>
      <c r="DUX14" s="54"/>
      <c r="DUY14" s="58"/>
      <c r="DUZ14" s="54"/>
      <c r="DVA14" s="54"/>
      <c r="DVB14" s="54"/>
      <c r="DVC14" s="56"/>
      <c r="DVD14" s="56"/>
      <c r="DVE14" s="56"/>
      <c r="DVF14" s="57"/>
      <c r="DVG14" s="57"/>
      <c r="DVH14" s="57"/>
      <c r="DVI14" s="57"/>
      <c r="DVJ14" s="57"/>
      <c r="DVK14" s="57"/>
      <c r="DVL14" s="54"/>
      <c r="DVM14" s="54"/>
      <c r="DVN14" s="54"/>
      <c r="DVO14" s="58"/>
      <c r="DVP14" s="54"/>
      <c r="DVQ14" s="54"/>
      <c r="DVR14" s="54"/>
      <c r="DVS14" s="56"/>
      <c r="DVT14" s="56"/>
      <c r="DVU14" s="56"/>
      <c r="DVV14" s="57"/>
      <c r="DVW14" s="57"/>
      <c r="DVX14" s="57"/>
      <c r="DVY14" s="57"/>
      <c r="DVZ14" s="57"/>
      <c r="DWA14" s="57"/>
      <c r="DWB14" s="54"/>
      <c r="DWC14" s="54"/>
      <c r="DWD14" s="54"/>
      <c r="DWE14" s="58"/>
      <c r="DWF14" s="54"/>
      <c r="DWG14" s="54"/>
      <c r="DWH14" s="54"/>
      <c r="DWI14" s="56"/>
      <c r="DWJ14" s="56"/>
      <c r="DWK14" s="56"/>
      <c r="DWL14" s="57"/>
      <c r="DWM14" s="57"/>
      <c r="DWN14" s="57"/>
      <c r="DWO14" s="57"/>
      <c r="DWP14" s="57"/>
      <c r="DWQ14" s="57"/>
      <c r="DWR14" s="54"/>
      <c r="DWS14" s="54"/>
      <c r="DWT14" s="54"/>
      <c r="DWU14" s="58"/>
      <c r="DWV14" s="54"/>
      <c r="DWW14" s="54"/>
      <c r="DWX14" s="54"/>
      <c r="DWY14" s="56"/>
      <c r="DWZ14" s="56"/>
      <c r="DXA14" s="56"/>
      <c r="DXB14" s="57"/>
      <c r="DXC14" s="57"/>
      <c r="DXD14" s="57"/>
      <c r="DXE14" s="57"/>
      <c r="DXF14" s="57"/>
      <c r="DXG14" s="57"/>
      <c r="DXH14" s="54"/>
      <c r="DXI14" s="54"/>
      <c r="DXJ14" s="54"/>
      <c r="DXK14" s="58"/>
      <c r="DXL14" s="54"/>
      <c r="DXM14" s="54"/>
      <c r="DXN14" s="54"/>
      <c r="DXO14" s="56"/>
      <c r="DXP14" s="56"/>
      <c r="DXQ14" s="56"/>
      <c r="DXR14" s="57"/>
      <c r="DXS14" s="57"/>
      <c r="DXT14" s="57"/>
      <c r="DXU14" s="57"/>
      <c r="DXV14" s="57"/>
      <c r="DXW14" s="57"/>
      <c r="DXX14" s="54"/>
      <c r="DXY14" s="54"/>
      <c r="DXZ14" s="54"/>
      <c r="DYA14" s="58"/>
      <c r="DYB14" s="54"/>
      <c r="DYC14" s="54"/>
      <c r="DYD14" s="54"/>
      <c r="DYE14" s="56"/>
      <c r="DYF14" s="56"/>
      <c r="DYG14" s="56"/>
      <c r="DYH14" s="57"/>
      <c r="DYI14" s="57"/>
      <c r="DYJ14" s="57"/>
      <c r="DYK14" s="57"/>
      <c r="DYL14" s="57"/>
      <c r="DYM14" s="57"/>
      <c r="DYN14" s="54"/>
      <c r="DYO14" s="54"/>
      <c r="DYP14" s="54"/>
      <c r="DYQ14" s="58"/>
      <c r="DYR14" s="54"/>
      <c r="DYS14" s="54"/>
      <c r="DYT14" s="54"/>
      <c r="DYU14" s="56"/>
      <c r="DYV14" s="56"/>
      <c r="DYW14" s="56"/>
      <c r="DYX14" s="57"/>
      <c r="DYY14" s="57"/>
      <c r="DYZ14" s="57"/>
      <c r="DZA14" s="57"/>
      <c r="DZB14" s="57"/>
      <c r="DZC14" s="57"/>
      <c r="DZD14" s="54"/>
      <c r="DZE14" s="54"/>
      <c r="DZF14" s="54"/>
      <c r="DZG14" s="58"/>
      <c r="DZH14" s="54"/>
      <c r="DZI14" s="54"/>
      <c r="DZJ14" s="54"/>
      <c r="DZK14" s="56"/>
      <c r="DZL14" s="56"/>
      <c r="DZM14" s="56"/>
      <c r="DZN14" s="57"/>
      <c r="DZO14" s="57"/>
      <c r="DZP14" s="57"/>
      <c r="DZQ14" s="57"/>
      <c r="DZR14" s="57"/>
      <c r="DZS14" s="57"/>
      <c r="DZT14" s="54"/>
      <c r="DZU14" s="54"/>
      <c r="DZV14" s="54"/>
      <c r="DZW14" s="58"/>
      <c r="DZX14" s="54"/>
      <c r="DZY14" s="54"/>
      <c r="DZZ14" s="54"/>
      <c r="EAA14" s="56"/>
      <c r="EAB14" s="56"/>
      <c r="EAC14" s="56"/>
      <c r="EAD14" s="57"/>
      <c r="EAE14" s="57"/>
      <c r="EAF14" s="57"/>
      <c r="EAG14" s="57"/>
      <c r="EAH14" s="57"/>
      <c r="EAI14" s="57"/>
      <c r="EAJ14" s="54"/>
      <c r="EAK14" s="54"/>
      <c r="EAL14" s="54"/>
      <c r="EAM14" s="58"/>
      <c r="EAN14" s="54"/>
      <c r="EAO14" s="54"/>
      <c r="EAP14" s="54"/>
      <c r="EAQ14" s="56"/>
      <c r="EAR14" s="56"/>
      <c r="EAS14" s="56"/>
      <c r="EAT14" s="57"/>
      <c r="EAU14" s="57"/>
      <c r="EAV14" s="57"/>
      <c r="EAW14" s="57"/>
      <c r="EAX14" s="57"/>
      <c r="EAY14" s="57"/>
      <c r="EAZ14" s="54"/>
      <c r="EBA14" s="54"/>
      <c r="EBB14" s="54"/>
      <c r="EBC14" s="58"/>
      <c r="EBD14" s="54"/>
      <c r="EBE14" s="54"/>
      <c r="EBF14" s="54"/>
      <c r="EBG14" s="56"/>
      <c r="EBH14" s="56"/>
      <c r="EBI14" s="56"/>
      <c r="EBJ14" s="57"/>
      <c r="EBK14" s="57"/>
      <c r="EBL14" s="57"/>
      <c r="EBM14" s="57"/>
      <c r="EBN14" s="57"/>
      <c r="EBO14" s="57"/>
      <c r="EBP14" s="54"/>
      <c r="EBQ14" s="54"/>
      <c r="EBR14" s="54"/>
      <c r="EBS14" s="58"/>
      <c r="EBT14" s="54"/>
      <c r="EBU14" s="54"/>
      <c r="EBV14" s="54"/>
      <c r="EBW14" s="56"/>
      <c r="EBX14" s="56"/>
      <c r="EBY14" s="56"/>
      <c r="EBZ14" s="57"/>
      <c r="ECA14" s="57"/>
      <c r="ECB14" s="57"/>
      <c r="ECC14" s="57"/>
      <c r="ECD14" s="57"/>
      <c r="ECE14" s="57"/>
      <c r="ECF14" s="54"/>
      <c r="ECG14" s="54"/>
      <c r="ECH14" s="54"/>
      <c r="ECI14" s="58"/>
      <c r="ECJ14" s="54"/>
      <c r="ECK14" s="54"/>
      <c r="ECL14" s="54"/>
      <c r="ECM14" s="56"/>
      <c r="ECN14" s="56"/>
      <c r="ECO14" s="56"/>
      <c r="ECP14" s="57"/>
      <c r="ECQ14" s="57"/>
      <c r="ECR14" s="57"/>
      <c r="ECS14" s="57"/>
      <c r="ECT14" s="57"/>
      <c r="ECU14" s="57"/>
      <c r="ECV14" s="54"/>
      <c r="ECW14" s="54"/>
      <c r="ECX14" s="54"/>
      <c r="ECY14" s="58"/>
      <c r="ECZ14" s="54"/>
      <c r="EDA14" s="54"/>
      <c r="EDB14" s="54"/>
      <c r="EDC14" s="56"/>
      <c r="EDD14" s="56"/>
      <c r="EDE14" s="56"/>
      <c r="EDF14" s="57"/>
      <c r="EDG14" s="57"/>
      <c r="EDH14" s="57"/>
      <c r="EDI14" s="57"/>
      <c r="EDJ14" s="57"/>
      <c r="EDK14" s="57"/>
      <c r="EDL14" s="54"/>
      <c r="EDM14" s="54"/>
      <c r="EDN14" s="54"/>
      <c r="EDO14" s="58"/>
      <c r="EDP14" s="54"/>
      <c r="EDQ14" s="54"/>
      <c r="EDR14" s="54"/>
      <c r="EDS14" s="56"/>
      <c r="EDT14" s="56"/>
      <c r="EDU14" s="56"/>
      <c r="EDV14" s="57"/>
      <c r="EDW14" s="57"/>
      <c r="EDX14" s="57"/>
      <c r="EDY14" s="57"/>
      <c r="EDZ14" s="57"/>
      <c r="EEA14" s="57"/>
      <c r="EEB14" s="54"/>
      <c r="EEC14" s="54"/>
      <c r="EED14" s="54"/>
      <c r="EEE14" s="58"/>
      <c r="EEF14" s="54"/>
      <c r="EEG14" s="54"/>
      <c r="EEH14" s="54"/>
      <c r="EEI14" s="56"/>
      <c r="EEJ14" s="56"/>
      <c r="EEK14" s="56"/>
      <c r="EEL14" s="57"/>
      <c r="EEM14" s="57"/>
      <c r="EEN14" s="57"/>
      <c r="EEO14" s="57"/>
      <c r="EEP14" s="57"/>
      <c r="EEQ14" s="57"/>
      <c r="EER14" s="54"/>
      <c r="EES14" s="54"/>
      <c r="EET14" s="54"/>
      <c r="EEU14" s="58"/>
      <c r="EEV14" s="54"/>
      <c r="EEW14" s="54"/>
      <c r="EEX14" s="54"/>
      <c r="EEY14" s="56"/>
      <c r="EEZ14" s="56"/>
      <c r="EFA14" s="56"/>
      <c r="EFB14" s="57"/>
      <c r="EFC14" s="57"/>
      <c r="EFD14" s="57"/>
      <c r="EFE14" s="57"/>
      <c r="EFF14" s="57"/>
      <c r="EFG14" s="57"/>
      <c r="EFH14" s="54"/>
      <c r="EFI14" s="54"/>
      <c r="EFJ14" s="54"/>
      <c r="EFK14" s="58"/>
      <c r="EFL14" s="54"/>
      <c r="EFM14" s="54"/>
      <c r="EFN14" s="54"/>
      <c r="EFO14" s="56"/>
      <c r="EFP14" s="56"/>
      <c r="EFQ14" s="56"/>
      <c r="EFR14" s="57"/>
      <c r="EFS14" s="57"/>
      <c r="EFT14" s="57"/>
      <c r="EFU14" s="57"/>
      <c r="EFV14" s="57"/>
      <c r="EFW14" s="57"/>
      <c r="EFX14" s="54"/>
      <c r="EFY14" s="54"/>
      <c r="EFZ14" s="54"/>
      <c r="EGA14" s="58"/>
      <c r="EGB14" s="54"/>
      <c r="EGC14" s="54"/>
      <c r="EGD14" s="54"/>
      <c r="EGE14" s="56"/>
      <c r="EGF14" s="56"/>
      <c r="EGG14" s="56"/>
      <c r="EGH14" s="57"/>
      <c r="EGI14" s="57"/>
      <c r="EGJ14" s="57"/>
      <c r="EGK14" s="57"/>
      <c r="EGL14" s="57"/>
      <c r="EGM14" s="57"/>
      <c r="EGN14" s="54"/>
      <c r="EGO14" s="54"/>
      <c r="EGP14" s="54"/>
      <c r="EGQ14" s="58"/>
      <c r="EGR14" s="54"/>
      <c r="EGS14" s="54"/>
      <c r="EGT14" s="54"/>
      <c r="EGU14" s="56"/>
      <c r="EGV14" s="56"/>
      <c r="EGW14" s="56"/>
      <c r="EGX14" s="57"/>
      <c r="EGY14" s="57"/>
      <c r="EGZ14" s="57"/>
      <c r="EHA14" s="57"/>
      <c r="EHB14" s="57"/>
      <c r="EHC14" s="57"/>
      <c r="EHD14" s="54"/>
      <c r="EHE14" s="54"/>
      <c r="EHF14" s="54"/>
      <c r="EHG14" s="58"/>
      <c r="EHH14" s="54"/>
      <c r="EHI14" s="54"/>
      <c r="EHJ14" s="54"/>
      <c r="EHK14" s="56"/>
      <c r="EHL14" s="56"/>
      <c r="EHM14" s="56"/>
      <c r="EHN14" s="57"/>
      <c r="EHO14" s="57"/>
      <c r="EHP14" s="57"/>
      <c r="EHQ14" s="57"/>
      <c r="EHR14" s="57"/>
      <c r="EHS14" s="57"/>
      <c r="EHT14" s="54"/>
      <c r="EHU14" s="54"/>
      <c r="EHV14" s="54"/>
      <c r="EHW14" s="58"/>
      <c r="EHX14" s="54"/>
      <c r="EHY14" s="54"/>
      <c r="EHZ14" s="54"/>
      <c r="EIA14" s="56"/>
      <c r="EIB14" s="56"/>
      <c r="EIC14" s="56"/>
      <c r="EID14" s="57"/>
      <c r="EIE14" s="57"/>
      <c r="EIF14" s="57"/>
      <c r="EIG14" s="57"/>
      <c r="EIH14" s="57"/>
      <c r="EII14" s="57"/>
      <c r="EIJ14" s="54"/>
      <c r="EIK14" s="54"/>
      <c r="EIL14" s="54"/>
      <c r="EIM14" s="58"/>
      <c r="EIN14" s="54"/>
      <c r="EIO14" s="54"/>
      <c r="EIP14" s="54"/>
      <c r="EIQ14" s="56"/>
      <c r="EIR14" s="56"/>
      <c r="EIS14" s="56"/>
      <c r="EIT14" s="57"/>
      <c r="EIU14" s="57"/>
      <c r="EIV14" s="57"/>
      <c r="EIW14" s="57"/>
      <c r="EIX14" s="57"/>
      <c r="EIY14" s="57"/>
      <c r="EIZ14" s="54"/>
      <c r="EJA14" s="54"/>
      <c r="EJB14" s="54"/>
      <c r="EJC14" s="58"/>
      <c r="EJD14" s="54"/>
      <c r="EJE14" s="54"/>
      <c r="EJF14" s="54"/>
      <c r="EJG14" s="56"/>
      <c r="EJH14" s="56"/>
      <c r="EJI14" s="56"/>
      <c r="EJJ14" s="57"/>
      <c r="EJK14" s="57"/>
      <c r="EJL14" s="57"/>
      <c r="EJM14" s="57"/>
      <c r="EJN14" s="57"/>
      <c r="EJO14" s="57"/>
      <c r="EJP14" s="54"/>
      <c r="EJQ14" s="54"/>
      <c r="EJR14" s="54"/>
      <c r="EJS14" s="58"/>
      <c r="EJT14" s="54"/>
      <c r="EJU14" s="54"/>
      <c r="EJV14" s="54"/>
      <c r="EJW14" s="56"/>
      <c r="EJX14" s="56"/>
      <c r="EJY14" s="56"/>
      <c r="EJZ14" s="57"/>
      <c r="EKA14" s="57"/>
      <c r="EKB14" s="57"/>
      <c r="EKC14" s="57"/>
      <c r="EKD14" s="57"/>
      <c r="EKE14" s="57"/>
      <c r="EKF14" s="54"/>
      <c r="EKG14" s="54"/>
      <c r="EKH14" s="54"/>
      <c r="EKI14" s="58"/>
      <c r="EKJ14" s="54"/>
      <c r="EKK14" s="54"/>
      <c r="EKL14" s="54"/>
      <c r="EKM14" s="56"/>
      <c r="EKN14" s="56"/>
      <c r="EKO14" s="56"/>
      <c r="EKP14" s="57"/>
      <c r="EKQ14" s="57"/>
      <c r="EKR14" s="57"/>
      <c r="EKS14" s="57"/>
      <c r="EKT14" s="57"/>
      <c r="EKU14" s="57"/>
      <c r="EKV14" s="54"/>
      <c r="EKW14" s="54"/>
      <c r="EKX14" s="54"/>
      <c r="EKY14" s="58"/>
      <c r="EKZ14" s="54"/>
      <c r="ELA14" s="54"/>
      <c r="ELB14" s="54"/>
      <c r="ELC14" s="56"/>
      <c r="ELD14" s="56"/>
      <c r="ELE14" s="56"/>
      <c r="ELF14" s="57"/>
      <c r="ELG14" s="57"/>
      <c r="ELH14" s="57"/>
      <c r="ELI14" s="57"/>
      <c r="ELJ14" s="57"/>
      <c r="ELK14" s="57"/>
      <c r="ELL14" s="54"/>
      <c r="ELM14" s="54"/>
      <c r="ELN14" s="54"/>
      <c r="ELO14" s="58"/>
      <c r="ELP14" s="54"/>
      <c r="ELQ14" s="54"/>
      <c r="ELR14" s="54"/>
      <c r="ELS14" s="56"/>
      <c r="ELT14" s="56"/>
      <c r="ELU14" s="56"/>
      <c r="ELV14" s="57"/>
      <c r="ELW14" s="57"/>
      <c r="ELX14" s="57"/>
      <c r="ELY14" s="57"/>
      <c r="ELZ14" s="57"/>
      <c r="EMA14" s="57"/>
      <c r="EMB14" s="54"/>
      <c r="EMC14" s="54"/>
      <c r="EMD14" s="54"/>
      <c r="EME14" s="58"/>
      <c r="EMF14" s="54"/>
      <c r="EMG14" s="54"/>
      <c r="EMH14" s="54"/>
      <c r="EMI14" s="56"/>
      <c r="EMJ14" s="56"/>
      <c r="EMK14" s="56"/>
      <c r="EML14" s="57"/>
      <c r="EMM14" s="57"/>
      <c r="EMN14" s="57"/>
      <c r="EMO14" s="57"/>
      <c r="EMP14" s="57"/>
      <c r="EMQ14" s="57"/>
      <c r="EMR14" s="54"/>
      <c r="EMS14" s="54"/>
      <c r="EMT14" s="54"/>
      <c r="EMU14" s="58"/>
      <c r="EMV14" s="54"/>
      <c r="EMW14" s="54"/>
      <c r="EMX14" s="54"/>
      <c r="EMY14" s="56"/>
      <c r="EMZ14" s="56"/>
      <c r="ENA14" s="56"/>
      <c r="ENB14" s="57"/>
      <c r="ENC14" s="57"/>
      <c r="END14" s="57"/>
      <c r="ENE14" s="57"/>
      <c r="ENF14" s="57"/>
      <c r="ENG14" s="57"/>
      <c r="ENH14" s="54"/>
      <c r="ENI14" s="54"/>
      <c r="ENJ14" s="54"/>
      <c r="ENK14" s="58"/>
      <c r="ENL14" s="54"/>
      <c r="ENM14" s="54"/>
      <c r="ENN14" s="54"/>
      <c r="ENO14" s="56"/>
      <c r="ENP14" s="56"/>
      <c r="ENQ14" s="56"/>
      <c r="ENR14" s="57"/>
      <c r="ENS14" s="57"/>
      <c r="ENT14" s="57"/>
      <c r="ENU14" s="57"/>
      <c r="ENV14" s="57"/>
      <c r="ENW14" s="57"/>
      <c r="ENX14" s="54"/>
      <c r="ENY14" s="54"/>
      <c r="ENZ14" s="54"/>
      <c r="EOA14" s="58"/>
      <c r="EOB14" s="54"/>
      <c r="EOC14" s="54"/>
      <c r="EOD14" s="54"/>
      <c r="EOE14" s="56"/>
      <c r="EOF14" s="56"/>
      <c r="EOG14" s="56"/>
      <c r="EOH14" s="57"/>
      <c r="EOI14" s="57"/>
      <c r="EOJ14" s="57"/>
      <c r="EOK14" s="57"/>
      <c r="EOL14" s="57"/>
      <c r="EOM14" s="57"/>
      <c r="EON14" s="54"/>
      <c r="EOO14" s="54"/>
      <c r="EOP14" s="54"/>
      <c r="EOQ14" s="58"/>
      <c r="EOR14" s="54"/>
      <c r="EOS14" s="54"/>
      <c r="EOT14" s="54"/>
      <c r="EOU14" s="56"/>
      <c r="EOV14" s="56"/>
      <c r="EOW14" s="56"/>
      <c r="EOX14" s="57"/>
      <c r="EOY14" s="57"/>
      <c r="EOZ14" s="57"/>
      <c r="EPA14" s="57"/>
      <c r="EPB14" s="57"/>
      <c r="EPC14" s="57"/>
      <c r="EPD14" s="54"/>
      <c r="EPE14" s="54"/>
      <c r="EPF14" s="54"/>
      <c r="EPG14" s="58"/>
      <c r="EPH14" s="54"/>
      <c r="EPI14" s="54"/>
      <c r="EPJ14" s="54"/>
      <c r="EPK14" s="56"/>
      <c r="EPL14" s="56"/>
      <c r="EPM14" s="56"/>
      <c r="EPN14" s="57"/>
      <c r="EPO14" s="57"/>
      <c r="EPP14" s="57"/>
      <c r="EPQ14" s="57"/>
      <c r="EPR14" s="57"/>
      <c r="EPS14" s="57"/>
      <c r="EPT14" s="54"/>
      <c r="EPU14" s="54"/>
      <c r="EPV14" s="54"/>
      <c r="EPW14" s="58"/>
      <c r="EPX14" s="54"/>
      <c r="EPY14" s="54"/>
      <c r="EPZ14" s="54"/>
      <c r="EQA14" s="56"/>
      <c r="EQB14" s="56"/>
      <c r="EQC14" s="56"/>
      <c r="EQD14" s="57"/>
      <c r="EQE14" s="57"/>
      <c r="EQF14" s="57"/>
      <c r="EQG14" s="57"/>
      <c r="EQH14" s="57"/>
      <c r="EQI14" s="57"/>
      <c r="EQJ14" s="54"/>
      <c r="EQK14" s="54"/>
      <c r="EQL14" s="54"/>
      <c r="EQM14" s="58"/>
      <c r="EQN14" s="54"/>
      <c r="EQO14" s="54"/>
      <c r="EQP14" s="54"/>
      <c r="EQQ14" s="56"/>
      <c r="EQR14" s="56"/>
      <c r="EQS14" s="56"/>
      <c r="EQT14" s="57"/>
      <c r="EQU14" s="57"/>
      <c r="EQV14" s="57"/>
      <c r="EQW14" s="57"/>
      <c r="EQX14" s="57"/>
      <c r="EQY14" s="57"/>
      <c r="EQZ14" s="54"/>
      <c r="ERA14" s="54"/>
      <c r="ERB14" s="54"/>
      <c r="ERC14" s="58"/>
      <c r="ERD14" s="54"/>
      <c r="ERE14" s="54"/>
      <c r="ERF14" s="54"/>
      <c r="ERG14" s="56"/>
      <c r="ERH14" s="56"/>
      <c r="ERI14" s="56"/>
      <c r="ERJ14" s="57"/>
      <c r="ERK14" s="57"/>
      <c r="ERL14" s="57"/>
      <c r="ERM14" s="57"/>
      <c r="ERN14" s="57"/>
      <c r="ERO14" s="57"/>
      <c r="ERP14" s="54"/>
      <c r="ERQ14" s="54"/>
      <c r="ERR14" s="54"/>
      <c r="ERS14" s="58"/>
      <c r="ERT14" s="54"/>
      <c r="ERU14" s="54"/>
      <c r="ERV14" s="54"/>
      <c r="ERW14" s="56"/>
      <c r="ERX14" s="56"/>
      <c r="ERY14" s="56"/>
      <c r="ERZ14" s="57"/>
      <c r="ESA14" s="57"/>
      <c r="ESB14" s="57"/>
      <c r="ESC14" s="57"/>
      <c r="ESD14" s="57"/>
      <c r="ESE14" s="57"/>
      <c r="ESF14" s="54"/>
      <c r="ESG14" s="54"/>
      <c r="ESH14" s="54"/>
      <c r="ESI14" s="58"/>
      <c r="ESJ14" s="54"/>
      <c r="ESK14" s="54"/>
      <c r="ESL14" s="54"/>
      <c r="ESM14" s="56"/>
      <c r="ESN14" s="56"/>
      <c r="ESO14" s="56"/>
      <c r="ESP14" s="57"/>
      <c r="ESQ14" s="57"/>
      <c r="ESR14" s="57"/>
      <c r="ESS14" s="57"/>
      <c r="EST14" s="57"/>
      <c r="ESU14" s="57"/>
      <c r="ESV14" s="54"/>
      <c r="ESW14" s="54"/>
      <c r="ESX14" s="54"/>
      <c r="ESY14" s="58"/>
      <c r="ESZ14" s="54"/>
      <c r="ETA14" s="54"/>
      <c r="ETB14" s="54"/>
      <c r="ETC14" s="56"/>
      <c r="ETD14" s="56"/>
      <c r="ETE14" s="56"/>
      <c r="ETF14" s="57"/>
      <c r="ETG14" s="57"/>
      <c r="ETH14" s="57"/>
      <c r="ETI14" s="57"/>
      <c r="ETJ14" s="57"/>
      <c r="ETK14" s="57"/>
      <c r="ETL14" s="54"/>
      <c r="ETM14" s="54"/>
      <c r="ETN14" s="54"/>
      <c r="ETO14" s="58"/>
      <c r="ETP14" s="54"/>
      <c r="ETQ14" s="54"/>
      <c r="ETR14" s="54"/>
      <c r="ETS14" s="56"/>
      <c r="ETT14" s="56"/>
      <c r="ETU14" s="56"/>
      <c r="ETV14" s="57"/>
      <c r="ETW14" s="57"/>
      <c r="ETX14" s="57"/>
      <c r="ETY14" s="57"/>
      <c r="ETZ14" s="57"/>
      <c r="EUA14" s="57"/>
      <c r="EUB14" s="54"/>
      <c r="EUC14" s="54"/>
      <c r="EUD14" s="54"/>
      <c r="EUE14" s="58"/>
      <c r="EUF14" s="54"/>
      <c r="EUG14" s="54"/>
      <c r="EUH14" s="54"/>
      <c r="EUI14" s="56"/>
      <c r="EUJ14" s="56"/>
      <c r="EUK14" s="56"/>
      <c r="EUL14" s="57"/>
      <c r="EUM14" s="57"/>
      <c r="EUN14" s="57"/>
      <c r="EUO14" s="57"/>
      <c r="EUP14" s="57"/>
      <c r="EUQ14" s="57"/>
      <c r="EUR14" s="54"/>
      <c r="EUS14" s="54"/>
      <c r="EUT14" s="54"/>
      <c r="EUU14" s="58"/>
      <c r="EUV14" s="54"/>
      <c r="EUW14" s="54"/>
      <c r="EUX14" s="54"/>
      <c r="EUY14" s="56"/>
      <c r="EUZ14" s="56"/>
      <c r="EVA14" s="56"/>
      <c r="EVB14" s="57"/>
      <c r="EVC14" s="57"/>
      <c r="EVD14" s="57"/>
      <c r="EVE14" s="57"/>
      <c r="EVF14" s="57"/>
      <c r="EVG14" s="57"/>
      <c r="EVH14" s="54"/>
      <c r="EVI14" s="54"/>
      <c r="EVJ14" s="54"/>
      <c r="EVK14" s="58"/>
      <c r="EVL14" s="54"/>
      <c r="EVM14" s="54"/>
      <c r="EVN14" s="54"/>
      <c r="EVO14" s="56"/>
      <c r="EVP14" s="56"/>
      <c r="EVQ14" s="56"/>
      <c r="EVR14" s="57"/>
      <c r="EVS14" s="57"/>
      <c r="EVT14" s="57"/>
      <c r="EVU14" s="57"/>
      <c r="EVV14" s="57"/>
      <c r="EVW14" s="57"/>
      <c r="EVX14" s="54"/>
      <c r="EVY14" s="54"/>
      <c r="EVZ14" s="54"/>
      <c r="EWA14" s="58"/>
      <c r="EWB14" s="54"/>
      <c r="EWC14" s="54"/>
      <c r="EWD14" s="54"/>
      <c r="EWE14" s="56"/>
      <c r="EWF14" s="56"/>
      <c r="EWG14" s="56"/>
      <c r="EWH14" s="57"/>
      <c r="EWI14" s="57"/>
      <c r="EWJ14" s="57"/>
      <c r="EWK14" s="57"/>
      <c r="EWL14" s="57"/>
      <c r="EWM14" s="57"/>
      <c r="EWN14" s="54"/>
      <c r="EWO14" s="54"/>
      <c r="EWP14" s="54"/>
      <c r="EWQ14" s="58"/>
      <c r="EWR14" s="54"/>
      <c r="EWS14" s="54"/>
      <c r="EWT14" s="54"/>
      <c r="EWU14" s="56"/>
      <c r="EWV14" s="56"/>
      <c r="EWW14" s="56"/>
      <c r="EWX14" s="57"/>
      <c r="EWY14" s="57"/>
      <c r="EWZ14" s="57"/>
      <c r="EXA14" s="57"/>
      <c r="EXB14" s="57"/>
      <c r="EXC14" s="57"/>
      <c r="EXD14" s="54"/>
      <c r="EXE14" s="54"/>
      <c r="EXF14" s="54"/>
      <c r="EXG14" s="58"/>
      <c r="EXH14" s="54"/>
      <c r="EXI14" s="54"/>
      <c r="EXJ14" s="54"/>
      <c r="EXK14" s="56"/>
      <c r="EXL14" s="56"/>
      <c r="EXM14" s="56"/>
      <c r="EXN14" s="57"/>
      <c r="EXO14" s="57"/>
      <c r="EXP14" s="57"/>
      <c r="EXQ14" s="57"/>
      <c r="EXR14" s="57"/>
      <c r="EXS14" s="57"/>
      <c r="EXT14" s="54"/>
      <c r="EXU14" s="54"/>
      <c r="EXV14" s="54"/>
      <c r="EXW14" s="58"/>
      <c r="EXX14" s="54"/>
      <c r="EXY14" s="54"/>
      <c r="EXZ14" s="54"/>
      <c r="EYA14" s="56"/>
      <c r="EYB14" s="56"/>
      <c r="EYC14" s="56"/>
      <c r="EYD14" s="57"/>
      <c r="EYE14" s="57"/>
      <c r="EYF14" s="57"/>
      <c r="EYG14" s="57"/>
      <c r="EYH14" s="57"/>
      <c r="EYI14" s="57"/>
      <c r="EYJ14" s="54"/>
      <c r="EYK14" s="54"/>
      <c r="EYL14" s="54"/>
      <c r="EYM14" s="58"/>
      <c r="EYN14" s="54"/>
      <c r="EYO14" s="54"/>
      <c r="EYP14" s="54"/>
      <c r="EYQ14" s="56"/>
      <c r="EYR14" s="56"/>
      <c r="EYS14" s="56"/>
      <c r="EYT14" s="57"/>
      <c r="EYU14" s="57"/>
      <c r="EYV14" s="57"/>
      <c r="EYW14" s="57"/>
      <c r="EYX14" s="57"/>
      <c r="EYY14" s="57"/>
      <c r="EYZ14" s="54"/>
      <c r="EZA14" s="54"/>
      <c r="EZB14" s="54"/>
      <c r="EZC14" s="58"/>
      <c r="EZD14" s="54"/>
      <c r="EZE14" s="54"/>
      <c r="EZF14" s="54"/>
      <c r="EZG14" s="56"/>
      <c r="EZH14" s="56"/>
      <c r="EZI14" s="56"/>
      <c r="EZJ14" s="57"/>
      <c r="EZK14" s="57"/>
      <c r="EZL14" s="57"/>
      <c r="EZM14" s="57"/>
      <c r="EZN14" s="57"/>
      <c r="EZO14" s="57"/>
      <c r="EZP14" s="54"/>
      <c r="EZQ14" s="54"/>
      <c r="EZR14" s="54"/>
      <c r="EZS14" s="58"/>
      <c r="EZT14" s="54"/>
      <c r="EZU14" s="54"/>
      <c r="EZV14" s="54"/>
      <c r="EZW14" s="56"/>
      <c r="EZX14" s="56"/>
      <c r="EZY14" s="56"/>
      <c r="EZZ14" s="57"/>
      <c r="FAA14" s="57"/>
      <c r="FAB14" s="57"/>
      <c r="FAC14" s="57"/>
      <c r="FAD14" s="57"/>
      <c r="FAE14" s="57"/>
      <c r="FAF14" s="54"/>
      <c r="FAG14" s="54"/>
      <c r="FAH14" s="54"/>
      <c r="FAI14" s="58"/>
      <c r="FAJ14" s="54"/>
      <c r="FAK14" s="54"/>
      <c r="FAL14" s="54"/>
      <c r="FAM14" s="56"/>
      <c r="FAN14" s="56"/>
      <c r="FAO14" s="56"/>
      <c r="FAP14" s="57"/>
      <c r="FAQ14" s="57"/>
      <c r="FAR14" s="57"/>
      <c r="FAS14" s="57"/>
      <c r="FAT14" s="57"/>
      <c r="FAU14" s="57"/>
      <c r="FAV14" s="54"/>
      <c r="FAW14" s="54"/>
      <c r="FAX14" s="54"/>
      <c r="FAY14" s="58"/>
      <c r="FAZ14" s="54"/>
      <c r="FBA14" s="54"/>
      <c r="FBB14" s="54"/>
      <c r="FBC14" s="56"/>
      <c r="FBD14" s="56"/>
      <c r="FBE14" s="56"/>
      <c r="FBF14" s="57"/>
      <c r="FBG14" s="57"/>
      <c r="FBH14" s="57"/>
      <c r="FBI14" s="57"/>
      <c r="FBJ14" s="57"/>
      <c r="FBK14" s="57"/>
      <c r="FBL14" s="54"/>
      <c r="FBM14" s="54"/>
      <c r="FBN14" s="54"/>
      <c r="FBO14" s="58"/>
      <c r="FBP14" s="54"/>
      <c r="FBQ14" s="54"/>
      <c r="FBR14" s="54"/>
      <c r="FBS14" s="56"/>
      <c r="FBT14" s="56"/>
      <c r="FBU14" s="56"/>
      <c r="FBV14" s="57"/>
      <c r="FBW14" s="57"/>
      <c r="FBX14" s="57"/>
      <c r="FBY14" s="57"/>
      <c r="FBZ14" s="57"/>
      <c r="FCA14" s="57"/>
      <c r="FCB14" s="54"/>
      <c r="FCC14" s="54"/>
      <c r="FCD14" s="54"/>
      <c r="FCE14" s="58"/>
      <c r="FCF14" s="54"/>
      <c r="FCG14" s="54"/>
      <c r="FCH14" s="54"/>
      <c r="FCI14" s="56"/>
      <c r="FCJ14" s="56"/>
      <c r="FCK14" s="56"/>
      <c r="FCL14" s="57"/>
      <c r="FCM14" s="57"/>
      <c r="FCN14" s="57"/>
      <c r="FCO14" s="57"/>
      <c r="FCP14" s="57"/>
      <c r="FCQ14" s="57"/>
      <c r="FCR14" s="54"/>
      <c r="FCS14" s="54"/>
      <c r="FCT14" s="54"/>
      <c r="FCU14" s="58"/>
      <c r="FCV14" s="54"/>
      <c r="FCW14" s="54"/>
      <c r="FCX14" s="54"/>
      <c r="FCY14" s="56"/>
      <c r="FCZ14" s="56"/>
      <c r="FDA14" s="56"/>
      <c r="FDB14" s="57"/>
      <c r="FDC14" s="57"/>
      <c r="FDD14" s="57"/>
      <c r="FDE14" s="57"/>
      <c r="FDF14" s="57"/>
      <c r="FDG14" s="57"/>
      <c r="FDH14" s="54"/>
      <c r="FDI14" s="54"/>
      <c r="FDJ14" s="54"/>
      <c r="FDK14" s="58"/>
      <c r="FDL14" s="54"/>
      <c r="FDM14" s="54"/>
      <c r="FDN14" s="54"/>
      <c r="FDO14" s="56"/>
      <c r="FDP14" s="56"/>
      <c r="FDQ14" s="56"/>
      <c r="FDR14" s="57"/>
      <c r="FDS14" s="57"/>
      <c r="FDT14" s="57"/>
      <c r="FDU14" s="57"/>
      <c r="FDV14" s="57"/>
      <c r="FDW14" s="57"/>
      <c r="FDX14" s="54"/>
      <c r="FDY14" s="54"/>
      <c r="FDZ14" s="54"/>
      <c r="FEA14" s="58"/>
      <c r="FEB14" s="54"/>
      <c r="FEC14" s="54"/>
      <c r="FED14" s="54"/>
      <c r="FEE14" s="56"/>
      <c r="FEF14" s="56"/>
      <c r="FEG14" s="56"/>
      <c r="FEH14" s="57"/>
      <c r="FEI14" s="57"/>
      <c r="FEJ14" s="57"/>
      <c r="FEK14" s="57"/>
      <c r="FEL14" s="57"/>
      <c r="FEM14" s="57"/>
      <c r="FEN14" s="54"/>
      <c r="FEO14" s="54"/>
      <c r="FEP14" s="54"/>
      <c r="FEQ14" s="58"/>
      <c r="FER14" s="54"/>
      <c r="FES14" s="54"/>
      <c r="FET14" s="54"/>
      <c r="FEU14" s="56"/>
      <c r="FEV14" s="56"/>
      <c r="FEW14" s="56"/>
      <c r="FEX14" s="57"/>
      <c r="FEY14" s="57"/>
      <c r="FEZ14" s="57"/>
      <c r="FFA14" s="57"/>
      <c r="FFB14" s="57"/>
      <c r="FFC14" s="57"/>
      <c r="FFD14" s="54"/>
      <c r="FFE14" s="54"/>
      <c r="FFF14" s="54"/>
      <c r="FFG14" s="58"/>
      <c r="FFH14" s="54"/>
      <c r="FFI14" s="54"/>
      <c r="FFJ14" s="54"/>
      <c r="FFK14" s="56"/>
      <c r="FFL14" s="56"/>
      <c r="FFM14" s="56"/>
      <c r="FFN14" s="57"/>
      <c r="FFO14" s="57"/>
      <c r="FFP14" s="57"/>
      <c r="FFQ14" s="57"/>
      <c r="FFR14" s="57"/>
      <c r="FFS14" s="57"/>
      <c r="FFT14" s="54"/>
      <c r="FFU14" s="54"/>
      <c r="FFV14" s="54"/>
      <c r="FFW14" s="58"/>
      <c r="FFX14" s="54"/>
      <c r="FFY14" s="54"/>
      <c r="FFZ14" s="54"/>
      <c r="FGA14" s="56"/>
      <c r="FGB14" s="56"/>
      <c r="FGC14" s="56"/>
      <c r="FGD14" s="57"/>
      <c r="FGE14" s="57"/>
      <c r="FGF14" s="57"/>
      <c r="FGG14" s="57"/>
      <c r="FGH14" s="57"/>
      <c r="FGI14" s="57"/>
      <c r="FGJ14" s="54"/>
      <c r="FGK14" s="54"/>
      <c r="FGL14" s="54"/>
      <c r="FGM14" s="58"/>
      <c r="FGN14" s="54"/>
      <c r="FGO14" s="54"/>
      <c r="FGP14" s="54"/>
      <c r="FGQ14" s="56"/>
      <c r="FGR14" s="56"/>
      <c r="FGS14" s="56"/>
      <c r="FGT14" s="57"/>
      <c r="FGU14" s="57"/>
      <c r="FGV14" s="57"/>
      <c r="FGW14" s="57"/>
      <c r="FGX14" s="57"/>
      <c r="FGY14" s="57"/>
      <c r="FGZ14" s="54"/>
      <c r="FHA14" s="54"/>
      <c r="FHB14" s="54"/>
      <c r="FHC14" s="58"/>
      <c r="FHD14" s="54"/>
      <c r="FHE14" s="54"/>
      <c r="FHF14" s="54"/>
      <c r="FHG14" s="56"/>
      <c r="FHH14" s="56"/>
      <c r="FHI14" s="56"/>
      <c r="FHJ14" s="57"/>
      <c r="FHK14" s="57"/>
      <c r="FHL14" s="57"/>
      <c r="FHM14" s="57"/>
      <c r="FHN14" s="57"/>
      <c r="FHO14" s="57"/>
      <c r="FHP14" s="54"/>
      <c r="FHQ14" s="54"/>
      <c r="FHR14" s="54"/>
      <c r="FHS14" s="58"/>
      <c r="FHT14" s="54"/>
      <c r="FHU14" s="54"/>
      <c r="FHV14" s="54"/>
      <c r="FHW14" s="56"/>
      <c r="FHX14" s="56"/>
      <c r="FHY14" s="56"/>
      <c r="FHZ14" s="57"/>
      <c r="FIA14" s="57"/>
      <c r="FIB14" s="57"/>
      <c r="FIC14" s="57"/>
      <c r="FID14" s="57"/>
      <c r="FIE14" s="57"/>
      <c r="FIF14" s="54"/>
      <c r="FIG14" s="54"/>
      <c r="FIH14" s="54"/>
      <c r="FII14" s="58"/>
      <c r="FIJ14" s="54"/>
      <c r="FIK14" s="54"/>
      <c r="FIL14" s="54"/>
      <c r="FIM14" s="56"/>
      <c r="FIN14" s="56"/>
      <c r="FIO14" s="56"/>
      <c r="FIP14" s="57"/>
      <c r="FIQ14" s="57"/>
      <c r="FIR14" s="57"/>
      <c r="FIS14" s="57"/>
      <c r="FIT14" s="57"/>
      <c r="FIU14" s="57"/>
      <c r="FIV14" s="54"/>
      <c r="FIW14" s="54"/>
      <c r="FIX14" s="54"/>
      <c r="FIY14" s="58"/>
      <c r="FIZ14" s="54"/>
      <c r="FJA14" s="54"/>
      <c r="FJB14" s="54"/>
      <c r="FJC14" s="56"/>
      <c r="FJD14" s="56"/>
      <c r="FJE14" s="56"/>
      <c r="FJF14" s="57"/>
      <c r="FJG14" s="57"/>
      <c r="FJH14" s="57"/>
      <c r="FJI14" s="57"/>
      <c r="FJJ14" s="57"/>
      <c r="FJK14" s="57"/>
      <c r="FJL14" s="54"/>
      <c r="FJM14" s="54"/>
      <c r="FJN14" s="54"/>
      <c r="FJO14" s="58"/>
      <c r="FJP14" s="54"/>
      <c r="FJQ14" s="54"/>
      <c r="FJR14" s="54"/>
      <c r="FJS14" s="56"/>
      <c r="FJT14" s="56"/>
      <c r="FJU14" s="56"/>
      <c r="FJV14" s="57"/>
      <c r="FJW14" s="57"/>
      <c r="FJX14" s="57"/>
      <c r="FJY14" s="57"/>
      <c r="FJZ14" s="57"/>
      <c r="FKA14" s="57"/>
      <c r="FKB14" s="54"/>
      <c r="FKC14" s="54"/>
      <c r="FKD14" s="54"/>
      <c r="FKE14" s="58"/>
      <c r="FKF14" s="54"/>
      <c r="FKG14" s="54"/>
      <c r="FKH14" s="54"/>
      <c r="FKI14" s="56"/>
      <c r="FKJ14" s="56"/>
      <c r="FKK14" s="56"/>
      <c r="FKL14" s="57"/>
      <c r="FKM14" s="57"/>
      <c r="FKN14" s="57"/>
      <c r="FKO14" s="57"/>
      <c r="FKP14" s="57"/>
      <c r="FKQ14" s="57"/>
      <c r="FKR14" s="54"/>
      <c r="FKS14" s="54"/>
      <c r="FKT14" s="54"/>
      <c r="FKU14" s="58"/>
      <c r="FKV14" s="54"/>
      <c r="FKW14" s="54"/>
      <c r="FKX14" s="54"/>
      <c r="FKY14" s="56"/>
      <c r="FKZ14" s="56"/>
      <c r="FLA14" s="56"/>
      <c r="FLB14" s="57"/>
      <c r="FLC14" s="57"/>
      <c r="FLD14" s="57"/>
      <c r="FLE14" s="57"/>
      <c r="FLF14" s="57"/>
      <c r="FLG14" s="57"/>
      <c r="FLH14" s="54"/>
      <c r="FLI14" s="54"/>
      <c r="FLJ14" s="54"/>
      <c r="FLK14" s="58"/>
      <c r="FLL14" s="54"/>
      <c r="FLM14" s="54"/>
      <c r="FLN14" s="54"/>
      <c r="FLO14" s="56"/>
      <c r="FLP14" s="56"/>
      <c r="FLQ14" s="56"/>
      <c r="FLR14" s="57"/>
      <c r="FLS14" s="57"/>
      <c r="FLT14" s="57"/>
      <c r="FLU14" s="57"/>
      <c r="FLV14" s="57"/>
      <c r="FLW14" s="57"/>
      <c r="FLX14" s="54"/>
      <c r="FLY14" s="54"/>
      <c r="FLZ14" s="54"/>
      <c r="FMA14" s="58"/>
      <c r="FMB14" s="54"/>
      <c r="FMC14" s="54"/>
      <c r="FMD14" s="54"/>
      <c r="FME14" s="56"/>
      <c r="FMF14" s="56"/>
      <c r="FMG14" s="56"/>
      <c r="FMH14" s="57"/>
      <c r="FMI14" s="57"/>
      <c r="FMJ14" s="57"/>
      <c r="FMK14" s="57"/>
      <c r="FML14" s="57"/>
      <c r="FMM14" s="57"/>
      <c r="FMN14" s="54"/>
      <c r="FMO14" s="54"/>
      <c r="FMP14" s="54"/>
      <c r="FMQ14" s="58"/>
      <c r="FMR14" s="54"/>
      <c r="FMS14" s="54"/>
      <c r="FMT14" s="54"/>
      <c r="FMU14" s="56"/>
      <c r="FMV14" s="56"/>
      <c r="FMW14" s="56"/>
      <c r="FMX14" s="57"/>
      <c r="FMY14" s="57"/>
      <c r="FMZ14" s="57"/>
      <c r="FNA14" s="57"/>
      <c r="FNB14" s="57"/>
      <c r="FNC14" s="57"/>
      <c r="FND14" s="54"/>
      <c r="FNE14" s="54"/>
      <c r="FNF14" s="54"/>
      <c r="FNG14" s="58"/>
      <c r="FNH14" s="54"/>
      <c r="FNI14" s="54"/>
      <c r="FNJ14" s="54"/>
      <c r="FNK14" s="56"/>
      <c r="FNL14" s="56"/>
      <c r="FNM14" s="56"/>
      <c r="FNN14" s="57"/>
      <c r="FNO14" s="57"/>
      <c r="FNP14" s="57"/>
      <c r="FNQ14" s="57"/>
      <c r="FNR14" s="57"/>
      <c r="FNS14" s="57"/>
      <c r="FNT14" s="54"/>
      <c r="FNU14" s="54"/>
      <c r="FNV14" s="54"/>
      <c r="FNW14" s="58"/>
      <c r="FNX14" s="54"/>
      <c r="FNY14" s="54"/>
      <c r="FNZ14" s="54"/>
      <c r="FOA14" s="56"/>
      <c r="FOB14" s="56"/>
      <c r="FOC14" s="56"/>
      <c r="FOD14" s="57"/>
      <c r="FOE14" s="57"/>
      <c r="FOF14" s="57"/>
      <c r="FOG14" s="57"/>
      <c r="FOH14" s="57"/>
      <c r="FOI14" s="57"/>
      <c r="FOJ14" s="54"/>
      <c r="FOK14" s="54"/>
      <c r="FOL14" s="54"/>
      <c r="FOM14" s="58"/>
      <c r="FON14" s="54"/>
      <c r="FOO14" s="54"/>
      <c r="FOP14" s="54"/>
      <c r="FOQ14" s="56"/>
      <c r="FOR14" s="56"/>
      <c r="FOS14" s="56"/>
      <c r="FOT14" s="57"/>
      <c r="FOU14" s="57"/>
      <c r="FOV14" s="57"/>
      <c r="FOW14" s="57"/>
      <c r="FOX14" s="57"/>
      <c r="FOY14" s="57"/>
      <c r="FOZ14" s="54"/>
      <c r="FPA14" s="54"/>
      <c r="FPB14" s="54"/>
      <c r="FPC14" s="58"/>
      <c r="FPD14" s="54"/>
      <c r="FPE14" s="54"/>
      <c r="FPF14" s="54"/>
      <c r="FPG14" s="56"/>
      <c r="FPH14" s="56"/>
      <c r="FPI14" s="56"/>
      <c r="FPJ14" s="57"/>
      <c r="FPK14" s="57"/>
      <c r="FPL14" s="57"/>
      <c r="FPM14" s="57"/>
      <c r="FPN14" s="57"/>
      <c r="FPO14" s="57"/>
      <c r="FPP14" s="54"/>
      <c r="FPQ14" s="54"/>
      <c r="FPR14" s="54"/>
      <c r="FPS14" s="58"/>
      <c r="FPT14" s="54"/>
      <c r="FPU14" s="54"/>
      <c r="FPV14" s="54"/>
      <c r="FPW14" s="56"/>
      <c r="FPX14" s="56"/>
      <c r="FPY14" s="56"/>
      <c r="FPZ14" s="57"/>
      <c r="FQA14" s="57"/>
      <c r="FQB14" s="57"/>
      <c r="FQC14" s="57"/>
      <c r="FQD14" s="57"/>
      <c r="FQE14" s="57"/>
      <c r="FQF14" s="54"/>
      <c r="FQG14" s="54"/>
      <c r="FQH14" s="54"/>
      <c r="FQI14" s="58"/>
      <c r="FQJ14" s="54"/>
      <c r="FQK14" s="54"/>
      <c r="FQL14" s="54"/>
      <c r="FQM14" s="56"/>
      <c r="FQN14" s="56"/>
      <c r="FQO14" s="56"/>
      <c r="FQP14" s="57"/>
      <c r="FQQ14" s="57"/>
      <c r="FQR14" s="57"/>
      <c r="FQS14" s="57"/>
      <c r="FQT14" s="57"/>
      <c r="FQU14" s="57"/>
      <c r="FQV14" s="54"/>
      <c r="FQW14" s="54"/>
      <c r="FQX14" s="54"/>
      <c r="FQY14" s="58"/>
      <c r="FQZ14" s="54"/>
      <c r="FRA14" s="54"/>
      <c r="FRB14" s="54"/>
      <c r="FRC14" s="56"/>
      <c r="FRD14" s="56"/>
      <c r="FRE14" s="56"/>
      <c r="FRF14" s="57"/>
      <c r="FRG14" s="57"/>
      <c r="FRH14" s="57"/>
      <c r="FRI14" s="57"/>
      <c r="FRJ14" s="57"/>
      <c r="FRK14" s="57"/>
      <c r="FRL14" s="54"/>
      <c r="FRM14" s="54"/>
      <c r="FRN14" s="54"/>
      <c r="FRO14" s="58"/>
      <c r="FRP14" s="54"/>
      <c r="FRQ14" s="54"/>
      <c r="FRR14" s="54"/>
      <c r="FRS14" s="56"/>
      <c r="FRT14" s="56"/>
      <c r="FRU14" s="56"/>
      <c r="FRV14" s="57"/>
      <c r="FRW14" s="57"/>
      <c r="FRX14" s="57"/>
      <c r="FRY14" s="57"/>
      <c r="FRZ14" s="57"/>
      <c r="FSA14" s="57"/>
      <c r="FSB14" s="54"/>
      <c r="FSC14" s="54"/>
      <c r="FSD14" s="54"/>
      <c r="FSE14" s="58"/>
      <c r="FSF14" s="54"/>
      <c r="FSG14" s="54"/>
      <c r="FSH14" s="54"/>
      <c r="FSI14" s="56"/>
      <c r="FSJ14" s="56"/>
      <c r="FSK14" s="56"/>
      <c r="FSL14" s="57"/>
      <c r="FSM14" s="57"/>
      <c r="FSN14" s="57"/>
      <c r="FSO14" s="57"/>
      <c r="FSP14" s="57"/>
      <c r="FSQ14" s="57"/>
      <c r="FSR14" s="54"/>
      <c r="FSS14" s="54"/>
      <c r="FST14" s="54"/>
      <c r="FSU14" s="58"/>
      <c r="FSV14" s="54"/>
      <c r="FSW14" s="54"/>
      <c r="FSX14" s="54"/>
      <c r="FSY14" s="56"/>
      <c r="FSZ14" s="56"/>
      <c r="FTA14" s="56"/>
      <c r="FTB14" s="57"/>
      <c r="FTC14" s="57"/>
      <c r="FTD14" s="57"/>
      <c r="FTE14" s="57"/>
      <c r="FTF14" s="57"/>
      <c r="FTG14" s="57"/>
      <c r="FTH14" s="54"/>
      <c r="FTI14" s="54"/>
      <c r="FTJ14" s="54"/>
      <c r="FTK14" s="58"/>
      <c r="FTL14" s="54"/>
      <c r="FTM14" s="54"/>
      <c r="FTN14" s="54"/>
      <c r="FTO14" s="56"/>
      <c r="FTP14" s="56"/>
      <c r="FTQ14" s="56"/>
      <c r="FTR14" s="57"/>
      <c r="FTS14" s="57"/>
      <c r="FTT14" s="57"/>
      <c r="FTU14" s="57"/>
      <c r="FTV14" s="57"/>
      <c r="FTW14" s="57"/>
      <c r="FTX14" s="54"/>
      <c r="FTY14" s="54"/>
      <c r="FTZ14" s="54"/>
      <c r="FUA14" s="58"/>
      <c r="FUB14" s="54"/>
      <c r="FUC14" s="54"/>
      <c r="FUD14" s="54"/>
      <c r="FUE14" s="56"/>
      <c r="FUF14" s="56"/>
      <c r="FUG14" s="56"/>
      <c r="FUH14" s="57"/>
      <c r="FUI14" s="57"/>
      <c r="FUJ14" s="57"/>
      <c r="FUK14" s="57"/>
      <c r="FUL14" s="57"/>
      <c r="FUM14" s="57"/>
      <c r="FUN14" s="54"/>
      <c r="FUO14" s="54"/>
      <c r="FUP14" s="54"/>
      <c r="FUQ14" s="58"/>
      <c r="FUR14" s="54"/>
      <c r="FUS14" s="54"/>
      <c r="FUT14" s="54"/>
      <c r="FUU14" s="56"/>
      <c r="FUV14" s="56"/>
      <c r="FUW14" s="56"/>
      <c r="FUX14" s="57"/>
      <c r="FUY14" s="57"/>
      <c r="FUZ14" s="57"/>
      <c r="FVA14" s="57"/>
      <c r="FVB14" s="57"/>
      <c r="FVC14" s="57"/>
      <c r="FVD14" s="54"/>
      <c r="FVE14" s="54"/>
      <c r="FVF14" s="54"/>
      <c r="FVG14" s="58"/>
      <c r="FVH14" s="54"/>
      <c r="FVI14" s="54"/>
      <c r="FVJ14" s="54"/>
      <c r="FVK14" s="56"/>
      <c r="FVL14" s="56"/>
      <c r="FVM14" s="56"/>
      <c r="FVN14" s="57"/>
      <c r="FVO14" s="57"/>
      <c r="FVP14" s="57"/>
      <c r="FVQ14" s="57"/>
      <c r="FVR14" s="57"/>
      <c r="FVS14" s="57"/>
      <c r="FVT14" s="54"/>
      <c r="FVU14" s="54"/>
      <c r="FVV14" s="54"/>
      <c r="FVW14" s="58"/>
      <c r="FVX14" s="54"/>
      <c r="FVY14" s="54"/>
      <c r="FVZ14" s="54"/>
      <c r="FWA14" s="56"/>
      <c r="FWB14" s="56"/>
      <c r="FWC14" s="56"/>
      <c r="FWD14" s="57"/>
      <c r="FWE14" s="57"/>
      <c r="FWF14" s="57"/>
      <c r="FWG14" s="57"/>
      <c r="FWH14" s="57"/>
      <c r="FWI14" s="57"/>
      <c r="FWJ14" s="54"/>
      <c r="FWK14" s="54"/>
      <c r="FWL14" s="54"/>
      <c r="FWM14" s="58"/>
      <c r="FWN14" s="54"/>
      <c r="FWO14" s="54"/>
      <c r="FWP14" s="54"/>
      <c r="FWQ14" s="56"/>
      <c r="FWR14" s="56"/>
      <c r="FWS14" s="56"/>
      <c r="FWT14" s="57"/>
      <c r="FWU14" s="57"/>
      <c r="FWV14" s="57"/>
      <c r="FWW14" s="57"/>
      <c r="FWX14" s="57"/>
      <c r="FWY14" s="57"/>
      <c r="FWZ14" s="54"/>
      <c r="FXA14" s="54"/>
      <c r="FXB14" s="54"/>
      <c r="FXC14" s="58"/>
      <c r="FXD14" s="54"/>
      <c r="FXE14" s="54"/>
      <c r="FXF14" s="54"/>
      <c r="FXG14" s="56"/>
      <c r="FXH14" s="56"/>
      <c r="FXI14" s="56"/>
      <c r="FXJ14" s="57"/>
      <c r="FXK14" s="57"/>
      <c r="FXL14" s="57"/>
      <c r="FXM14" s="57"/>
      <c r="FXN14" s="57"/>
      <c r="FXO14" s="57"/>
      <c r="FXP14" s="54"/>
      <c r="FXQ14" s="54"/>
      <c r="FXR14" s="54"/>
      <c r="FXS14" s="58"/>
      <c r="FXT14" s="54"/>
      <c r="FXU14" s="54"/>
      <c r="FXV14" s="54"/>
      <c r="FXW14" s="56"/>
      <c r="FXX14" s="56"/>
      <c r="FXY14" s="56"/>
      <c r="FXZ14" s="57"/>
      <c r="FYA14" s="57"/>
      <c r="FYB14" s="57"/>
      <c r="FYC14" s="57"/>
      <c r="FYD14" s="57"/>
      <c r="FYE14" s="57"/>
      <c r="FYF14" s="54"/>
      <c r="FYG14" s="54"/>
      <c r="FYH14" s="54"/>
      <c r="FYI14" s="58"/>
      <c r="FYJ14" s="54"/>
      <c r="FYK14" s="54"/>
      <c r="FYL14" s="54"/>
      <c r="FYM14" s="56"/>
      <c r="FYN14" s="56"/>
      <c r="FYO14" s="56"/>
      <c r="FYP14" s="57"/>
      <c r="FYQ14" s="57"/>
      <c r="FYR14" s="57"/>
      <c r="FYS14" s="57"/>
      <c r="FYT14" s="57"/>
      <c r="FYU14" s="57"/>
      <c r="FYV14" s="54"/>
      <c r="FYW14" s="54"/>
      <c r="FYX14" s="54"/>
      <c r="FYY14" s="58"/>
      <c r="FYZ14" s="54"/>
      <c r="FZA14" s="54"/>
      <c r="FZB14" s="54"/>
      <c r="FZC14" s="56"/>
      <c r="FZD14" s="56"/>
      <c r="FZE14" s="56"/>
      <c r="FZF14" s="57"/>
      <c r="FZG14" s="57"/>
      <c r="FZH14" s="57"/>
      <c r="FZI14" s="57"/>
      <c r="FZJ14" s="57"/>
      <c r="FZK14" s="57"/>
      <c r="FZL14" s="54"/>
      <c r="FZM14" s="54"/>
      <c r="FZN14" s="54"/>
      <c r="FZO14" s="58"/>
      <c r="FZP14" s="54"/>
      <c r="FZQ14" s="54"/>
      <c r="FZR14" s="54"/>
      <c r="FZS14" s="56"/>
      <c r="FZT14" s="56"/>
      <c r="FZU14" s="56"/>
      <c r="FZV14" s="57"/>
      <c r="FZW14" s="57"/>
      <c r="FZX14" s="57"/>
      <c r="FZY14" s="57"/>
      <c r="FZZ14" s="57"/>
      <c r="GAA14" s="57"/>
      <c r="GAB14" s="54"/>
      <c r="GAC14" s="54"/>
      <c r="GAD14" s="54"/>
      <c r="GAE14" s="58"/>
      <c r="GAF14" s="54"/>
      <c r="GAG14" s="54"/>
      <c r="GAH14" s="54"/>
      <c r="GAI14" s="56"/>
      <c r="GAJ14" s="56"/>
      <c r="GAK14" s="56"/>
      <c r="GAL14" s="57"/>
      <c r="GAM14" s="57"/>
      <c r="GAN14" s="57"/>
      <c r="GAO14" s="57"/>
      <c r="GAP14" s="57"/>
      <c r="GAQ14" s="57"/>
      <c r="GAR14" s="54"/>
      <c r="GAS14" s="54"/>
      <c r="GAT14" s="54"/>
      <c r="GAU14" s="58"/>
      <c r="GAV14" s="54"/>
      <c r="GAW14" s="54"/>
      <c r="GAX14" s="54"/>
      <c r="GAY14" s="56"/>
      <c r="GAZ14" s="56"/>
      <c r="GBA14" s="56"/>
      <c r="GBB14" s="57"/>
      <c r="GBC14" s="57"/>
      <c r="GBD14" s="57"/>
      <c r="GBE14" s="57"/>
      <c r="GBF14" s="57"/>
      <c r="GBG14" s="57"/>
      <c r="GBH14" s="54"/>
      <c r="GBI14" s="54"/>
      <c r="GBJ14" s="54"/>
      <c r="GBK14" s="58"/>
      <c r="GBL14" s="54"/>
      <c r="GBM14" s="54"/>
      <c r="GBN14" s="54"/>
      <c r="GBO14" s="56"/>
      <c r="GBP14" s="56"/>
      <c r="GBQ14" s="56"/>
      <c r="GBR14" s="57"/>
      <c r="GBS14" s="57"/>
      <c r="GBT14" s="57"/>
      <c r="GBU14" s="57"/>
      <c r="GBV14" s="57"/>
      <c r="GBW14" s="57"/>
      <c r="GBX14" s="54"/>
      <c r="GBY14" s="54"/>
      <c r="GBZ14" s="54"/>
      <c r="GCA14" s="58"/>
      <c r="GCB14" s="54"/>
      <c r="GCC14" s="54"/>
      <c r="GCD14" s="54"/>
      <c r="GCE14" s="56"/>
      <c r="GCF14" s="56"/>
      <c r="GCG14" s="56"/>
      <c r="GCH14" s="57"/>
      <c r="GCI14" s="57"/>
      <c r="GCJ14" s="57"/>
      <c r="GCK14" s="57"/>
      <c r="GCL14" s="57"/>
      <c r="GCM14" s="57"/>
      <c r="GCN14" s="54"/>
      <c r="GCO14" s="54"/>
      <c r="GCP14" s="54"/>
      <c r="GCQ14" s="58"/>
      <c r="GCR14" s="54"/>
      <c r="GCS14" s="54"/>
      <c r="GCT14" s="54"/>
      <c r="GCU14" s="56"/>
      <c r="GCV14" s="56"/>
      <c r="GCW14" s="56"/>
      <c r="GCX14" s="57"/>
      <c r="GCY14" s="57"/>
      <c r="GCZ14" s="57"/>
      <c r="GDA14" s="57"/>
      <c r="GDB14" s="57"/>
      <c r="GDC14" s="57"/>
      <c r="GDD14" s="54"/>
      <c r="GDE14" s="54"/>
      <c r="GDF14" s="54"/>
      <c r="GDG14" s="58"/>
      <c r="GDH14" s="54"/>
      <c r="GDI14" s="54"/>
      <c r="GDJ14" s="54"/>
      <c r="GDK14" s="56"/>
      <c r="GDL14" s="56"/>
      <c r="GDM14" s="56"/>
      <c r="GDN14" s="57"/>
      <c r="GDO14" s="57"/>
      <c r="GDP14" s="57"/>
      <c r="GDQ14" s="57"/>
      <c r="GDR14" s="57"/>
      <c r="GDS14" s="57"/>
      <c r="GDT14" s="54"/>
      <c r="GDU14" s="54"/>
      <c r="GDV14" s="54"/>
      <c r="GDW14" s="58"/>
      <c r="GDX14" s="54"/>
      <c r="GDY14" s="54"/>
      <c r="GDZ14" s="54"/>
      <c r="GEA14" s="56"/>
      <c r="GEB14" s="56"/>
      <c r="GEC14" s="56"/>
      <c r="GED14" s="57"/>
      <c r="GEE14" s="57"/>
      <c r="GEF14" s="57"/>
      <c r="GEG14" s="57"/>
      <c r="GEH14" s="57"/>
      <c r="GEI14" s="57"/>
      <c r="GEJ14" s="54"/>
      <c r="GEK14" s="54"/>
      <c r="GEL14" s="54"/>
      <c r="GEM14" s="58"/>
      <c r="GEN14" s="54"/>
      <c r="GEO14" s="54"/>
      <c r="GEP14" s="54"/>
      <c r="GEQ14" s="56"/>
      <c r="GER14" s="56"/>
      <c r="GES14" s="56"/>
      <c r="GET14" s="57"/>
      <c r="GEU14" s="57"/>
      <c r="GEV14" s="57"/>
      <c r="GEW14" s="57"/>
      <c r="GEX14" s="57"/>
      <c r="GEY14" s="57"/>
      <c r="GEZ14" s="54"/>
      <c r="GFA14" s="54"/>
      <c r="GFB14" s="54"/>
      <c r="GFC14" s="58"/>
      <c r="GFD14" s="54"/>
      <c r="GFE14" s="54"/>
      <c r="GFF14" s="54"/>
      <c r="GFG14" s="56"/>
      <c r="GFH14" s="56"/>
      <c r="GFI14" s="56"/>
      <c r="GFJ14" s="57"/>
      <c r="GFK14" s="57"/>
      <c r="GFL14" s="57"/>
      <c r="GFM14" s="57"/>
      <c r="GFN14" s="57"/>
      <c r="GFO14" s="57"/>
      <c r="GFP14" s="54"/>
      <c r="GFQ14" s="54"/>
      <c r="GFR14" s="54"/>
      <c r="GFS14" s="58"/>
      <c r="GFT14" s="54"/>
      <c r="GFU14" s="54"/>
      <c r="GFV14" s="54"/>
      <c r="GFW14" s="56"/>
      <c r="GFX14" s="56"/>
      <c r="GFY14" s="56"/>
      <c r="GFZ14" s="57"/>
      <c r="GGA14" s="57"/>
      <c r="GGB14" s="57"/>
      <c r="GGC14" s="57"/>
      <c r="GGD14" s="57"/>
      <c r="GGE14" s="57"/>
      <c r="GGF14" s="54"/>
      <c r="GGG14" s="54"/>
      <c r="GGH14" s="54"/>
      <c r="GGI14" s="58"/>
      <c r="GGJ14" s="54"/>
      <c r="GGK14" s="54"/>
      <c r="GGL14" s="54"/>
      <c r="GGM14" s="56"/>
      <c r="GGN14" s="56"/>
      <c r="GGO14" s="56"/>
      <c r="GGP14" s="57"/>
      <c r="GGQ14" s="57"/>
      <c r="GGR14" s="57"/>
      <c r="GGS14" s="57"/>
      <c r="GGT14" s="57"/>
      <c r="GGU14" s="57"/>
      <c r="GGV14" s="54"/>
      <c r="GGW14" s="54"/>
      <c r="GGX14" s="54"/>
      <c r="GGY14" s="58"/>
      <c r="GGZ14" s="54"/>
      <c r="GHA14" s="54"/>
      <c r="GHB14" s="54"/>
      <c r="GHC14" s="56"/>
      <c r="GHD14" s="56"/>
      <c r="GHE14" s="56"/>
      <c r="GHF14" s="57"/>
      <c r="GHG14" s="57"/>
      <c r="GHH14" s="57"/>
      <c r="GHI14" s="57"/>
      <c r="GHJ14" s="57"/>
      <c r="GHK14" s="57"/>
      <c r="GHL14" s="54"/>
      <c r="GHM14" s="54"/>
      <c r="GHN14" s="54"/>
      <c r="GHO14" s="58"/>
      <c r="GHP14" s="54"/>
      <c r="GHQ14" s="54"/>
      <c r="GHR14" s="54"/>
      <c r="GHS14" s="56"/>
      <c r="GHT14" s="56"/>
      <c r="GHU14" s="56"/>
      <c r="GHV14" s="57"/>
      <c r="GHW14" s="57"/>
      <c r="GHX14" s="57"/>
      <c r="GHY14" s="57"/>
      <c r="GHZ14" s="57"/>
      <c r="GIA14" s="57"/>
      <c r="GIB14" s="54"/>
      <c r="GIC14" s="54"/>
      <c r="GID14" s="54"/>
      <c r="GIE14" s="58"/>
      <c r="GIF14" s="54"/>
      <c r="GIG14" s="54"/>
      <c r="GIH14" s="54"/>
      <c r="GII14" s="56"/>
      <c r="GIJ14" s="56"/>
      <c r="GIK14" s="56"/>
      <c r="GIL14" s="57"/>
      <c r="GIM14" s="57"/>
      <c r="GIN14" s="57"/>
      <c r="GIO14" s="57"/>
      <c r="GIP14" s="57"/>
      <c r="GIQ14" s="57"/>
      <c r="GIR14" s="54"/>
      <c r="GIS14" s="54"/>
      <c r="GIT14" s="54"/>
      <c r="GIU14" s="58"/>
      <c r="GIV14" s="54"/>
      <c r="GIW14" s="54"/>
      <c r="GIX14" s="54"/>
      <c r="GIY14" s="56"/>
      <c r="GIZ14" s="56"/>
      <c r="GJA14" s="56"/>
      <c r="GJB14" s="57"/>
      <c r="GJC14" s="57"/>
      <c r="GJD14" s="57"/>
      <c r="GJE14" s="57"/>
      <c r="GJF14" s="57"/>
      <c r="GJG14" s="57"/>
      <c r="GJH14" s="54"/>
      <c r="GJI14" s="54"/>
      <c r="GJJ14" s="54"/>
      <c r="GJK14" s="58"/>
      <c r="GJL14" s="54"/>
      <c r="GJM14" s="54"/>
      <c r="GJN14" s="54"/>
      <c r="GJO14" s="56"/>
      <c r="GJP14" s="56"/>
      <c r="GJQ14" s="56"/>
      <c r="GJR14" s="57"/>
      <c r="GJS14" s="57"/>
      <c r="GJT14" s="57"/>
      <c r="GJU14" s="57"/>
      <c r="GJV14" s="57"/>
      <c r="GJW14" s="57"/>
      <c r="GJX14" s="54"/>
      <c r="GJY14" s="54"/>
      <c r="GJZ14" s="54"/>
      <c r="GKA14" s="58"/>
      <c r="GKB14" s="54"/>
      <c r="GKC14" s="54"/>
      <c r="GKD14" s="54"/>
      <c r="GKE14" s="56"/>
      <c r="GKF14" s="56"/>
      <c r="GKG14" s="56"/>
      <c r="GKH14" s="57"/>
      <c r="GKI14" s="57"/>
      <c r="GKJ14" s="57"/>
      <c r="GKK14" s="57"/>
      <c r="GKL14" s="57"/>
      <c r="GKM14" s="57"/>
      <c r="GKN14" s="54"/>
      <c r="GKO14" s="54"/>
      <c r="GKP14" s="54"/>
      <c r="GKQ14" s="58"/>
      <c r="GKR14" s="54"/>
      <c r="GKS14" s="54"/>
      <c r="GKT14" s="54"/>
      <c r="GKU14" s="56"/>
      <c r="GKV14" s="56"/>
      <c r="GKW14" s="56"/>
      <c r="GKX14" s="57"/>
      <c r="GKY14" s="57"/>
      <c r="GKZ14" s="57"/>
      <c r="GLA14" s="57"/>
      <c r="GLB14" s="57"/>
      <c r="GLC14" s="57"/>
      <c r="GLD14" s="54"/>
      <c r="GLE14" s="54"/>
      <c r="GLF14" s="54"/>
      <c r="GLG14" s="58"/>
      <c r="GLH14" s="54"/>
      <c r="GLI14" s="54"/>
      <c r="GLJ14" s="54"/>
      <c r="GLK14" s="56"/>
      <c r="GLL14" s="56"/>
      <c r="GLM14" s="56"/>
      <c r="GLN14" s="57"/>
      <c r="GLO14" s="57"/>
      <c r="GLP14" s="57"/>
      <c r="GLQ14" s="57"/>
      <c r="GLR14" s="57"/>
      <c r="GLS14" s="57"/>
      <c r="GLT14" s="54"/>
      <c r="GLU14" s="54"/>
      <c r="GLV14" s="54"/>
      <c r="GLW14" s="58"/>
      <c r="GLX14" s="54"/>
      <c r="GLY14" s="54"/>
      <c r="GLZ14" s="54"/>
      <c r="GMA14" s="56"/>
      <c r="GMB14" s="56"/>
      <c r="GMC14" s="56"/>
      <c r="GMD14" s="57"/>
      <c r="GME14" s="57"/>
      <c r="GMF14" s="57"/>
      <c r="GMG14" s="57"/>
      <c r="GMH14" s="57"/>
      <c r="GMI14" s="57"/>
      <c r="GMJ14" s="54"/>
      <c r="GMK14" s="54"/>
      <c r="GML14" s="54"/>
      <c r="GMM14" s="58"/>
      <c r="GMN14" s="54"/>
      <c r="GMO14" s="54"/>
      <c r="GMP14" s="54"/>
      <c r="GMQ14" s="56"/>
      <c r="GMR14" s="56"/>
      <c r="GMS14" s="56"/>
      <c r="GMT14" s="57"/>
      <c r="GMU14" s="57"/>
      <c r="GMV14" s="57"/>
      <c r="GMW14" s="57"/>
      <c r="GMX14" s="57"/>
      <c r="GMY14" s="57"/>
      <c r="GMZ14" s="54"/>
      <c r="GNA14" s="54"/>
      <c r="GNB14" s="54"/>
      <c r="GNC14" s="58"/>
      <c r="GND14" s="54"/>
      <c r="GNE14" s="54"/>
      <c r="GNF14" s="54"/>
      <c r="GNG14" s="56"/>
      <c r="GNH14" s="56"/>
      <c r="GNI14" s="56"/>
      <c r="GNJ14" s="57"/>
      <c r="GNK14" s="57"/>
      <c r="GNL14" s="57"/>
      <c r="GNM14" s="57"/>
      <c r="GNN14" s="57"/>
      <c r="GNO14" s="57"/>
      <c r="GNP14" s="54"/>
      <c r="GNQ14" s="54"/>
      <c r="GNR14" s="54"/>
      <c r="GNS14" s="58"/>
      <c r="GNT14" s="54"/>
      <c r="GNU14" s="54"/>
      <c r="GNV14" s="54"/>
      <c r="GNW14" s="56"/>
      <c r="GNX14" s="56"/>
      <c r="GNY14" s="56"/>
      <c r="GNZ14" s="57"/>
      <c r="GOA14" s="57"/>
      <c r="GOB14" s="57"/>
      <c r="GOC14" s="57"/>
      <c r="GOD14" s="57"/>
      <c r="GOE14" s="57"/>
      <c r="GOF14" s="54"/>
      <c r="GOG14" s="54"/>
      <c r="GOH14" s="54"/>
      <c r="GOI14" s="58"/>
      <c r="GOJ14" s="54"/>
      <c r="GOK14" s="54"/>
      <c r="GOL14" s="54"/>
      <c r="GOM14" s="56"/>
      <c r="GON14" s="56"/>
      <c r="GOO14" s="56"/>
      <c r="GOP14" s="57"/>
      <c r="GOQ14" s="57"/>
      <c r="GOR14" s="57"/>
      <c r="GOS14" s="57"/>
      <c r="GOT14" s="57"/>
      <c r="GOU14" s="57"/>
      <c r="GOV14" s="54"/>
      <c r="GOW14" s="54"/>
      <c r="GOX14" s="54"/>
      <c r="GOY14" s="58"/>
      <c r="GOZ14" s="54"/>
      <c r="GPA14" s="54"/>
      <c r="GPB14" s="54"/>
      <c r="GPC14" s="56"/>
      <c r="GPD14" s="56"/>
      <c r="GPE14" s="56"/>
      <c r="GPF14" s="57"/>
      <c r="GPG14" s="57"/>
      <c r="GPH14" s="57"/>
      <c r="GPI14" s="57"/>
      <c r="GPJ14" s="57"/>
      <c r="GPK14" s="57"/>
      <c r="GPL14" s="54"/>
      <c r="GPM14" s="54"/>
      <c r="GPN14" s="54"/>
      <c r="GPO14" s="58"/>
      <c r="GPP14" s="54"/>
      <c r="GPQ14" s="54"/>
      <c r="GPR14" s="54"/>
      <c r="GPS14" s="56"/>
      <c r="GPT14" s="56"/>
      <c r="GPU14" s="56"/>
      <c r="GPV14" s="57"/>
      <c r="GPW14" s="57"/>
      <c r="GPX14" s="57"/>
      <c r="GPY14" s="57"/>
      <c r="GPZ14" s="57"/>
      <c r="GQA14" s="57"/>
      <c r="GQB14" s="54"/>
      <c r="GQC14" s="54"/>
      <c r="GQD14" s="54"/>
      <c r="GQE14" s="58"/>
      <c r="GQF14" s="54"/>
      <c r="GQG14" s="54"/>
      <c r="GQH14" s="54"/>
      <c r="GQI14" s="56"/>
      <c r="GQJ14" s="56"/>
      <c r="GQK14" s="56"/>
      <c r="GQL14" s="57"/>
      <c r="GQM14" s="57"/>
      <c r="GQN14" s="57"/>
      <c r="GQO14" s="57"/>
      <c r="GQP14" s="57"/>
      <c r="GQQ14" s="57"/>
      <c r="GQR14" s="54"/>
      <c r="GQS14" s="54"/>
      <c r="GQT14" s="54"/>
      <c r="GQU14" s="58"/>
      <c r="GQV14" s="54"/>
      <c r="GQW14" s="54"/>
      <c r="GQX14" s="54"/>
      <c r="GQY14" s="56"/>
      <c r="GQZ14" s="56"/>
      <c r="GRA14" s="56"/>
      <c r="GRB14" s="57"/>
      <c r="GRC14" s="57"/>
      <c r="GRD14" s="57"/>
      <c r="GRE14" s="57"/>
      <c r="GRF14" s="57"/>
      <c r="GRG14" s="57"/>
      <c r="GRH14" s="54"/>
      <c r="GRI14" s="54"/>
      <c r="GRJ14" s="54"/>
      <c r="GRK14" s="58"/>
      <c r="GRL14" s="54"/>
      <c r="GRM14" s="54"/>
      <c r="GRN14" s="54"/>
      <c r="GRO14" s="56"/>
      <c r="GRP14" s="56"/>
      <c r="GRQ14" s="56"/>
      <c r="GRR14" s="57"/>
      <c r="GRS14" s="57"/>
      <c r="GRT14" s="57"/>
      <c r="GRU14" s="57"/>
      <c r="GRV14" s="57"/>
      <c r="GRW14" s="57"/>
      <c r="GRX14" s="54"/>
      <c r="GRY14" s="54"/>
      <c r="GRZ14" s="54"/>
      <c r="GSA14" s="58"/>
      <c r="GSB14" s="54"/>
      <c r="GSC14" s="54"/>
      <c r="GSD14" s="54"/>
      <c r="GSE14" s="56"/>
      <c r="GSF14" s="56"/>
      <c r="GSG14" s="56"/>
      <c r="GSH14" s="57"/>
      <c r="GSI14" s="57"/>
      <c r="GSJ14" s="57"/>
      <c r="GSK14" s="57"/>
      <c r="GSL14" s="57"/>
      <c r="GSM14" s="57"/>
      <c r="GSN14" s="54"/>
      <c r="GSO14" s="54"/>
      <c r="GSP14" s="54"/>
      <c r="GSQ14" s="58"/>
      <c r="GSR14" s="54"/>
      <c r="GSS14" s="54"/>
      <c r="GST14" s="54"/>
      <c r="GSU14" s="56"/>
      <c r="GSV14" s="56"/>
      <c r="GSW14" s="56"/>
      <c r="GSX14" s="57"/>
      <c r="GSY14" s="57"/>
      <c r="GSZ14" s="57"/>
      <c r="GTA14" s="57"/>
      <c r="GTB14" s="57"/>
      <c r="GTC14" s="57"/>
      <c r="GTD14" s="54"/>
      <c r="GTE14" s="54"/>
      <c r="GTF14" s="54"/>
      <c r="GTG14" s="58"/>
      <c r="GTH14" s="54"/>
      <c r="GTI14" s="54"/>
      <c r="GTJ14" s="54"/>
      <c r="GTK14" s="56"/>
      <c r="GTL14" s="56"/>
      <c r="GTM14" s="56"/>
      <c r="GTN14" s="57"/>
      <c r="GTO14" s="57"/>
      <c r="GTP14" s="57"/>
      <c r="GTQ14" s="57"/>
      <c r="GTR14" s="57"/>
      <c r="GTS14" s="57"/>
      <c r="GTT14" s="54"/>
      <c r="GTU14" s="54"/>
      <c r="GTV14" s="54"/>
      <c r="GTW14" s="58"/>
      <c r="GTX14" s="54"/>
      <c r="GTY14" s="54"/>
      <c r="GTZ14" s="54"/>
      <c r="GUA14" s="56"/>
      <c r="GUB14" s="56"/>
      <c r="GUC14" s="56"/>
      <c r="GUD14" s="57"/>
      <c r="GUE14" s="57"/>
      <c r="GUF14" s="57"/>
      <c r="GUG14" s="57"/>
      <c r="GUH14" s="57"/>
      <c r="GUI14" s="57"/>
      <c r="GUJ14" s="54"/>
      <c r="GUK14" s="54"/>
      <c r="GUL14" s="54"/>
      <c r="GUM14" s="58"/>
      <c r="GUN14" s="54"/>
      <c r="GUO14" s="54"/>
      <c r="GUP14" s="54"/>
      <c r="GUQ14" s="56"/>
      <c r="GUR14" s="56"/>
      <c r="GUS14" s="56"/>
      <c r="GUT14" s="57"/>
      <c r="GUU14" s="57"/>
      <c r="GUV14" s="57"/>
      <c r="GUW14" s="57"/>
      <c r="GUX14" s="57"/>
      <c r="GUY14" s="57"/>
      <c r="GUZ14" s="54"/>
      <c r="GVA14" s="54"/>
      <c r="GVB14" s="54"/>
      <c r="GVC14" s="58"/>
      <c r="GVD14" s="54"/>
      <c r="GVE14" s="54"/>
      <c r="GVF14" s="54"/>
      <c r="GVG14" s="56"/>
      <c r="GVH14" s="56"/>
      <c r="GVI14" s="56"/>
      <c r="GVJ14" s="57"/>
      <c r="GVK14" s="57"/>
      <c r="GVL14" s="57"/>
      <c r="GVM14" s="57"/>
      <c r="GVN14" s="57"/>
      <c r="GVO14" s="57"/>
      <c r="GVP14" s="54"/>
      <c r="GVQ14" s="54"/>
      <c r="GVR14" s="54"/>
      <c r="GVS14" s="58"/>
      <c r="GVT14" s="54"/>
      <c r="GVU14" s="54"/>
      <c r="GVV14" s="54"/>
      <c r="GVW14" s="56"/>
      <c r="GVX14" s="56"/>
      <c r="GVY14" s="56"/>
      <c r="GVZ14" s="57"/>
      <c r="GWA14" s="57"/>
      <c r="GWB14" s="57"/>
      <c r="GWC14" s="57"/>
      <c r="GWD14" s="57"/>
      <c r="GWE14" s="57"/>
      <c r="GWF14" s="54"/>
      <c r="GWG14" s="54"/>
      <c r="GWH14" s="54"/>
      <c r="GWI14" s="58"/>
      <c r="GWJ14" s="54"/>
      <c r="GWK14" s="54"/>
      <c r="GWL14" s="54"/>
      <c r="GWM14" s="56"/>
      <c r="GWN14" s="56"/>
      <c r="GWO14" s="56"/>
      <c r="GWP14" s="57"/>
      <c r="GWQ14" s="57"/>
      <c r="GWR14" s="57"/>
      <c r="GWS14" s="57"/>
      <c r="GWT14" s="57"/>
      <c r="GWU14" s="57"/>
      <c r="GWV14" s="54"/>
      <c r="GWW14" s="54"/>
      <c r="GWX14" s="54"/>
      <c r="GWY14" s="58"/>
      <c r="GWZ14" s="54"/>
      <c r="GXA14" s="54"/>
      <c r="GXB14" s="54"/>
      <c r="GXC14" s="56"/>
      <c r="GXD14" s="56"/>
      <c r="GXE14" s="56"/>
      <c r="GXF14" s="57"/>
      <c r="GXG14" s="57"/>
      <c r="GXH14" s="57"/>
      <c r="GXI14" s="57"/>
      <c r="GXJ14" s="57"/>
      <c r="GXK14" s="57"/>
      <c r="GXL14" s="54"/>
      <c r="GXM14" s="54"/>
      <c r="GXN14" s="54"/>
      <c r="GXO14" s="58"/>
      <c r="GXP14" s="54"/>
      <c r="GXQ14" s="54"/>
      <c r="GXR14" s="54"/>
      <c r="GXS14" s="56"/>
      <c r="GXT14" s="56"/>
      <c r="GXU14" s="56"/>
      <c r="GXV14" s="57"/>
      <c r="GXW14" s="57"/>
      <c r="GXX14" s="57"/>
      <c r="GXY14" s="57"/>
      <c r="GXZ14" s="57"/>
      <c r="GYA14" s="57"/>
      <c r="GYB14" s="54"/>
      <c r="GYC14" s="54"/>
      <c r="GYD14" s="54"/>
      <c r="GYE14" s="58"/>
      <c r="GYF14" s="54"/>
      <c r="GYG14" s="54"/>
      <c r="GYH14" s="54"/>
      <c r="GYI14" s="56"/>
      <c r="GYJ14" s="56"/>
      <c r="GYK14" s="56"/>
      <c r="GYL14" s="57"/>
      <c r="GYM14" s="57"/>
      <c r="GYN14" s="57"/>
      <c r="GYO14" s="57"/>
      <c r="GYP14" s="57"/>
      <c r="GYQ14" s="57"/>
      <c r="GYR14" s="54"/>
      <c r="GYS14" s="54"/>
      <c r="GYT14" s="54"/>
      <c r="GYU14" s="58"/>
      <c r="GYV14" s="54"/>
      <c r="GYW14" s="54"/>
      <c r="GYX14" s="54"/>
      <c r="GYY14" s="56"/>
      <c r="GYZ14" s="56"/>
      <c r="GZA14" s="56"/>
      <c r="GZB14" s="57"/>
      <c r="GZC14" s="57"/>
      <c r="GZD14" s="57"/>
      <c r="GZE14" s="57"/>
      <c r="GZF14" s="57"/>
      <c r="GZG14" s="57"/>
      <c r="GZH14" s="54"/>
      <c r="GZI14" s="54"/>
      <c r="GZJ14" s="54"/>
      <c r="GZK14" s="58"/>
      <c r="GZL14" s="54"/>
      <c r="GZM14" s="54"/>
      <c r="GZN14" s="54"/>
      <c r="GZO14" s="56"/>
      <c r="GZP14" s="56"/>
      <c r="GZQ14" s="56"/>
      <c r="GZR14" s="57"/>
      <c r="GZS14" s="57"/>
      <c r="GZT14" s="57"/>
      <c r="GZU14" s="57"/>
      <c r="GZV14" s="57"/>
      <c r="GZW14" s="57"/>
      <c r="GZX14" s="54"/>
      <c r="GZY14" s="54"/>
      <c r="GZZ14" s="54"/>
      <c r="HAA14" s="58"/>
      <c r="HAB14" s="54"/>
      <c r="HAC14" s="54"/>
      <c r="HAD14" s="54"/>
      <c r="HAE14" s="56"/>
      <c r="HAF14" s="56"/>
      <c r="HAG14" s="56"/>
      <c r="HAH14" s="57"/>
      <c r="HAI14" s="57"/>
      <c r="HAJ14" s="57"/>
      <c r="HAK14" s="57"/>
      <c r="HAL14" s="57"/>
      <c r="HAM14" s="57"/>
      <c r="HAN14" s="54"/>
      <c r="HAO14" s="54"/>
      <c r="HAP14" s="54"/>
      <c r="HAQ14" s="58"/>
      <c r="HAR14" s="54"/>
      <c r="HAS14" s="54"/>
      <c r="HAT14" s="54"/>
      <c r="HAU14" s="56"/>
      <c r="HAV14" s="56"/>
      <c r="HAW14" s="56"/>
      <c r="HAX14" s="57"/>
      <c r="HAY14" s="57"/>
      <c r="HAZ14" s="57"/>
      <c r="HBA14" s="57"/>
      <c r="HBB14" s="57"/>
      <c r="HBC14" s="57"/>
      <c r="HBD14" s="54"/>
      <c r="HBE14" s="54"/>
      <c r="HBF14" s="54"/>
      <c r="HBG14" s="58"/>
      <c r="HBH14" s="54"/>
      <c r="HBI14" s="54"/>
      <c r="HBJ14" s="54"/>
      <c r="HBK14" s="56"/>
      <c r="HBL14" s="56"/>
      <c r="HBM14" s="56"/>
      <c r="HBN14" s="57"/>
      <c r="HBO14" s="57"/>
      <c r="HBP14" s="57"/>
      <c r="HBQ14" s="57"/>
      <c r="HBR14" s="57"/>
      <c r="HBS14" s="57"/>
      <c r="HBT14" s="54"/>
      <c r="HBU14" s="54"/>
      <c r="HBV14" s="54"/>
      <c r="HBW14" s="58"/>
      <c r="HBX14" s="54"/>
      <c r="HBY14" s="54"/>
      <c r="HBZ14" s="54"/>
      <c r="HCA14" s="56"/>
      <c r="HCB14" s="56"/>
      <c r="HCC14" s="56"/>
      <c r="HCD14" s="57"/>
      <c r="HCE14" s="57"/>
      <c r="HCF14" s="57"/>
      <c r="HCG14" s="57"/>
      <c r="HCH14" s="57"/>
      <c r="HCI14" s="57"/>
      <c r="HCJ14" s="54"/>
      <c r="HCK14" s="54"/>
      <c r="HCL14" s="54"/>
      <c r="HCM14" s="58"/>
      <c r="HCN14" s="54"/>
      <c r="HCO14" s="54"/>
      <c r="HCP14" s="54"/>
      <c r="HCQ14" s="56"/>
      <c r="HCR14" s="56"/>
      <c r="HCS14" s="56"/>
      <c r="HCT14" s="57"/>
      <c r="HCU14" s="57"/>
      <c r="HCV14" s="57"/>
      <c r="HCW14" s="57"/>
      <c r="HCX14" s="57"/>
      <c r="HCY14" s="57"/>
      <c r="HCZ14" s="54"/>
      <c r="HDA14" s="54"/>
      <c r="HDB14" s="54"/>
      <c r="HDC14" s="58"/>
      <c r="HDD14" s="54"/>
      <c r="HDE14" s="54"/>
      <c r="HDF14" s="54"/>
      <c r="HDG14" s="56"/>
      <c r="HDH14" s="56"/>
      <c r="HDI14" s="56"/>
      <c r="HDJ14" s="57"/>
      <c r="HDK14" s="57"/>
      <c r="HDL14" s="57"/>
      <c r="HDM14" s="57"/>
      <c r="HDN14" s="57"/>
      <c r="HDO14" s="57"/>
      <c r="HDP14" s="54"/>
      <c r="HDQ14" s="54"/>
      <c r="HDR14" s="54"/>
      <c r="HDS14" s="58"/>
      <c r="HDT14" s="54"/>
      <c r="HDU14" s="54"/>
      <c r="HDV14" s="54"/>
      <c r="HDW14" s="56"/>
      <c r="HDX14" s="56"/>
      <c r="HDY14" s="56"/>
      <c r="HDZ14" s="57"/>
      <c r="HEA14" s="57"/>
      <c r="HEB14" s="57"/>
      <c r="HEC14" s="57"/>
      <c r="HED14" s="57"/>
      <c r="HEE14" s="57"/>
      <c r="HEF14" s="54"/>
      <c r="HEG14" s="54"/>
      <c r="HEH14" s="54"/>
      <c r="HEI14" s="58"/>
      <c r="HEJ14" s="54"/>
      <c r="HEK14" s="54"/>
      <c r="HEL14" s="54"/>
      <c r="HEM14" s="56"/>
      <c r="HEN14" s="56"/>
      <c r="HEO14" s="56"/>
      <c r="HEP14" s="57"/>
      <c r="HEQ14" s="57"/>
      <c r="HER14" s="57"/>
      <c r="HES14" s="57"/>
      <c r="HET14" s="57"/>
      <c r="HEU14" s="57"/>
      <c r="HEV14" s="54"/>
      <c r="HEW14" s="54"/>
      <c r="HEX14" s="54"/>
      <c r="HEY14" s="58"/>
      <c r="HEZ14" s="54"/>
      <c r="HFA14" s="54"/>
      <c r="HFB14" s="54"/>
      <c r="HFC14" s="56"/>
      <c r="HFD14" s="56"/>
      <c r="HFE14" s="56"/>
      <c r="HFF14" s="57"/>
      <c r="HFG14" s="57"/>
      <c r="HFH14" s="57"/>
      <c r="HFI14" s="57"/>
      <c r="HFJ14" s="57"/>
      <c r="HFK14" s="57"/>
      <c r="HFL14" s="54"/>
      <c r="HFM14" s="54"/>
      <c r="HFN14" s="54"/>
      <c r="HFO14" s="58"/>
      <c r="HFP14" s="54"/>
      <c r="HFQ14" s="54"/>
      <c r="HFR14" s="54"/>
      <c r="HFS14" s="56"/>
      <c r="HFT14" s="56"/>
      <c r="HFU14" s="56"/>
      <c r="HFV14" s="57"/>
      <c r="HFW14" s="57"/>
      <c r="HFX14" s="57"/>
      <c r="HFY14" s="57"/>
      <c r="HFZ14" s="57"/>
      <c r="HGA14" s="57"/>
      <c r="HGB14" s="54"/>
      <c r="HGC14" s="54"/>
      <c r="HGD14" s="54"/>
      <c r="HGE14" s="58"/>
      <c r="HGF14" s="54"/>
      <c r="HGG14" s="54"/>
      <c r="HGH14" s="54"/>
      <c r="HGI14" s="56"/>
      <c r="HGJ14" s="56"/>
      <c r="HGK14" s="56"/>
      <c r="HGL14" s="57"/>
      <c r="HGM14" s="57"/>
      <c r="HGN14" s="57"/>
      <c r="HGO14" s="57"/>
      <c r="HGP14" s="57"/>
      <c r="HGQ14" s="57"/>
      <c r="HGR14" s="54"/>
      <c r="HGS14" s="54"/>
      <c r="HGT14" s="54"/>
      <c r="HGU14" s="58"/>
      <c r="HGV14" s="54"/>
      <c r="HGW14" s="54"/>
      <c r="HGX14" s="54"/>
      <c r="HGY14" s="56"/>
      <c r="HGZ14" s="56"/>
      <c r="HHA14" s="56"/>
      <c r="HHB14" s="57"/>
      <c r="HHC14" s="57"/>
      <c r="HHD14" s="57"/>
      <c r="HHE14" s="57"/>
      <c r="HHF14" s="57"/>
      <c r="HHG14" s="57"/>
      <c r="HHH14" s="54"/>
      <c r="HHI14" s="54"/>
      <c r="HHJ14" s="54"/>
      <c r="HHK14" s="58"/>
      <c r="HHL14" s="54"/>
      <c r="HHM14" s="54"/>
      <c r="HHN14" s="54"/>
      <c r="HHO14" s="56"/>
      <c r="HHP14" s="56"/>
      <c r="HHQ14" s="56"/>
      <c r="HHR14" s="57"/>
      <c r="HHS14" s="57"/>
      <c r="HHT14" s="57"/>
      <c r="HHU14" s="57"/>
      <c r="HHV14" s="57"/>
      <c r="HHW14" s="57"/>
      <c r="HHX14" s="54"/>
      <c r="HHY14" s="54"/>
      <c r="HHZ14" s="54"/>
      <c r="HIA14" s="58"/>
      <c r="HIB14" s="54"/>
      <c r="HIC14" s="54"/>
      <c r="HID14" s="54"/>
      <c r="HIE14" s="56"/>
      <c r="HIF14" s="56"/>
      <c r="HIG14" s="56"/>
      <c r="HIH14" s="57"/>
      <c r="HII14" s="57"/>
      <c r="HIJ14" s="57"/>
      <c r="HIK14" s="57"/>
      <c r="HIL14" s="57"/>
      <c r="HIM14" s="57"/>
      <c r="HIN14" s="54"/>
      <c r="HIO14" s="54"/>
      <c r="HIP14" s="54"/>
      <c r="HIQ14" s="58"/>
      <c r="HIR14" s="54"/>
      <c r="HIS14" s="54"/>
      <c r="HIT14" s="54"/>
      <c r="HIU14" s="56"/>
      <c r="HIV14" s="56"/>
      <c r="HIW14" s="56"/>
      <c r="HIX14" s="57"/>
      <c r="HIY14" s="57"/>
      <c r="HIZ14" s="57"/>
      <c r="HJA14" s="57"/>
      <c r="HJB14" s="57"/>
      <c r="HJC14" s="57"/>
      <c r="HJD14" s="54"/>
      <c r="HJE14" s="54"/>
      <c r="HJF14" s="54"/>
      <c r="HJG14" s="58"/>
      <c r="HJH14" s="54"/>
      <c r="HJI14" s="54"/>
      <c r="HJJ14" s="54"/>
      <c r="HJK14" s="56"/>
      <c r="HJL14" s="56"/>
      <c r="HJM14" s="56"/>
      <c r="HJN14" s="57"/>
      <c r="HJO14" s="57"/>
      <c r="HJP14" s="57"/>
      <c r="HJQ14" s="57"/>
      <c r="HJR14" s="57"/>
      <c r="HJS14" s="57"/>
      <c r="HJT14" s="54"/>
      <c r="HJU14" s="54"/>
      <c r="HJV14" s="54"/>
      <c r="HJW14" s="58"/>
      <c r="HJX14" s="54"/>
      <c r="HJY14" s="54"/>
      <c r="HJZ14" s="54"/>
      <c r="HKA14" s="56"/>
      <c r="HKB14" s="56"/>
      <c r="HKC14" s="56"/>
      <c r="HKD14" s="57"/>
      <c r="HKE14" s="57"/>
      <c r="HKF14" s="57"/>
      <c r="HKG14" s="57"/>
      <c r="HKH14" s="57"/>
      <c r="HKI14" s="57"/>
      <c r="HKJ14" s="54"/>
      <c r="HKK14" s="54"/>
      <c r="HKL14" s="54"/>
      <c r="HKM14" s="58"/>
      <c r="HKN14" s="54"/>
      <c r="HKO14" s="54"/>
      <c r="HKP14" s="54"/>
      <c r="HKQ14" s="56"/>
      <c r="HKR14" s="56"/>
      <c r="HKS14" s="56"/>
      <c r="HKT14" s="57"/>
      <c r="HKU14" s="57"/>
      <c r="HKV14" s="57"/>
      <c r="HKW14" s="57"/>
      <c r="HKX14" s="57"/>
      <c r="HKY14" s="57"/>
      <c r="HKZ14" s="54"/>
      <c r="HLA14" s="54"/>
      <c r="HLB14" s="54"/>
      <c r="HLC14" s="58"/>
      <c r="HLD14" s="54"/>
      <c r="HLE14" s="54"/>
      <c r="HLF14" s="54"/>
      <c r="HLG14" s="56"/>
      <c r="HLH14" s="56"/>
      <c r="HLI14" s="56"/>
      <c r="HLJ14" s="57"/>
      <c r="HLK14" s="57"/>
      <c r="HLL14" s="57"/>
      <c r="HLM14" s="57"/>
      <c r="HLN14" s="57"/>
      <c r="HLO14" s="57"/>
      <c r="HLP14" s="54"/>
      <c r="HLQ14" s="54"/>
      <c r="HLR14" s="54"/>
      <c r="HLS14" s="58"/>
      <c r="HLT14" s="54"/>
      <c r="HLU14" s="54"/>
      <c r="HLV14" s="54"/>
      <c r="HLW14" s="56"/>
      <c r="HLX14" s="56"/>
      <c r="HLY14" s="56"/>
      <c r="HLZ14" s="57"/>
      <c r="HMA14" s="57"/>
      <c r="HMB14" s="57"/>
      <c r="HMC14" s="57"/>
      <c r="HMD14" s="57"/>
      <c r="HME14" s="57"/>
      <c r="HMF14" s="54"/>
      <c r="HMG14" s="54"/>
      <c r="HMH14" s="54"/>
      <c r="HMI14" s="58"/>
      <c r="HMJ14" s="54"/>
      <c r="HMK14" s="54"/>
      <c r="HML14" s="54"/>
      <c r="HMM14" s="56"/>
      <c r="HMN14" s="56"/>
      <c r="HMO14" s="56"/>
      <c r="HMP14" s="57"/>
      <c r="HMQ14" s="57"/>
      <c r="HMR14" s="57"/>
      <c r="HMS14" s="57"/>
      <c r="HMT14" s="57"/>
      <c r="HMU14" s="57"/>
      <c r="HMV14" s="54"/>
      <c r="HMW14" s="54"/>
      <c r="HMX14" s="54"/>
      <c r="HMY14" s="58"/>
      <c r="HMZ14" s="54"/>
      <c r="HNA14" s="54"/>
      <c r="HNB14" s="54"/>
      <c r="HNC14" s="56"/>
      <c r="HND14" s="56"/>
      <c r="HNE14" s="56"/>
      <c r="HNF14" s="57"/>
      <c r="HNG14" s="57"/>
      <c r="HNH14" s="57"/>
      <c r="HNI14" s="57"/>
      <c r="HNJ14" s="57"/>
      <c r="HNK14" s="57"/>
      <c r="HNL14" s="54"/>
      <c r="HNM14" s="54"/>
      <c r="HNN14" s="54"/>
      <c r="HNO14" s="58"/>
      <c r="HNP14" s="54"/>
      <c r="HNQ14" s="54"/>
      <c r="HNR14" s="54"/>
      <c r="HNS14" s="56"/>
      <c r="HNT14" s="56"/>
      <c r="HNU14" s="56"/>
      <c r="HNV14" s="57"/>
      <c r="HNW14" s="57"/>
      <c r="HNX14" s="57"/>
      <c r="HNY14" s="57"/>
      <c r="HNZ14" s="57"/>
      <c r="HOA14" s="57"/>
      <c r="HOB14" s="54"/>
      <c r="HOC14" s="54"/>
      <c r="HOD14" s="54"/>
      <c r="HOE14" s="58"/>
      <c r="HOF14" s="54"/>
      <c r="HOG14" s="54"/>
      <c r="HOH14" s="54"/>
      <c r="HOI14" s="56"/>
      <c r="HOJ14" s="56"/>
      <c r="HOK14" s="56"/>
      <c r="HOL14" s="57"/>
      <c r="HOM14" s="57"/>
      <c r="HON14" s="57"/>
      <c r="HOO14" s="57"/>
      <c r="HOP14" s="57"/>
      <c r="HOQ14" s="57"/>
      <c r="HOR14" s="54"/>
      <c r="HOS14" s="54"/>
      <c r="HOT14" s="54"/>
      <c r="HOU14" s="58"/>
      <c r="HOV14" s="54"/>
      <c r="HOW14" s="54"/>
      <c r="HOX14" s="54"/>
      <c r="HOY14" s="56"/>
      <c r="HOZ14" s="56"/>
      <c r="HPA14" s="56"/>
      <c r="HPB14" s="57"/>
      <c r="HPC14" s="57"/>
      <c r="HPD14" s="57"/>
      <c r="HPE14" s="57"/>
      <c r="HPF14" s="57"/>
      <c r="HPG14" s="57"/>
      <c r="HPH14" s="54"/>
      <c r="HPI14" s="54"/>
      <c r="HPJ14" s="54"/>
      <c r="HPK14" s="58"/>
      <c r="HPL14" s="54"/>
      <c r="HPM14" s="54"/>
      <c r="HPN14" s="54"/>
      <c r="HPO14" s="56"/>
      <c r="HPP14" s="56"/>
      <c r="HPQ14" s="56"/>
      <c r="HPR14" s="57"/>
      <c r="HPS14" s="57"/>
      <c r="HPT14" s="57"/>
      <c r="HPU14" s="57"/>
      <c r="HPV14" s="57"/>
      <c r="HPW14" s="57"/>
      <c r="HPX14" s="54"/>
      <c r="HPY14" s="54"/>
      <c r="HPZ14" s="54"/>
      <c r="HQA14" s="58"/>
      <c r="HQB14" s="54"/>
      <c r="HQC14" s="54"/>
      <c r="HQD14" s="54"/>
      <c r="HQE14" s="56"/>
      <c r="HQF14" s="56"/>
      <c r="HQG14" s="56"/>
      <c r="HQH14" s="57"/>
      <c r="HQI14" s="57"/>
      <c r="HQJ14" s="57"/>
      <c r="HQK14" s="57"/>
      <c r="HQL14" s="57"/>
      <c r="HQM14" s="57"/>
      <c r="HQN14" s="54"/>
      <c r="HQO14" s="54"/>
      <c r="HQP14" s="54"/>
      <c r="HQQ14" s="58"/>
      <c r="HQR14" s="54"/>
      <c r="HQS14" s="54"/>
      <c r="HQT14" s="54"/>
      <c r="HQU14" s="56"/>
      <c r="HQV14" s="56"/>
      <c r="HQW14" s="56"/>
      <c r="HQX14" s="57"/>
      <c r="HQY14" s="57"/>
      <c r="HQZ14" s="57"/>
      <c r="HRA14" s="57"/>
      <c r="HRB14" s="57"/>
      <c r="HRC14" s="57"/>
      <c r="HRD14" s="54"/>
      <c r="HRE14" s="54"/>
      <c r="HRF14" s="54"/>
      <c r="HRG14" s="58"/>
      <c r="HRH14" s="54"/>
      <c r="HRI14" s="54"/>
      <c r="HRJ14" s="54"/>
      <c r="HRK14" s="56"/>
      <c r="HRL14" s="56"/>
      <c r="HRM14" s="56"/>
      <c r="HRN14" s="57"/>
      <c r="HRO14" s="57"/>
      <c r="HRP14" s="57"/>
      <c r="HRQ14" s="57"/>
      <c r="HRR14" s="57"/>
      <c r="HRS14" s="57"/>
      <c r="HRT14" s="54"/>
      <c r="HRU14" s="54"/>
      <c r="HRV14" s="54"/>
      <c r="HRW14" s="58"/>
      <c r="HRX14" s="54"/>
      <c r="HRY14" s="54"/>
      <c r="HRZ14" s="54"/>
      <c r="HSA14" s="56"/>
      <c r="HSB14" s="56"/>
      <c r="HSC14" s="56"/>
      <c r="HSD14" s="57"/>
      <c r="HSE14" s="57"/>
      <c r="HSF14" s="57"/>
      <c r="HSG14" s="57"/>
      <c r="HSH14" s="57"/>
      <c r="HSI14" s="57"/>
      <c r="HSJ14" s="54"/>
      <c r="HSK14" s="54"/>
      <c r="HSL14" s="54"/>
      <c r="HSM14" s="58"/>
      <c r="HSN14" s="54"/>
      <c r="HSO14" s="54"/>
      <c r="HSP14" s="54"/>
      <c r="HSQ14" s="56"/>
      <c r="HSR14" s="56"/>
      <c r="HSS14" s="56"/>
      <c r="HST14" s="57"/>
      <c r="HSU14" s="57"/>
      <c r="HSV14" s="57"/>
      <c r="HSW14" s="57"/>
      <c r="HSX14" s="57"/>
      <c r="HSY14" s="57"/>
      <c r="HSZ14" s="54"/>
      <c r="HTA14" s="54"/>
      <c r="HTB14" s="54"/>
      <c r="HTC14" s="58"/>
      <c r="HTD14" s="54"/>
      <c r="HTE14" s="54"/>
      <c r="HTF14" s="54"/>
      <c r="HTG14" s="56"/>
      <c r="HTH14" s="56"/>
      <c r="HTI14" s="56"/>
      <c r="HTJ14" s="57"/>
      <c r="HTK14" s="57"/>
      <c r="HTL14" s="57"/>
      <c r="HTM14" s="57"/>
      <c r="HTN14" s="57"/>
      <c r="HTO14" s="57"/>
      <c r="HTP14" s="54"/>
      <c r="HTQ14" s="54"/>
      <c r="HTR14" s="54"/>
      <c r="HTS14" s="58"/>
      <c r="HTT14" s="54"/>
      <c r="HTU14" s="54"/>
      <c r="HTV14" s="54"/>
      <c r="HTW14" s="56"/>
      <c r="HTX14" s="56"/>
      <c r="HTY14" s="56"/>
      <c r="HTZ14" s="57"/>
      <c r="HUA14" s="57"/>
      <c r="HUB14" s="57"/>
      <c r="HUC14" s="57"/>
      <c r="HUD14" s="57"/>
      <c r="HUE14" s="57"/>
      <c r="HUF14" s="54"/>
      <c r="HUG14" s="54"/>
      <c r="HUH14" s="54"/>
      <c r="HUI14" s="58"/>
      <c r="HUJ14" s="54"/>
      <c r="HUK14" s="54"/>
      <c r="HUL14" s="54"/>
      <c r="HUM14" s="56"/>
      <c r="HUN14" s="56"/>
      <c r="HUO14" s="56"/>
      <c r="HUP14" s="57"/>
      <c r="HUQ14" s="57"/>
      <c r="HUR14" s="57"/>
      <c r="HUS14" s="57"/>
      <c r="HUT14" s="57"/>
      <c r="HUU14" s="57"/>
      <c r="HUV14" s="54"/>
      <c r="HUW14" s="54"/>
      <c r="HUX14" s="54"/>
      <c r="HUY14" s="58"/>
      <c r="HUZ14" s="54"/>
      <c r="HVA14" s="54"/>
      <c r="HVB14" s="54"/>
      <c r="HVC14" s="56"/>
      <c r="HVD14" s="56"/>
      <c r="HVE14" s="56"/>
      <c r="HVF14" s="57"/>
      <c r="HVG14" s="57"/>
      <c r="HVH14" s="57"/>
      <c r="HVI14" s="57"/>
      <c r="HVJ14" s="57"/>
      <c r="HVK14" s="57"/>
      <c r="HVL14" s="54"/>
      <c r="HVM14" s="54"/>
      <c r="HVN14" s="54"/>
      <c r="HVO14" s="58"/>
      <c r="HVP14" s="54"/>
      <c r="HVQ14" s="54"/>
      <c r="HVR14" s="54"/>
      <c r="HVS14" s="56"/>
      <c r="HVT14" s="56"/>
      <c r="HVU14" s="56"/>
      <c r="HVV14" s="57"/>
      <c r="HVW14" s="57"/>
      <c r="HVX14" s="57"/>
      <c r="HVY14" s="57"/>
      <c r="HVZ14" s="57"/>
      <c r="HWA14" s="57"/>
      <c r="HWB14" s="54"/>
      <c r="HWC14" s="54"/>
      <c r="HWD14" s="54"/>
      <c r="HWE14" s="58"/>
      <c r="HWF14" s="54"/>
      <c r="HWG14" s="54"/>
      <c r="HWH14" s="54"/>
      <c r="HWI14" s="56"/>
      <c r="HWJ14" s="56"/>
      <c r="HWK14" s="56"/>
      <c r="HWL14" s="57"/>
      <c r="HWM14" s="57"/>
      <c r="HWN14" s="57"/>
      <c r="HWO14" s="57"/>
      <c r="HWP14" s="57"/>
      <c r="HWQ14" s="57"/>
      <c r="HWR14" s="54"/>
      <c r="HWS14" s="54"/>
      <c r="HWT14" s="54"/>
      <c r="HWU14" s="58"/>
      <c r="HWV14" s="54"/>
      <c r="HWW14" s="54"/>
      <c r="HWX14" s="54"/>
      <c r="HWY14" s="56"/>
      <c r="HWZ14" s="56"/>
      <c r="HXA14" s="56"/>
      <c r="HXB14" s="57"/>
      <c r="HXC14" s="57"/>
      <c r="HXD14" s="57"/>
      <c r="HXE14" s="57"/>
      <c r="HXF14" s="57"/>
      <c r="HXG14" s="57"/>
      <c r="HXH14" s="54"/>
      <c r="HXI14" s="54"/>
      <c r="HXJ14" s="54"/>
      <c r="HXK14" s="58"/>
      <c r="HXL14" s="54"/>
      <c r="HXM14" s="54"/>
      <c r="HXN14" s="54"/>
      <c r="HXO14" s="56"/>
      <c r="HXP14" s="56"/>
      <c r="HXQ14" s="56"/>
      <c r="HXR14" s="57"/>
      <c r="HXS14" s="57"/>
      <c r="HXT14" s="57"/>
      <c r="HXU14" s="57"/>
      <c r="HXV14" s="57"/>
      <c r="HXW14" s="57"/>
      <c r="HXX14" s="54"/>
      <c r="HXY14" s="54"/>
      <c r="HXZ14" s="54"/>
      <c r="HYA14" s="58"/>
      <c r="HYB14" s="54"/>
      <c r="HYC14" s="54"/>
      <c r="HYD14" s="54"/>
      <c r="HYE14" s="56"/>
      <c r="HYF14" s="56"/>
      <c r="HYG14" s="56"/>
      <c r="HYH14" s="57"/>
      <c r="HYI14" s="57"/>
      <c r="HYJ14" s="57"/>
      <c r="HYK14" s="57"/>
      <c r="HYL14" s="57"/>
      <c r="HYM14" s="57"/>
      <c r="HYN14" s="54"/>
      <c r="HYO14" s="54"/>
      <c r="HYP14" s="54"/>
      <c r="HYQ14" s="58"/>
      <c r="HYR14" s="54"/>
      <c r="HYS14" s="54"/>
      <c r="HYT14" s="54"/>
      <c r="HYU14" s="56"/>
      <c r="HYV14" s="56"/>
      <c r="HYW14" s="56"/>
      <c r="HYX14" s="57"/>
      <c r="HYY14" s="57"/>
      <c r="HYZ14" s="57"/>
      <c r="HZA14" s="57"/>
      <c r="HZB14" s="57"/>
      <c r="HZC14" s="57"/>
      <c r="HZD14" s="54"/>
      <c r="HZE14" s="54"/>
      <c r="HZF14" s="54"/>
      <c r="HZG14" s="58"/>
      <c r="HZH14" s="54"/>
      <c r="HZI14" s="54"/>
      <c r="HZJ14" s="54"/>
      <c r="HZK14" s="56"/>
      <c r="HZL14" s="56"/>
      <c r="HZM14" s="56"/>
      <c r="HZN14" s="57"/>
      <c r="HZO14" s="57"/>
      <c r="HZP14" s="57"/>
      <c r="HZQ14" s="57"/>
      <c r="HZR14" s="57"/>
      <c r="HZS14" s="57"/>
      <c r="HZT14" s="54"/>
      <c r="HZU14" s="54"/>
      <c r="HZV14" s="54"/>
      <c r="HZW14" s="58"/>
      <c r="HZX14" s="54"/>
      <c r="HZY14" s="54"/>
      <c r="HZZ14" s="54"/>
      <c r="IAA14" s="56"/>
      <c r="IAB14" s="56"/>
      <c r="IAC14" s="56"/>
      <c r="IAD14" s="57"/>
      <c r="IAE14" s="57"/>
      <c r="IAF14" s="57"/>
      <c r="IAG14" s="57"/>
      <c r="IAH14" s="57"/>
      <c r="IAI14" s="57"/>
      <c r="IAJ14" s="54"/>
      <c r="IAK14" s="54"/>
      <c r="IAL14" s="54"/>
      <c r="IAM14" s="58"/>
      <c r="IAN14" s="54"/>
      <c r="IAO14" s="54"/>
      <c r="IAP14" s="54"/>
      <c r="IAQ14" s="56"/>
      <c r="IAR14" s="56"/>
      <c r="IAS14" s="56"/>
      <c r="IAT14" s="57"/>
      <c r="IAU14" s="57"/>
      <c r="IAV14" s="57"/>
      <c r="IAW14" s="57"/>
      <c r="IAX14" s="57"/>
      <c r="IAY14" s="57"/>
      <c r="IAZ14" s="54"/>
      <c r="IBA14" s="54"/>
      <c r="IBB14" s="54"/>
      <c r="IBC14" s="58"/>
      <c r="IBD14" s="54"/>
      <c r="IBE14" s="54"/>
      <c r="IBF14" s="54"/>
      <c r="IBG14" s="56"/>
      <c r="IBH14" s="56"/>
      <c r="IBI14" s="56"/>
      <c r="IBJ14" s="57"/>
      <c r="IBK14" s="57"/>
      <c r="IBL14" s="57"/>
      <c r="IBM14" s="57"/>
      <c r="IBN14" s="57"/>
      <c r="IBO14" s="57"/>
      <c r="IBP14" s="54"/>
      <c r="IBQ14" s="54"/>
      <c r="IBR14" s="54"/>
      <c r="IBS14" s="58"/>
      <c r="IBT14" s="54"/>
      <c r="IBU14" s="54"/>
      <c r="IBV14" s="54"/>
      <c r="IBW14" s="56"/>
      <c r="IBX14" s="56"/>
      <c r="IBY14" s="56"/>
      <c r="IBZ14" s="57"/>
      <c r="ICA14" s="57"/>
      <c r="ICB14" s="57"/>
      <c r="ICC14" s="57"/>
      <c r="ICD14" s="57"/>
      <c r="ICE14" s="57"/>
      <c r="ICF14" s="54"/>
      <c r="ICG14" s="54"/>
      <c r="ICH14" s="54"/>
      <c r="ICI14" s="58"/>
      <c r="ICJ14" s="54"/>
      <c r="ICK14" s="54"/>
      <c r="ICL14" s="54"/>
      <c r="ICM14" s="56"/>
      <c r="ICN14" s="56"/>
      <c r="ICO14" s="56"/>
      <c r="ICP14" s="57"/>
      <c r="ICQ14" s="57"/>
      <c r="ICR14" s="57"/>
      <c r="ICS14" s="57"/>
      <c r="ICT14" s="57"/>
      <c r="ICU14" s="57"/>
      <c r="ICV14" s="54"/>
      <c r="ICW14" s="54"/>
      <c r="ICX14" s="54"/>
      <c r="ICY14" s="58"/>
      <c r="ICZ14" s="54"/>
      <c r="IDA14" s="54"/>
      <c r="IDB14" s="54"/>
      <c r="IDC14" s="56"/>
      <c r="IDD14" s="56"/>
      <c r="IDE14" s="56"/>
      <c r="IDF14" s="57"/>
      <c r="IDG14" s="57"/>
      <c r="IDH14" s="57"/>
      <c r="IDI14" s="57"/>
      <c r="IDJ14" s="57"/>
      <c r="IDK14" s="57"/>
      <c r="IDL14" s="54"/>
      <c r="IDM14" s="54"/>
      <c r="IDN14" s="54"/>
      <c r="IDO14" s="58"/>
      <c r="IDP14" s="54"/>
      <c r="IDQ14" s="54"/>
      <c r="IDR14" s="54"/>
      <c r="IDS14" s="56"/>
      <c r="IDT14" s="56"/>
      <c r="IDU14" s="56"/>
      <c r="IDV14" s="57"/>
      <c r="IDW14" s="57"/>
      <c r="IDX14" s="57"/>
      <c r="IDY14" s="57"/>
      <c r="IDZ14" s="57"/>
      <c r="IEA14" s="57"/>
      <c r="IEB14" s="54"/>
      <c r="IEC14" s="54"/>
      <c r="IED14" s="54"/>
      <c r="IEE14" s="58"/>
      <c r="IEF14" s="54"/>
      <c r="IEG14" s="54"/>
      <c r="IEH14" s="54"/>
      <c r="IEI14" s="56"/>
      <c r="IEJ14" s="56"/>
      <c r="IEK14" s="56"/>
      <c r="IEL14" s="57"/>
      <c r="IEM14" s="57"/>
      <c r="IEN14" s="57"/>
      <c r="IEO14" s="57"/>
      <c r="IEP14" s="57"/>
      <c r="IEQ14" s="57"/>
      <c r="IER14" s="54"/>
      <c r="IES14" s="54"/>
      <c r="IET14" s="54"/>
      <c r="IEU14" s="58"/>
      <c r="IEV14" s="54"/>
      <c r="IEW14" s="54"/>
      <c r="IEX14" s="54"/>
      <c r="IEY14" s="56"/>
      <c r="IEZ14" s="56"/>
      <c r="IFA14" s="56"/>
      <c r="IFB14" s="57"/>
      <c r="IFC14" s="57"/>
      <c r="IFD14" s="57"/>
      <c r="IFE14" s="57"/>
      <c r="IFF14" s="57"/>
      <c r="IFG14" s="57"/>
      <c r="IFH14" s="54"/>
      <c r="IFI14" s="54"/>
      <c r="IFJ14" s="54"/>
      <c r="IFK14" s="58"/>
      <c r="IFL14" s="54"/>
      <c r="IFM14" s="54"/>
      <c r="IFN14" s="54"/>
      <c r="IFO14" s="56"/>
      <c r="IFP14" s="56"/>
      <c r="IFQ14" s="56"/>
      <c r="IFR14" s="57"/>
      <c r="IFS14" s="57"/>
      <c r="IFT14" s="57"/>
      <c r="IFU14" s="57"/>
      <c r="IFV14" s="57"/>
      <c r="IFW14" s="57"/>
      <c r="IFX14" s="54"/>
      <c r="IFY14" s="54"/>
      <c r="IFZ14" s="54"/>
      <c r="IGA14" s="58"/>
      <c r="IGB14" s="54"/>
      <c r="IGC14" s="54"/>
      <c r="IGD14" s="54"/>
      <c r="IGE14" s="56"/>
      <c r="IGF14" s="56"/>
      <c r="IGG14" s="56"/>
      <c r="IGH14" s="57"/>
      <c r="IGI14" s="57"/>
      <c r="IGJ14" s="57"/>
      <c r="IGK14" s="57"/>
      <c r="IGL14" s="57"/>
      <c r="IGM14" s="57"/>
      <c r="IGN14" s="54"/>
      <c r="IGO14" s="54"/>
      <c r="IGP14" s="54"/>
      <c r="IGQ14" s="58"/>
      <c r="IGR14" s="54"/>
      <c r="IGS14" s="54"/>
      <c r="IGT14" s="54"/>
      <c r="IGU14" s="56"/>
      <c r="IGV14" s="56"/>
      <c r="IGW14" s="56"/>
      <c r="IGX14" s="57"/>
      <c r="IGY14" s="57"/>
      <c r="IGZ14" s="57"/>
      <c r="IHA14" s="57"/>
      <c r="IHB14" s="57"/>
      <c r="IHC14" s="57"/>
      <c r="IHD14" s="54"/>
      <c r="IHE14" s="54"/>
      <c r="IHF14" s="54"/>
      <c r="IHG14" s="58"/>
      <c r="IHH14" s="54"/>
      <c r="IHI14" s="54"/>
      <c r="IHJ14" s="54"/>
      <c r="IHK14" s="56"/>
      <c r="IHL14" s="56"/>
      <c r="IHM14" s="56"/>
      <c r="IHN14" s="57"/>
      <c r="IHO14" s="57"/>
      <c r="IHP14" s="57"/>
      <c r="IHQ14" s="57"/>
      <c r="IHR14" s="57"/>
      <c r="IHS14" s="57"/>
      <c r="IHT14" s="54"/>
      <c r="IHU14" s="54"/>
      <c r="IHV14" s="54"/>
      <c r="IHW14" s="58"/>
      <c r="IHX14" s="54"/>
      <c r="IHY14" s="54"/>
      <c r="IHZ14" s="54"/>
      <c r="IIA14" s="56"/>
      <c r="IIB14" s="56"/>
      <c r="IIC14" s="56"/>
      <c r="IID14" s="57"/>
      <c r="IIE14" s="57"/>
      <c r="IIF14" s="57"/>
      <c r="IIG14" s="57"/>
      <c r="IIH14" s="57"/>
      <c r="III14" s="57"/>
      <c r="IIJ14" s="54"/>
      <c r="IIK14" s="54"/>
      <c r="IIL14" s="54"/>
      <c r="IIM14" s="58"/>
      <c r="IIN14" s="54"/>
      <c r="IIO14" s="54"/>
      <c r="IIP14" s="54"/>
      <c r="IIQ14" s="56"/>
      <c r="IIR14" s="56"/>
      <c r="IIS14" s="56"/>
      <c r="IIT14" s="57"/>
      <c r="IIU14" s="57"/>
      <c r="IIV14" s="57"/>
      <c r="IIW14" s="57"/>
      <c r="IIX14" s="57"/>
      <c r="IIY14" s="57"/>
      <c r="IIZ14" s="54"/>
      <c r="IJA14" s="54"/>
      <c r="IJB14" s="54"/>
      <c r="IJC14" s="58"/>
      <c r="IJD14" s="54"/>
      <c r="IJE14" s="54"/>
      <c r="IJF14" s="54"/>
      <c r="IJG14" s="56"/>
      <c r="IJH14" s="56"/>
      <c r="IJI14" s="56"/>
      <c r="IJJ14" s="57"/>
      <c r="IJK14" s="57"/>
      <c r="IJL14" s="57"/>
      <c r="IJM14" s="57"/>
      <c r="IJN14" s="57"/>
      <c r="IJO14" s="57"/>
      <c r="IJP14" s="54"/>
      <c r="IJQ14" s="54"/>
      <c r="IJR14" s="54"/>
      <c r="IJS14" s="58"/>
      <c r="IJT14" s="54"/>
      <c r="IJU14" s="54"/>
      <c r="IJV14" s="54"/>
      <c r="IJW14" s="56"/>
      <c r="IJX14" s="56"/>
      <c r="IJY14" s="56"/>
      <c r="IJZ14" s="57"/>
      <c r="IKA14" s="57"/>
      <c r="IKB14" s="57"/>
      <c r="IKC14" s="57"/>
      <c r="IKD14" s="57"/>
      <c r="IKE14" s="57"/>
      <c r="IKF14" s="54"/>
      <c r="IKG14" s="54"/>
      <c r="IKH14" s="54"/>
      <c r="IKI14" s="58"/>
      <c r="IKJ14" s="54"/>
      <c r="IKK14" s="54"/>
      <c r="IKL14" s="54"/>
      <c r="IKM14" s="56"/>
      <c r="IKN14" s="56"/>
      <c r="IKO14" s="56"/>
      <c r="IKP14" s="57"/>
      <c r="IKQ14" s="57"/>
      <c r="IKR14" s="57"/>
      <c r="IKS14" s="57"/>
      <c r="IKT14" s="57"/>
      <c r="IKU14" s="57"/>
      <c r="IKV14" s="54"/>
      <c r="IKW14" s="54"/>
      <c r="IKX14" s="54"/>
      <c r="IKY14" s="58"/>
      <c r="IKZ14" s="54"/>
      <c r="ILA14" s="54"/>
      <c r="ILB14" s="54"/>
      <c r="ILC14" s="56"/>
      <c r="ILD14" s="56"/>
      <c r="ILE14" s="56"/>
      <c r="ILF14" s="57"/>
      <c r="ILG14" s="57"/>
      <c r="ILH14" s="57"/>
      <c r="ILI14" s="57"/>
      <c r="ILJ14" s="57"/>
      <c r="ILK14" s="57"/>
      <c r="ILL14" s="54"/>
      <c r="ILM14" s="54"/>
      <c r="ILN14" s="54"/>
      <c r="ILO14" s="58"/>
      <c r="ILP14" s="54"/>
      <c r="ILQ14" s="54"/>
      <c r="ILR14" s="54"/>
      <c r="ILS14" s="56"/>
      <c r="ILT14" s="56"/>
      <c r="ILU14" s="56"/>
      <c r="ILV14" s="57"/>
      <c r="ILW14" s="57"/>
      <c r="ILX14" s="57"/>
      <c r="ILY14" s="57"/>
      <c r="ILZ14" s="57"/>
      <c r="IMA14" s="57"/>
      <c r="IMB14" s="54"/>
      <c r="IMC14" s="54"/>
      <c r="IMD14" s="54"/>
      <c r="IME14" s="58"/>
      <c r="IMF14" s="54"/>
      <c r="IMG14" s="54"/>
      <c r="IMH14" s="54"/>
      <c r="IMI14" s="56"/>
      <c r="IMJ14" s="56"/>
      <c r="IMK14" s="56"/>
      <c r="IML14" s="57"/>
      <c r="IMM14" s="57"/>
      <c r="IMN14" s="57"/>
      <c r="IMO14" s="57"/>
      <c r="IMP14" s="57"/>
      <c r="IMQ14" s="57"/>
      <c r="IMR14" s="54"/>
      <c r="IMS14" s="54"/>
      <c r="IMT14" s="54"/>
      <c r="IMU14" s="58"/>
      <c r="IMV14" s="54"/>
      <c r="IMW14" s="54"/>
      <c r="IMX14" s="54"/>
      <c r="IMY14" s="56"/>
      <c r="IMZ14" s="56"/>
      <c r="INA14" s="56"/>
      <c r="INB14" s="57"/>
      <c r="INC14" s="57"/>
      <c r="IND14" s="57"/>
      <c r="INE14" s="57"/>
      <c r="INF14" s="57"/>
      <c r="ING14" s="57"/>
      <c r="INH14" s="54"/>
      <c r="INI14" s="54"/>
      <c r="INJ14" s="54"/>
      <c r="INK14" s="58"/>
      <c r="INL14" s="54"/>
      <c r="INM14" s="54"/>
      <c r="INN14" s="54"/>
      <c r="INO14" s="56"/>
      <c r="INP14" s="56"/>
      <c r="INQ14" s="56"/>
      <c r="INR14" s="57"/>
      <c r="INS14" s="57"/>
      <c r="INT14" s="57"/>
      <c r="INU14" s="57"/>
      <c r="INV14" s="57"/>
      <c r="INW14" s="57"/>
      <c r="INX14" s="54"/>
      <c r="INY14" s="54"/>
      <c r="INZ14" s="54"/>
      <c r="IOA14" s="58"/>
      <c r="IOB14" s="54"/>
      <c r="IOC14" s="54"/>
      <c r="IOD14" s="54"/>
      <c r="IOE14" s="56"/>
      <c r="IOF14" s="56"/>
      <c r="IOG14" s="56"/>
      <c r="IOH14" s="57"/>
      <c r="IOI14" s="57"/>
      <c r="IOJ14" s="57"/>
      <c r="IOK14" s="57"/>
      <c r="IOL14" s="57"/>
      <c r="IOM14" s="57"/>
      <c r="ION14" s="54"/>
      <c r="IOO14" s="54"/>
      <c r="IOP14" s="54"/>
      <c r="IOQ14" s="58"/>
      <c r="IOR14" s="54"/>
      <c r="IOS14" s="54"/>
      <c r="IOT14" s="54"/>
      <c r="IOU14" s="56"/>
      <c r="IOV14" s="56"/>
      <c r="IOW14" s="56"/>
      <c r="IOX14" s="57"/>
      <c r="IOY14" s="57"/>
      <c r="IOZ14" s="57"/>
      <c r="IPA14" s="57"/>
      <c r="IPB14" s="57"/>
      <c r="IPC14" s="57"/>
      <c r="IPD14" s="54"/>
      <c r="IPE14" s="54"/>
      <c r="IPF14" s="54"/>
      <c r="IPG14" s="58"/>
      <c r="IPH14" s="54"/>
      <c r="IPI14" s="54"/>
      <c r="IPJ14" s="54"/>
      <c r="IPK14" s="56"/>
      <c r="IPL14" s="56"/>
      <c r="IPM14" s="56"/>
      <c r="IPN14" s="57"/>
      <c r="IPO14" s="57"/>
      <c r="IPP14" s="57"/>
      <c r="IPQ14" s="57"/>
      <c r="IPR14" s="57"/>
      <c r="IPS14" s="57"/>
      <c r="IPT14" s="54"/>
      <c r="IPU14" s="54"/>
      <c r="IPV14" s="54"/>
      <c r="IPW14" s="58"/>
      <c r="IPX14" s="54"/>
      <c r="IPY14" s="54"/>
      <c r="IPZ14" s="54"/>
      <c r="IQA14" s="56"/>
      <c r="IQB14" s="56"/>
      <c r="IQC14" s="56"/>
      <c r="IQD14" s="57"/>
      <c r="IQE14" s="57"/>
      <c r="IQF14" s="57"/>
      <c r="IQG14" s="57"/>
      <c r="IQH14" s="57"/>
      <c r="IQI14" s="57"/>
      <c r="IQJ14" s="54"/>
      <c r="IQK14" s="54"/>
      <c r="IQL14" s="54"/>
      <c r="IQM14" s="58"/>
      <c r="IQN14" s="54"/>
      <c r="IQO14" s="54"/>
      <c r="IQP14" s="54"/>
      <c r="IQQ14" s="56"/>
      <c r="IQR14" s="56"/>
      <c r="IQS14" s="56"/>
      <c r="IQT14" s="57"/>
      <c r="IQU14" s="57"/>
      <c r="IQV14" s="57"/>
      <c r="IQW14" s="57"/>
      <c r="IQX14" s="57"/>
      <c r="IQY14" s="57"/>
      <c r="IQZ14" s="54"/>
      <c r="IRA14" s="54"/>
      <c r="IRB14" s="54"/>
      <c r="IRC14" s="58"/>
      <c r="IRD14" s="54"/>
      <c r="IRE14" s="54"/>
      <c r="IRF14" s="54"/>
      <c r="IRG14" s="56"/>
      <c r="IRH14" s="56"/>
      <c r="IRI14" s="56"/>
      <c r="IRJ14" s="57"/>
      <c r="IRK14" s="57"/>
      <c r="IRL14" s="57"/>
      <c r="IRM14" s="57"/>
      <c r="IRN14" s="57"/>
      <c r="IRO14" s="57"/>
      <c r="IRP14" s="54"/>
      <c r="IRQ14" s="54"/>
      <c r="IRR14" s="54"/>
      <c r="IRS14" s="58"/>
      <c r="IRT14" s="54"/>
      <c r="IRU14" s="54"/>
      <c r="IRV14" s="54"/>
      <c r="IRW14" s="56"/>
      <c r="IRX14" s="56"/>
      <c r="IRY14" s="56"/>
      <c r="IRZ14" s="57"/>
      <c r="ISA14" s="57"/>
      <c r="ISB14" s="57"/>
      <c r="ISC14" s="57"/>
      <c r="ISD14" s="57"/>
      <c r="ISE14" s="57"/>
      <c r="ISF14" s="54"/>
      <c r="ISG14" s="54"/>
      <c r="ISH14" s="54"/>
      <c r="ISI14" s="58"/>
      <c r="ISJ14" s="54"/>
      <c r="ISK14" s="54"/>
      <c r="ISL14" s="54"/>
      <c r="ISM14" s="56"/>
      <c r="ISN14" s="56"/>
      <c r="ISO14" s="56"/>
      <c r="ISP14" s="57"/>
      <c r="ISQ14" s="57"/>
      <c r="ISR14" s="57"/>
      <c r="ISS14" s="57"/>
      <c r="IST14" s="57"/>
      <c r="ISU14" s="57"/>
      <c r="ISV14" s="54"/>
      <c r="ISW14" s="54"/>
      <c r="ISX14" s="54"/>
      <c r="ISY14" s="58"/>
      <c r="ISZ14" s="54"/>
      <c r="ITA14" s="54"/>
      <c r="ITB14" s="54"/>
      <c r="ITC14" s="56"/>
      <c r="ITD14" s="56"/>
      <c r="ITE14" s="56"/>
      <c r="ITF14" s="57"/>
      <c r="ITG14" s="57"/>
      <c r="ITH14" s="57"/>
      <c r="ITI14" s="57"/>
      <c r="ITJ14" s="57"/>
      <c r="ITK14" s="57"/>
      <c r="ITL14" s="54"/>
      <c r="ITM14" s="54"/>
      <c r="ITN14" s="54"/>
      <c r="ITO14" s="58"/>
      <c r="ITP14" s="54"/>
      <c r="ITQ14" s="54"/>
      <c r="ITR14" s="54"/>
      <c r="ITS14" s="56"/>
      <c r="ITT14" s="56"/>
      <c r="ITU14" s="56"/>
      <c r="ITV14" s="57"/>
      <c r="ITW14" s="57"/>
      <c r="ITX14" s="57"/>
      <c r="ITY14" s="57"/>
      <c r="ITZ14" s="57"/>
      <c r="IUA14" s="57"/>
      <c r="IUB14" s="54"/>
      <c r="IUC14" s="54"/>
      <c r="IUD14" s="54"/>
      <c r="IUE14" s="58"/>
      <c r="IUF14" s="54"/>
      <c r="IUG14" s="54"/>
      <c r="IUH14" s="54"/>
      <c r="IUI14" s="56"/>
      <c r="IUJ14" s="56"/>
      <c r="IUK14" s="56"/>
      <c r="IUL14" s="57"/>
      <c r="IUM14" s="57"/>
      <c r="IUN14" s="57"/>
      <c r="IUO14" s="57"/>
      <c r="IUP14" s="57"/>
      <c r="IUQ14" s="57"/>
      <c r="IUR14" s="54"/>
      <c r="IUS14" s="54"/>
      <c r="IUT14" s="54"/>
      <c r="IUU14" s="58"/>
      <c r="IUV14" s="54"/>
      <c r="IUW14" s="54"/>
      <c r="IUX14" s="54"/>
      <c r="IUY14" s="56"/>
      <c r="IUZ14" s="56"/>
      <c r="IVA14" s="56"/>
      <c r="IVB14" s="57"/>
      <c r="IVC14" s="57"/>
      <c r="IVD14" s="57"/>
      <c r="IVE14" s="57"/>
      <c r="IVF14" s="57"/>
      <c r="IVG14" s="57"/>
      <c r="IVH14" s="54"/>
      <c r="IVI14" s="54"/>
      <c r="IVJ14" s="54"/>
      <c r="IVK14" s="58"/>
      <c r="IVL14" s="54"/>
      <c r="IVM14" s="54"/>
      <c r="IVN14" s="54"/>
      <c r="IVO14" s="56"/>
      <c r="IVP14" s="56"/>
      <c r="IVQ14" s="56"/>
      <c r="IVR14" s="57"/>
      <c r="IVS14" s="57"/>
      <c r="IVT14" s="57"/>
      <c r="IVU14" s="57"/>
      <c r="IVV14" s="57"/>
      <c r="IVW14" s="57"/>
      <c r="IVX14" s="54"/>
      <c r="IVY14" s="54"/>
      <c r="IVZ14" s="54"/>
      <c r="IWA14" s="58"/>
      <c r="IWB14" s="54"/>
      <c r="IWC14" s="54"/>
      <c r="IWD14" s="54"/>
      <c r="IWE14" s="56"/>
      <c r="IWF14" s="56"/>
      <c r="IWG14" s="56"/>
      <c r="IWH14" s="57"/>
      <c r="IWI14" s="57"/>
      <c r="IWJ14" s="57"/>
      <c r="IWK14" s="57"/>
      <c r="IWL14" s="57"/>
      <c r="IWM14" s="57"/>
      <c r="IWN14" s="54"/>
      <c r="IWO14" s="54"/>
      <c r="IWP14" s="54"/>
      <c r="IWQ14" s="58"/>
      <c r="IWR14" s="54"/>
      <c r="IWS14" s="54"/>
      <c r="IWT14" s="54"/>
      <c r="IWU14" s="56"/>
      <c r="IWV14" s="56"/>
      <c r="IWW14" s="56"/>
      <c r="IWX14" s="57"/>
      <c r="IWY14" s="57"/>
      <c r="IWZ14" s="57"/>
      <c r="IXA14" s="57"/>
      <c r="IXB14" s="57"/>
      <c r="IXC14" s="57"/>
      <c r="IXD14" s="54"/>
      <c r="IXE14" s="54"/>
      <c r="IXF14" s="54"/>
      <c r="IXG14" s="58"/>
      <c r="IXH14" s="54"/>
      <c r="IXI14" s="54"/>
      <c r="IXJ14" s="54"/>
      <c r="IXK14" s="56"/>
      <c r="IXL14" s="56"/>
      <c r="IXM14" s="56"/>
      <c r="IXN14" s="57"/>
      <c r="IXO14" s="57"/>
      <c r="IXP14" s="57"/>
      <c r="IXQ14" s="57"/>
      <c r="IXR14" s="57"/>
      <c r="IXS14" s="57"/>
      <c r="IXT14" s="54"/>
      <c r="IXU14" s="54"/>
      <c r="IXV14" s="54"/>
      <c r="IXW14" s="58"/>
      <c r="IXX14" s="54"/>
      <c r="IXY14" s="54"/>
      <c r="IXZ14" s="54"/>
      <c r="IYA14" s="56"/>
      <c r="IYB14" s="56"/>
      <c r="IYC14" s="56"/>
      <c r="IYD14" s="57"/>
      <c r="IYE14" s="57"/>
      <c r="IYF14" s="57"/>
      <c r="IYG14" s="57"/>
      <c r="IYH14" s="57"/>
      <c r="IYI14" s="57"/>
      <c r="IYJ14" s="54"/>
      <c r="IYK14" s="54"/>
      <c r="IYL14" s="54"/>
      <c r="IYM14" s="58"/>
      <c r="IYN14" s="54"/>
      <c r="IYO14" s="54"/>
      <c r="IYP14" s="54"/>
      <c r="IYQ14" s="56"/>
      <c r="IYR14" s="56"/>
      <c r="IYS14" s="56"/>
      <c r="IYT14" s="57"/>
      <c r="IYU14" s="57"/>
      <c r="IYV14" s="57"/>
      <c r="IYW14" s="57"/>
      <c r="IYX14" s="57"/>
      <c r="IYY14" s="57"/>
      <c r="IYZ14" s="54"/>
      <c r="IZA14" s="54"/>
      <c r="IZB14" s="54"/>
      <c r="IZC14" s="58"/>
      <c r="IZD14" s="54"/>
      <c r="IZE14" s="54"/>
      <c r="IZF14" s="54"/>
      <c r="IZG14" s="56"/>
      <c r="IZH14" s="56"/>
      <c r="IZI14" s="56"/>
      <c r="IZJ14" s="57"/>
      <c r="IZK14" s="57"/>
      <c r="IZL14" s="57"/>
      <c r="IZM14" s="57"/>
      <c r="IZN14" s="57"/>
      <c r="IZO14" s="57"/>
      <c r="IZP14" s="54"/>
      <c r="IZQ14" s="54"/>
      <c r="IZR14" s="54"/>
      <c r="IZS14" s="58"/>
      <c r="IZT14" s="54"/>
      <c r="IZU14" s="54"/>
      <c r="IZV14" s="54"/>
      <c r="IZW14" s="56"/>
      <c r="IZX14" s="56"/>
      <c r="IZY14" s="56"/>
      <c r="IZZ14" s="57"/>
      <c r="JAA14" s="57"/>
      <c r="JAB14" s="57"/>
      <c r="JAC14" s="57"/>
      <c r="JAD14" s="57"/>
      <c r="JAE14" s="57"/>
      <c r="JAF14" s="54"/>
      <c r="JAG14" s="54"/>
      <c r="JAH14" s="54"/>
      <c r="JAI14" s="58"/>
      <c r="JAJ14" s="54"/>
      <c r="JAK14" s="54"/>
      <c r="JAL14" s="54"/>
      <c r="JAM14" s="56"/>
      <c r="JAN14" s="56"/>
      <c r="JAO14" s="56"/>
      <c r="JAP14" s="57"/>
      <c r="JAQ14" s="57"/>
      <c r="JAR14" s="57"/>
      <c r="JAS14" s="57"/>
      <c r="JAT14" s="57"/>
      <c r="JAU14" s="57"/>
      <c r="JAV14" s="54"/>
      <c r="JAW14" s="54"/>
      <c r="JAX14" s="54"/>
      <c r="JAY14" s="58"/>
      <c r="JAZ14" s="54"/>
      <c r="JBA14" s="54"/>
      <c r="JBB14" s="54"/>
      <c r="JBC14" s="56"/>
      <c r="JBD14" s="56"/>
      <c r="JBE14" s="56"/>
      <c r="JBF14" s="57"/>
      <c r="JBG14" s="57"/>
      <c r="JBH14" s="57"/>
      <c r="JBI14" s="57"/>
      <c r="JBJ14" s="57"/>
      <c r="JBK14" s="57"/>
      <c r="JBL14" s="54"/>
      <c r="JBM14" s="54"/>
      <c r="JBN14" s="54"/>
      <c r="JBO14" s="58"/>
      <c r="JBP14" s="54"/>
      <c r="JBQ14" s="54"/>
      <c r="JBR14" s="54"/>
      <c r="JBS14" s="56"/>
      <c r="JBT14" s="56"/>
      <c r="JBU14" s="56"/>
      <c r="JBV14" s="57"/>
      <c r="JBW14" s="57"/>
      <c r="JBX14" s="57"/>
      <c r="JBY14" s="57"/>
      <c r="JBZ14" s="57"/>
      <c r="JCA14" s="57"/>
      <c r="JCB14" s="54"/>
      <c r="JCC14" s="54"/>
      <c r="JCD14" s="54"/>
      <c r="JCE14" s="58"/>
      <c r="JCF14" s="54"/>
      <c r="JCG14" s="54"/>
      <c r="JCH14" s="54"/>
      <c r="JCI14" s="56"/>
      <c r="JCJ14" s="56"/>
      <c r="JCK14" s="56"/>
      <c r="JCL14" s="57"/>
      <c r="JCM14" s="57"/>
      <c r="JCN14" s="57"/>
      <c r="JCO14" s="57"/>
      <c r="JCP14" s="57"/>
      <c r="JCQ14" s="57"/>
      <c r="JCR14" s="54"/>
      <c r="JCS14" s="54"/>
      <c r="JCT14" s="54"/>
      <c r="JCU14" s="58"/>
      <c r="JCV14" s="54"/>
      <c r="JCW14" s="54"/>
      <c r="JCX14" s="54"/>
      <c r="JCY14" s="56"/>
      <c r="JCZ14" s="56"/>
      <c r="JDA14" s="56"/>
      <c r="JDB14" s="57"/>
      <c r="JDC14" s="57"/>
      <c r="JDD14" s="57"/>
      <c r="JDE14" s="57"/>
      <c r="JDF14" s="57"/>
      <c r="JDG14" s="57"/>
      <c r="JDH14" s="54"/>
      <c r="JDI14" s="54"/>
      <c r="JDJ14" s="54"/>
      <c r="JDK14" s="58"/>
      <c r="JDL14" s="54"/>
      <c r="JDM14" s="54"/>
      <c r="JDN14" s="54"/>
      <c r="JDO14" s="56"/>
      <c r="JDP14" s="56"/>
      <c r="JDQ14" s="56"/>
      <c r="JDR14" s="57"/>
      <c r="JDS14" s="57"/>
      <c r="JDT14" s="57"/>
      <c r="JDU14" s="57"/>
      <c r="JDV14" s="57"/>
      <c r="JDW14" s="57"/>
      <c r="JDX14" s="54"/>
      <c r="JDY14" s="54"/>
      <c r="JDZ14" s="54"/>
      <c r="JEA14" s="58"/>
      <c r="JEB14" s="54"/>
      <c r="JEC14" s="54"/>
      <c r="JED14" s="54"/>
      <c r="JEE14" s="56"/>
      <c r="JEF14" s="56"/>
      <c r="JEG14" s="56"/>
      <c r="JEH14" s="57"/>
      <c r="JEI14" s="57"/>
      <c r="JEJ14" s="57"/>
      <c r="JEK14" s="57"/>
      <c r="JEL14" s="57"/>
      <c r="JEM14" s="57"/>
      <c r="JEN14" s="54"/>
      <c r="JEO14" s="54"/>
      <c r="JEP14" s="54"/>
      <c r="JEQ14" s="58"/>
      <c r="JER14" s="54"/>
      <c r="JES14" s="54"/>
      <c r="JET14" s="54"/>
      <c r="JEU14" s="56"/>
      <c r="JEV14" s="56"/>
      <c r="JEW14" s="56"/>
      <c r="JEX14" s="57"/>
      <c r="JEY14" s="57"/>
      <c r="JEZ14" s="57"/>
      <c r="JFA14" s="57"/>
      <c r="JFB14" s="57"/>
      <c r="JFC14" s="57"/>
      <c r="JFD14" s="54"/>
      <c r="JFE14" s="54"/>
      <c r="JFF14" s="54"/>
      <c r="JFG14" s="58"/>
      <c r="JFH14" s="54"/>
      <c r="JFI14" s="54"/>
      <c r="JFJ14" s="54"/>
      <c r="JFK14" s="56"/>
      <c r="JFL14" s="56"/>
      <c r="JFM14" s="56"/>
      <c r="JFN14" s="57"/>
      <c r="JFO14" s="57"/>
      <c r="JFP14" s="57"/>
      <c r="JFQ14" s="57"/>
      <c r="JFR14" s="57"/>
      <c r="JFS14" s="57"/>
      <c r="JFT14" s="54"/>
      <c r="JFU14" s="54"/>
      <c r="JFV14" s="54"/>
      <c r="JFW14" s="58"/>
      <c r="JFX14" s="54"/>
      <c r="JFY14" s="54"/>
      <c r="JFZ14" s="54"/>
      <c r="JGA14" s="56"/>
      <c r="JGB14" s="56"/>
      <c r="JGC14" s="56"/>
      <c r="JGD14" s="57"/>
      <c r="JGE14" s="57"/>
      <c r="JGF14" s="57"/>
      <c r="JGG14" s="57"/>
      <c r="JGH14" s="57"/>
      <c r="JGI14" s="57"/>
      <c r="JGJ14" s="54"/>
      <c r="JGK14" s="54"/>
      <c r="JGL14" s="54"/>
      <c r="JGM14" s="58"/>
      <c r="JGN14" s="54"/>
      <c r="JGO14" s="54"/>
      <c r="JGP14" s="54"/>
      <c r="JGQ14" s="56"/>
      <c r="JGR14" s="56"/>
      <c r="JGS14" s="56"/>
      <c r="JGT14" s="57"/>
      <c r="JGU14" s="57"/>
      <c r="JGV14" s="57"/>
      <c r="JGW14" s="57"/>
      <c r="JGX14" s="57"/>
      <c r="JGY14" s="57"/>
      <c r="JGZ14" s="54"/>
      <c r="JHA14" s="54"/>
      <c r="JHB14" s="54"/>
      <c r="JHC14" s="58"/>
      <c r="JHD14" s="54"/>
      <c r="JHE14" s="54"/>
      <c r="JHF14" s="54"/>
      <c r="JHG14" s="56"/>
      <c r="JHH14" s="56"/>
      <c r="JHI14" s="56"/>
      <c r="JHJ14" s="57"/>
      <c r="JHK14" s="57"/>
      <c r="JHL14" s="57"/>
      <c r="JHM14" s="57"/>
      <c r="JHN14" s="57"/>
      <c r="JHO14" s="57"/>
      <c r="JHP14" s="54"/>
      <c r="JHQ14" s="54"/>
      <c r="JHR14" s="54"/>
      <c r="JHS14" s="58"/>
      <c r="JHT14" s="54"/>
      <c r="JHU14" s="54"/>
      <c r="JHV14" s="54"/>
      <c r="JHW14" s="56"/>
      <c r="JHX14" s="56"/>
      <c r="JHY14" s="56"/>
      <c r="JHZ14" s="57"/>
      <c r="JIA14" s="57"/>
      <c r="JIB14" s="57"/>
      <c r="JIC14" s="57"/>
      <c r="JID14" s="57"/>
      <c r="JIE14" s="57"/>
      <c r="JIF14" s="54"/>
      <c r="JIG14" s="54"/>
      <c r="JIH14" s="54"/>
      <c r="JII14" s="58"/>
      <c r="JIJ14" s="54"/>
      <c r="JIK14" s="54"/>
      <c r="JIL14" s="54"/>
      <c r="JIM14" s="56"/>
      <c r="JIN14" s="56"/>
      <c r="JIO14" s="56"/>
      <c r="JIP14" s="57"/>
      <c r="JIQ14" s="57"/>
      <c r="JIR14" s="57"/>
      <c r="JIS14" s="57"/>
      <c r="JIT14" s="57"/>
      <c r="JIU14" s="57"/>
      <c r="JIV14" s="54"/>
      <c r="JIW14" s="54"/>
      <c r="JIX14" s="54"/>
      <c r="JIY14" s="58"/>
      <c r="JIZ14" s="54"/>
      <c r="JJA14" s="54"/>
      <c r="JJB14" s="54"/>
      <c r="JJC14" s="56"/>
      <c r="JJD14" s="56"/>
      <c r="JJE14" s="56"/>
      <c r="JJF14" s="57"/>
      <c r="JJG14" s="57"/>
      <c r="JJH14" s="57"/>
      <c r="JJI14" s="57"/>
      <c r="JJJ14" s="57"/>
      <c r="JJK14" s="57"/>
      <c r="JJL14" s="54"/>
      <c r="JJM14" s="54"/>
      <c r="JJN14" s="54"/>
      <c r="JJO14" s="58"/>
      <c r="JJP14" s="54"/>
      <c r="JJQ14" s="54"/>
      <c r="JJR14" s="54"/>
      <c r="JJS14" s="56"/>
      <c r="JJT14" s="56"/>
      <c r="JJU14" s="56"/>
      <c r="JJV14" s="57"/>
      <c r="JJW14" s="57"/>
      <c r="JJX14" s="57"/>
      <c r="JJY14" s="57"/>
      <c r="JJZ14" s="57"/>
      <c r="JKA14" s="57"/>
      <c r="JKB14" s="54"/>
      <c r="JKC14" s="54"/>
      <c r="JKD14" s="54"/>
      <c r="JKE14" s="58"/>
      <c r="JKF14" s="54"/>
      <c r="JKG14" s="54"/>
      <c r="JKH14" s="54"/>
      <c r="JKI14" s="56"/>
      <c r="JKJ14" s="56"/>
      <c r="JKK14" s="56"/>
      <c r="JKL14" s="57"/>
      <c r="JKM14" s="57"/>
      <c r="JKN14" s="57"/>
      <c r="JKO14" s="57"/>
      <c r="JKP14" s="57"/>
      <c r="JKQ14" s="57"/>
      <c r="JKR14" s="54"/>
      <c r="JKS14" s="54"/>
      <c r="JKT14" s="54"/>
      <c r="JKU14" s="58"/>
      <c r="JKV14" s="54"/>
      <c r="JKW14" s="54"/>
      <c r="JKX14" s="54"/>
      <c r="JKY14" s="56"/>
      <c r="JKZ14" s="56"/>
      <c r="JLA14" s="56"/>
      <c r="JLB14" s="57"/>
      <c r="JLC14" s="57"/>
      <c r="JLD14" s="57"/>
      <c r="JLE14" s="57"/>
      <c r="JLF14" s="57"/>
      <c r="JLG14" s="57"/>
      <c r="JLH14" s="54"/>
      <c r="JLI14" s="54"/>
      <c r="JLJ14" s="54"/>
      <c r="JLK14" s="58"/>
      <c r="JLL14" s="54"/>
      <c r="JLM14" s="54"/>
      <c r="JLN14" s="54"/>
      <c r="JLO14" s="56"/>
      <c r="JLP14" s="56"/>
      <c r="JLQ14" s="56"/>
      <c r="JLR14" s="57"/>
      <c r="JLS14" s="57"/>
      <c r="JLT14" s="57"/>
      <c r="JLU14" s="57"/>
      <c r="JLV14" s="57"/>
      <c r="JLW14" s="57"/>
      <c r="JLX14" s="54"/>
      <c r="JLY14" s="54"/>
      <c r="JLZ14" s="54"/>
      <c r="JMA14" s="58"/>
      <c r="JMB14" s="54"/>
      <c r="JMC14" s="54"/>
      <c r="JMD14" s="54"/>
      <c r="JME14" s="56"/>
      <c r="JMF14" s="56"/>
      <c r="JMG14" s="56"/>
      <c r="JMH14" s="57"/>
      <c r="JMI14" s="57"/>
      <c r="JMJ14" s="57"/>
      <c r="JMK14" s="57"/>
      <c r="JML14" s="57"/>
      <c r="JMM14" s="57"/>
      <c r="JMN14" s="54"/>
      <c r="JMO14" s="54"/>
      <c r="JMP14" s="54"/>
      <c r="JMQ14" s="58"/>
      <c r="JMR14" s="54"/>
      <c r="JMS14" s="54"/>
      <c r="JMT14" s="54"/>
      <c r="JMU14" s="56"/>
      <c r="JMV14" s="56"/>
      <c r="JMW14" s="56"/>
      <c r="JMX14" s="57"/>
      <c r="JMY14" s="57"/>
      <c r="JMZ14" s="57"/>
      <c r="JNA14" s="57"/>
      <c r="JNB14" s="57"/>
      <c r="JNC14" s="57"/>
      <c r="JND14" s="54"/>
      <c r="JNE14" s="54"/>
      <c r="JNF14" s="54"/>
      <c r="JNG14" s="58"/>
      <c r="JNH14" s="54"/>
      <c r="JNI14" s="54"/>
      <c r="JNJ14" s="54"/>
      <c r="JNK14" s="56"/>
      <c r="JNL14" s="56"/>
      <c r="JNM14" s="56"/>
      <c r="JNN14" s="57"/>
      <c r="JNO14" s="57"/>
      <c r="JNP14" s="57"/>
      <c r="JNQ14" s="57"/>
      <c r="JNR14" s="57"/>
      <c r="JNS14" s="57"/>
      <c r="JNT14" s="54"/>
      <c r="JNU14" s="54"/>
      <c r="JNV14" s="54"/>
      <c r="JNW14" s="58"/>
      <c r="JNX14" s="54"/>
      <c r="JNY14" s="54"/>
      <c r="JNZ14" s="54"/>
      <c r="JOA14" s="56"/>
      <c r="JOB14" s="56"/>
      <c r="JOC14" s="56"/>
      <c r="JOD14" s="57"/>
      <c r="JOE14" s="57"/>
      <c r="JOF14" s="57"/>
      <c r="JOG14" s="57"/>
      <c r="JOH14" s="57"/>
      <c r="JOI14" s="57"/>
      <c r="JOJ14" s="54"/>
      <c r="JOK14" s="54"/>
      <c r="JOL14" s="54"/>
      <c r="JOM14" s="58"/>
      <c r="JON14" s="54"/>
      <c r="JOO14" s="54"/>
      <c r="JOP14" s="54"/>
      <c r="JOQ14" s="56"/>
      <c r="JOR14" s="56"/>
      <c r="JOS14" s="56"/>
      <c r="JOT14" s="57"/>
      <c r="JOU14" s="57"/>
      <c r="JOV14" s="57"/>
      <c r="JOW14" s="57"/>
      <c r="JOX14" s="57"/>
      <c r="JOY14" s="57"/>
      <c r="JOZ14" s="54"/>
      <c r="JPA14" s="54"/>
      <c r="JPB14" s="54"/>
      <c r="JPC14" s="58"/>
      <c r="JPD14" s="54"/>
      <c r="JPE14" s="54"/>
      <c r="JPF14" s="54"/>
      <c r="JPG14" s="56"/>
      <c r="JPH14" s="56"/>
      <c r="JPI14" s="56"/>
      <c r="JPJ14" s="57"/>
      <c r="JPK14" s="57"/>
      <c r="JPL14" s="57"/>
      <c r="JPM14" s="57"/>
      <c r="JPN14" s="57"/>
      <c r="JPO14" s="57"/>
      <c r="JPP14" s="54"/>
      <c r="JPQ14" s="54"/>
      <c r="JPR14" s="54"/>
      <c r="JPS14" s="58"/>
      <c r="JPT14" s="54"/>
      <c r="JPU14" s="54"/>
      <c r="JPV14" s="54"/>
      <c r="JPW14" s="56"/>
      <c r="JPX14" s="56"/>
      <c r="JPY14" s="56"/>
      <c r="JPZ14" s="57"/>
      <c r="JQA14" s="57"/>
      <c r="JQB14" s="57"/>
      <c r="JQC14" s="57"/>
      <c r="JQD14" s="57"/>
      <c r="JQE14" s="57"/>
      <c r="JQF14" s="54"/>
      <c r="JQG14" s="54"/>
      <c r="JQH14" s="54"/>
      <c r="JQI14" s="58"/>
      <c r="JQJ14" s="54"/>
      <c r="JQK14" s="54"/>
      <c r="JQL14" s="54"/>
      <c r="JQM14" s="56"/>
      <c r="JQN14" s="56"/>
      <c r="JQO14" s="56"/>
      <c r="JQP14" s="57"/>
      <c r="JQQ14" s="57"/>
      <c r="JQR14" s="57"/>
      <c r="JQS14" s="57"/>
      <c r="JQT14" s="57"/>
      <c r="JQU14" s="57"/>
      <c r="JQV14" s="54"/>
      <c r="JQW14" s="54"/>
      <c r="JQX14" s="54"/>
      <c r="JQY14" s="58"/>
      <c r="JQZ14" s="54"/>
      <c r="JRA14" s="54"/>
      <c r="JRB14" s="54"/>
      <c r="JRC14" s="56"/>
      <c r="JRD14" s="56"/>
      <c r="JRE14" s="56"/>
      <c r="JRF14" s="57"/>
      <c r="JRG14" s="57"/>
      <c r="JRH14" s="57"/>
      <c r="JRI14" s="57"/>
      <c r="JRJ14" s="57"/>
      <c r="JRK14" s="57"/>
      <c r="JRL14" s="54"/>
      <c r="JRM14" s="54"/>
      <c r="JRN14" s="54"/>
      <c r="JRO14" s="58"/>
      <c r="JRP14" s="54"/>
      <c r="JRQ14" s="54"/>
      <c r="JRR14" s="54"/>
      <c r="JRS14" s="56"/>
      <c r="JRT14" s="56"/>
      <c r="JRU14" s="56"/>
      <c r="JRV14" s="57"/>
      <c r="JRW14" s="57"/>
      <c r="JRX14" s="57"/>
      <c r="JRY14" s="57"/>
      <c r="JRZ14" s="57"/>
      <c r="JSA14" s="57"/>
      <c r="JSB14" s="54"/>
      <c r="JSC14" s="54"/>
      <c r="JSD14" s="54"/>
      <c r="JSE14" s="58"/>
      <c r="JSF14" s="54"/>
      <c r="JSG14" s="54"/>
      <c r="JSH14" s="54"/>
      <c r="JSI14" s="56"/>
      <c r="JSJ14" s="56"/>
      <c r="JSK14" s="56"/>
      <c r="JSL14" s="57"/>
      <c r="JSM14" s="57"/>
      <c r="JSN14" s="57"/>
      <c r="JSO14" s="57"/>
      <c r="JSP14" s="57"/>
      <c r="JSQ14" s="57"/>
      <c r="JSR14" s="54"/>
      <c r="JSS14" s="54"/>
      <c r="JST14" s="54"/>
      <c r="JSU14" s="58"/>
      <c r="JSV14" s="54"/>
      <c r="JSW14" s="54"/>
      <c r="JSX14" s="54"/>
      <c r="JSY14" s="56"/>
      <c r="JSZ14" s="56"/>
      <c r="JTA14" s="56"/>
      <c r="JTB14" s="57"/>
      <c r="JTC14" s="57"/>
      <c r="JTD14" s="57"/>
      <c r="JTE14" s="57"/>
      <c r="JTF14" s="57"/>
      <c r="JTG14" s="57"/>
      <c r="JTH14" s="54"/>
      <c r="JTI14" s="54"/>
      <c r="JTJ14" s="54"/>
      <c r="JTK14" s="58"/>
      <c r="JTL14" s="54"/>
      <c r="JTM14" s="54"/>
      <c r="JTN14" s="54"/>
      <c r="JTO14" s="56"/>
      <c r="JTP14" s="56"/>
      <c r="JTQ14" s="56"/>
      <c r="JTR14" s="57"/>
      <c r="JTS14" s="57"/>
      <c r="JTT14" s="57"/>
      <c r="JTU14" s="57"/>
      <c r="JTV14" s="57"/>
      <c r="JTW14" s="57"/>
      <c r="JTX14" s="54"/>
      <c r="JTY14" s="54"/>
      <c r="JTZ14" s="54"/>
      <c r="JUA14" s="58"/>
      <c r="JUB14" s="54"/>
      <c r="JUC14" s="54"/>
      <c r="JUD14" s="54"/>
      <c r="JUE14" s="56"/>
      <c r="JUF14" s="56"/>
      <c r="JUG14" s="56"/>
      <c r="JUH14" s="57"/>
      <c r="JUI14" s="57"/>
      <c r="JUJ14" s="57"/>
      <c r="JUK14" s="57"/>
      <c r="JUL14" s="57"/>
      <c r="JUM14" s="57"/>
      <c r="JUN14" s="54"/>
      <c r="JUO14" s="54"/>
      <c r="JUP14" s="54"/>
      <c r="JUQ14" s="58"/>
      <c r="JUR14" s="54"/>
      <c r="JUS14" s="54"/>
      <c r="JUT14" s="54"/>
      <c r="JUU14" s="56"/>
      <c r="JUV14" s="56"/>
      <c r="JUW14" s="56"/>
      <c r="JUX14" s="57"/>
      <c r="JUY14" s="57"/>
      <c r="JUZ14" s="57"/>
      <c r="JVA14" s="57"/>
      <c r="JVB14" s="57"/>
      <c r="JVC14" s="57"/>
      <c r="JVD14" s="54"/>
      <c r="JVE14" s="54"/>
      <c r="JVF14" s="54"/>
      <c r="JVG14" s="58"/>
      <c r="JVH14" s="54"/>
      <c r="JVI14" s="54"/>
      <c r="JVJ14" s="54"/>
      <c r="JVK14" s="56"/>
      <c r="JVL14" s="56"/>
      <c r="JVM14" s="56"/>
      <c r="JVN14" s="57"/>
      <c r="JVO14" s="57"/>
      <c r="JVP14" s="57"/>
      <c r="JVQ14" s="57"/>
      <c r="JVR14" s="57"/>
      <c r="JVS14" s="57"/>
      <c r="JVT14" s="54"/>
      <c r="JVU14" s="54"/>
      <c r="JVV14" s="54"/>
      <c r="JVW14" s="58"/>
      <c r="JVX14" s="54"/>
      <c r="JVY14" s="54"/>
      <c r="JVZ14" s="54"/>
      <c r="JWA14" s="56"/>
      <c r="JWB14" s="56"/>
      <c r="JWC14" s="56"/>
      <c r="JWD14" s="57"/>
      <c r="JWE14" s="57"/>
      <c r="JWF14" s="57"/>
      <c r="JWG14" s="57"/>
      <c r="JWH14" s="57"/>
      <c r="JWI14" s="57"/>
      <c r="JWJ14" s="54"/>
      <c r="JWK14" s="54"/>
      <c r="JWL14" s="54"/>
      <c r="JWM14" s="58"/>
      <c r="JWN14" s="54"/>
      <c r="JWO14" s="54"/>
      <c r="JWP14" s="54"/>
      <c r="JWQ14" s="56"/>
      <c r="JWR14" s="56"/>
      <c r="JWS14" s="56"/>
      <c r="JWT14" s="57"/>
      <c r="JWU14" s="57"/>
      <c r="JWV14" s="57"/>
      <c r="JWW14" s="57"/>
      <c r="JWX14" s="57"/>
      <c r="JWY14" s="57"/>
      <c r="JWZ14" s="54"/>
      <c r="JXA14" s="54"/>
      <c r="JXB14" s="54"/>
      <c r="JXC14" s="58"/>
      <c r="JXD14" s="54"/>
      <c r="JXE14" s="54"/>
      <c r="JXF14" s="54"/>
      <c r="JXG14" s="56"/>
      <c r="JXH14" s="56"/>
      <c r="JXI14" s="56"/>
      <c r="JXJ14" s="57"/>
      <c r="JXK14" s="57"/>
      <c r="JXL14" s="57"/>
      <c r="JXM14" s="57"/>
      <c r="JXN14" s="57"/>
      <c r="JXO14" s="57"/>
      <c r="JXP14" s="54"/>
      <c r="JXQ14" s="54"/>
      <c r="JXR14" s="54"/>
      <c r="JXS14" s="58"/>
      <c r="JXT14" s="54"/>
      <c r="JXU14" s="54"/>
      <c r="JXV14" s="54"/>
      <c r="JXW14" s="56"/>
      <c r="JXX14" s="56"/>
      <c r="JXY14" s="56"/>
      <c r="JXZ14" s="57"/>
      <c r="JYA14" s="57"/>
      <c r="JYB14" s="57"/>
      <c r="JYC14" s="57"/>
      <c r="JYD14" s="57"/>
      <c r="JYE14" s="57"/>
      <c r="JYF14" s="54"/>
      <c r="JYG14" s="54"/>
      <c r="JYH14" s="54"/>
      <c r="JYI14" s="58"/>
      <c r="JYJ14" s="54"/>
      <c r="JYK14" s="54"/>
      <c r="JYL14" s="54"/>
      <c r="JYM14" s="56"/>
      <c r="JYN14" s="56"/>
      <c r="JYO14" s="56"/>
      <c r="JYP14" s="57"/>
      <c r="JYQ14" s="57"/>
      <c r="JYR14" s="57"/>
      <c r="JYS14" s="57"/>
      <c r="JYT14" s="57"/>
      <c r="JYU14" s="57"/>
      <c r="JYV14" s="54"/>
      <c r="JYW14" s="54"/>
      <c r="JYX14" s="54"/>
      <c r="JYY14" s="58"/>
      <c r="JYZ14" s="54"/>
      <c r="JZA14" s="54"/>
      <c r="JZB14" s="54"/>
      <c r="JZC14" s="56"/>
      <c r="JZD14" s="56"/>
      <c r="JZE14" s="56"/>
      <c r="JZF14" s="57"/>
      <c r="JZG14" s="57"/>
      <c r="JZH14" s="57"/>
      <c r="JZI14" s="57"/>
      <c r="JZJ14" s="57"/>
      <c r="JZK14" s="57"/>
      <c r="JZL14" s="54"/>
      <c r="JZM14" s="54"/>
      <c r="JZN14" s="54"/>
      <c r="JZO14" s="58"/>
      <c r="JZP14" s="54"/>
      <c r="JZQ14" s="54"/>
      <c r="JZR14" s="54"/>
      <c r="JZS14" s="56"/>
      <c r="JZT14" s="56"/>
      <c r="JZU14" s="56"/>
      <c r="JZV14" s="57"/>
      <c r="JZW14" s="57"/>
      <c r="JZX14" s="57"/>
      <c r="JZY14" s="57"/>
      <c r="JZZ14" s="57"/>
      <c r="KAA14" s="57"/>
      <c r="KAB14" s="54"/>
      <c r="KAC14" s="54"/>
      <c r="KAD14" s="54"/>
      <c r="KAE14" s="58"/>
      <c r="KAF14" s="54"/>
      <c r="KAG14" s="54"/>
      <c r="KAH14" s="54"/>
      <c r="KAI14" s="56"/>
      <c r="KAJ14" s="56"/>
      <c r="KAK14" s="56"/>
      <c r="KAL14" s="57"/>
      <c r="KAM14" s="57"/>
      <c r="KAN14" s="57"/>
      <c r="KAO14" s="57"/>
      <c r="KAP14" s="57"/>
      <c r="KAQ14" s="57"/>
      <c r="KAR14" s="54"/>
      <c r="KAS14" s="54"/>
      <c r="KAT14" s="54"/>
      <c r="KAU14" s="58"/>
      <c r="KAV14" s="54"/>
      <c r="KAW14" s="54"/>
      <c r="KAX14" s="54"/>
      <c r="KAY14" s="56"/>
      <c r="KAZ14" s="56"/>
      <c r="KBA14" s="56"/>
      <c r="KBB14" s="57"/>
      <c r="KBC14" s="57"/>
      <c r="KBD14" s="57"/>
      <c r="KBE14" s="57"/>
      <c r="KBF14" s="57"/>
      <c r="KBG14" s="57"/>
      <c r="KBH14" s="54"/>
      <c r="KBI14" s="54"/>
      <c r="KBJ14" s="54"/>
      <c r="KBK14" s="58"/>
      <c r="KBL14" s="54"/>
      <c r="KBM14" s="54"/>
      <c r="KBN14" s="54"/>
      <c r="KBO14" s="56"/>
      <c r="KBP14" s="56"/>
      <c r="KBQ14" s="56"/>
      <c r="KBR14" s="57"/>
      <c r="KBS14" s="57"/>
      <c r="KBT14" s="57"/>
      <c r="KBU14" s="57"/>
      <c r="KBV14" s="57"/>
      <c r="KBW14" s="57"/>
      <c r="KBX14" s="54"/>
      <c r="KBY14" s="54"/>
      <c r="KBZ14" s="54"/>
      <c r="KCA14" s="58"/>
      <c r="KCB14" s="54"/>
      <c r="KCC14" s="54"/>
      <c r="KCD14" s="54"/>
      <c r="KCE14" s="56"/>
      <c r="KCF14" s="56"/>
      <c r="KCG14" s="56"/>
      <c r="KCH14" s="57"/>
      <c r="KCI14" s="57"/>
      <c r="KCJ14" s="57"/>
      <c r="KCK14" s="57"/>
      <c r="KCL14" s="57"/>
      <c r="KCM14" s="57"/>
      <c r="KCN14" s="54"/>
      <c r="KCO14" s="54"/>
      <c r="KCP14" s="54"/>
      <c r="KCQ14" s="58"/>
      <c r="KCR14" s="54"/>
      <c r="KCS14" s="54"/>
      <c r="KCT14" s="54"/>
      <c r="KCU14" s="56"/>
      <c r="KCV14" s="56"/>
      <c r="KCW14" s="56"/>
      <c r="KCX14" s="57"/>
      <c r="KCY14" s="57"/>
      <c r="KCZ14" s="57"/>
      <c r="KDA14" s="57"/>
      <c r="KDB14" s="57"/>
      <c r="KDC14" s="57"/>
      <c r="KDD14" s="54"/>
      <c r="KDE14" s="54"/>
      <c r="KDF14" s="54"/>
      <c r="KDG14" s="58"/>
      <c r="KDH14" s="54"/>
      <c r="KDI14" s="54"/>
      <c r="KDJ14" s="54"/>
      <c r="KDK14" s="56"/>
      <c r="KDL14" s="56"/>
      <c r="KDM14" s="56"/>
      <c r="KDN14" s="57"/>
      <c r="KDO14" s="57"/>
      <c r="KDP14" s="57"/>
      <c r="KDQ14" s="57"/>
      <c r="KDR14" s="57"/>
      <c r="KDS14" s="57"/>
      <c r="KDT14" s="54"/>
      <c r="KDU14" s="54"/>
      <c r="KDV14" s="54"/>
      <c r="KDW14" s="58"/>
      <c r="KDX14" s="54"/>
      <c r="KDY14" s="54"/>
      <c r="KDZ14" s="54"/>
      <c r="KEA14" s="56"/>
      <c r="KEB14" s="56"/>
      <c r="KEC14" s="56"/>
      <c r="KED14" s="57"/>
      <c r="KEE14" s="57"/>
      <c r="KEF14" s="57"/>
      <c r="KEG14" s="57"/>
      <c r="KEH14" s="57"/>
      <c r="KEI14" s="57"/>
      <c r="KEJ14" s="54"/>
      <c r="KEK14" s="54"/>
      <c r="KEL14" s="54"/>
      <c r="KEM14" s="58"/>
      <c r="KEN14" s="54"/>
      <c r="KEO14" s="54"/>
      <c r="KEP14" s="54"/>
      <c r="KEQ14" s="56"/>
      <c r="KER14" s="56"/>
      <c r="KES14" s="56"/>
      <c r="KET14" s="57"/>
      <c r="KEU14" s="57"/>
      <c r="KEV14" s="57"/>
      <c r="KEW14" s="57"/>
      <c r="KEX14" s="57"/>
      <c r="KEY14" s="57"/>
      <c r="KEZ14" s="54"/>
      <c r="KFA14" s="54"/>
      <c r="KFB14" s="54"/>
      <c r="KFC14" s="58"/>
      <c r="KFD14" s="54"/>
      <c r="KFE14" s="54"/>
      <c r="KFF14" s="54"/>
      <c r="KFG14" s="56"/>
      <c r="KFH14" s="56"/>
      <c r="KFI14" s="56"/>
      <c r="KFJ14" s="57"/>
      <c r="KFK14" s="57"/>
      <c r="KFL14" s="57"/>
      <c r="KFM14" s="57"/>
      <c r="KFN14" s="57"/>
      <c r="KFO14" s="57"/>
      <c r="KFP14" s="54"/>
      <c r="KFQ14" s="54"/>
      <c r="KFR14" s="54"/>
      <c r="KFS14" s="58"/>
      <c r="KFT14" s="54"/>
      <c r="KFU14" s="54"/>
      <c r="KFV14" s="54"/>
      <c r="KFW14" s="56"/>
      <c r="KFX14" s="56"/>
      <c r="KFY14" s="56"/>
      <c r="KFZ14" s="57"/>
      <c r="KGA14" s="57"/>
      <c r="KGB14" s="57"/>
      <c r="KGC14" s="57"/>
      <c r="KGD14" s="57"/>
      <c r="KGE14" s="57"/>
      <c r="KGF14" s="54"/>
      <c r="KGG14" s="54"/>
      <c r="KGH14" s="54"/>
      <c r="KGI14" s="58"/>
      <c r="KGJ14" s="54"/>
      <c r="KGK14" s="54"/>
      <c r="KGL14" s="54"/>
      <c r="KGM14" s="56"/>
      <c r="KGN14" s="56"/>
      <c r="KGO14" s="56"/>
      <c r="KGP14" s="57"/>
      <c r="KGQ14" s="57"/>
      <c r="KGR14" s="57"/>
      <c r="KGS14" s="57"/>
      <c r="KGT14" s="57"/>
      <c r="KGU14" s="57"/>
      <c r="KGV14" s="54"/>
      <c r="KGW14" s="54"/>
      <c r="KGX14" s="54"/>
      <c r="KGY14" s="58"/>
      <c r="KGZ14" s="54"/>
      <c r="KHA14" s="54"/>
      <c r="KHB14" s="54"/>
      <c r="KHC14" s="56"/>
      <c r="KHD14" s="56"/>
      <c r="KHE14" s="56"/>
      <c r="KHF14" s="57"/>
      <c r="KHG14" s="57"/>
      <c r="KHH14" s="57"/>
      <c r="KHI14" s="57"/>
      <c r="KHJ14" s="57"/>
      <c r="KHK14" s="57"/>
      <c r="KHL14" s="54"/>
      <c r="KHM14" s="54"/>
      <c r="KHN14" s="54"/>
      <c r="KHO14" s="58"/>
      <c r="KHP14" s="54"/>
      <c r="KHQ14" s="54"/>
      <c r="KHR14" s="54"/>
      <c r="KHS14" s="56"/>
      <c r="KHT14" s="56"/>
      <c r="KHU14" s="56"/>
      <c r="KHV14" s="57"/>
      <c r="KHW14" s="57"/>
      <c r="KHX14" s="57"/>
      <c r="KHY14" s="57"/>
      <c r="KHZ14" s="57"/>
      <c r="KIA14" s="57"/>
      <c r="KIB14" s="54"/>
      <c r="KIC14" s="54"/>
      <c r="KID14" s="54"/>
      <c r="KIE14" s="58"/>
      <c r="KIF14" s="54"/>
      <c r="KIG14" s="54"/>
      <c r="KIH14" s="54"/>
      <c r="KII14" s="56"/>
      <c r="KIJ14" s="56"/>
      <c r="KIK14" s="56"/>
      <c r="KIL14" s="57"/>
      <c r="KIM14" s="57"/>
      <c r="KIN14" s="57"/>
      <c r="KIO14" s="57"/>
      <c r="KIP14" s="57"/>
      <c r="KIQ14" s="57"/>
      <c r="KIR14" s="54"/>
      <c r="KIS14" s="54"/>
      <c r="KIT14" s="54"/>
      <c r="KIU14" s="58"/>
      <c r="KIV14" s="54"/>
      <c r="KIW14" s="54"/>
      <c r="KIX14" s="54"/>
      <c r="KIY14" s="56"/>
      <c r="KIZ14" s="56"/>
      <c r="KJA14" s="56"/>
      <c r="KJB14" s="57"/>
      <c r="KJC14" s="57"/>
      <c r="KJD14" s="57"/>
      <c r="KJE14" s="57"/>
      <c r="KJF14" s="57"/>
      <c r="KJG14" s="57"/>
      <c r="KJH14" s="54"/>
      <c r="KJI14" s="54"/>
      <c r="KJJ14" s="54"/>
      <c r="KJK14" s="58"/>
      <c r="KJL14" s="54"/>
      <c r="KJM14" s="54"/>
      <c r="KJN14" s="54"/>
      <c r="KJO14" s="56"/>
      <c r="KJP14" s="56"/>
      <c r="KJQ14" s="56"/>
      <c r="KJR14" s="57"/>
      <c r="KJS14" s="57"/>
      <c r="KJT14" s="57"/>
      <c r="KJU14" s="57"/>
      <c r="KJV14" s="57"/>
      <c r="KJW14" s="57"/>
      <c r="KJX14" s="54"/>
      <c r="KJY14" s="54"/>
      <c r="KJZ14" s="54"/>
      <c r="KKA14" s="58"/>
      <c r="KKB14" s="54"/>
      <c r="KKC14" s="54"/>
      <c r="KKD14" s="54"/>
      <c r="KKE14" s="56"/>
      <c r="KKF14" s="56"/>
      <c r="KKG14" s="56"/>
      <c r="KKH14" s="57"/>
      <c r="KKI14" s="57"/>
      <c r="KKJ14" s="57"/>
      <c r="KKK14" s="57"/>
      <c r="KKL14" s="57"/>
      <c r="KKM14" s="57"/>
      <c r="KKN14" s="54"/>
      <c r="KKO14" s="54"/>
      <c r="KKP14" s="54"/>
      <c r="KKQ14" s="58"/>
      <c r="KKR14" s="54"/>
      <c r="KKS14" s="54"/>
      <c r="KKT14" s="54"/>
      <c r="KKU14" s="56"/>
      <c r="KKV14" s="56"/>
      <c r="KKW14" s="56"/>
      <c r="KKX14" s="57"/>
      <c r="KKY14" s="57"/>
      <c r="KKZ14" s="57"/>
      <c r="KLA14" s="57"/>
      <c r="KLB14" s="57"/>
      <c r="KLC14" s="57"/>
      <c r="KLD14" s="54"/>
      <c r="KLE14" s="54"/>
      <c r="KLF14" s="54"/>
      <c r="KLG14" s="58"/>
      <c r="KLH14" s="54"/>
      <c r="KLI14" s="54"/>
      <c r="KLJ14" s="54"/>
      <c r="KLK14" s="56"/>
      <c r="KLL14" s="56"/>
      <c r="KLM14" s="56"/>
      <c r="KLN14" s="57"/>
      <c r="KLO14" s="57"/>
      <c r="KLP14" s="57"/>
      <c r="KLQ14" s="57"/>
      <c r="KLR14" s="57"/>
      <c r="KLS14" s="57"/>
      <c r="KLT14" s="54"/>
      <c r="KLU14" s="54"/>
      <c r="KLV14" s="54"/>
      <c r="KLW14" s="58"/>
      <c r="KLX14" s="54"/>
      <c r="KLY14" s="54"/>
      <c r="KLZ14" s="54"/>
      <c r="KMA14" s="56"/>
      <c r="KMB14" s="56"/>
      <c r="KMC14" s="56"/>
      <c r="KMD14" s="57"/>
      <c r="KME14" s="57"/>
      <c r="KMF14" s="57"/>
      <c r="KMG14" s="57"/>
      <c r="KMH14" s="57"/>
      <c r="KMI14" s="57"/>
      <c r="KMJ14" s="54"/>
      <c r="KMK14" s="54"/>
      <c r="KML14" s="54"/>
      <c r="KMM14" s="58"/>
      <c r="KMN14" s="54"/>
      <c r="KMO14" s="54"/>
      <c r="KMP14" s="54"/>
      <c r="KMQ14" s="56"/>
      <c r="KMR14" s="56"/>
      <c r="KMS14" s="56"/>
      <c r="KMT14" s="57"/>
      <c r="KMU14" s="57"/>
      <c r="KMV14" s="57"/>
      <c r="KMW14" s="57"/>
      <c r="KMX14" s="57"/>
      <c r="KMY14" s="57"/>
      <c r="KMZ14" s="54"/>
      <c r="KNA14" s="54"/>
      <c r="KNB14" s="54"/>
      <c r="KNC14" s="58"/>
      <c r="KND14" s="54"/>
      <c r="KNE14" s="54"/>
      <c r="KNF14" s="54"/>
      <c r="KNG14" s="56"/>
      <c r="KNH14" s="56"/>
      <c r="KNI14" s="56"/>
      <c r="KNJ14" s="57"/>
      <c r="KNK14" s="57"/>
      <c r="KNL14" s="57"/>
      <c r="KNM14" s="57"/>
      <c r="KNN14" s="57"/>
      <c r="KNO14" s="57"/>
      <c r="KNP14" s="54"/>
      <c r="KNQ14" s="54"/>
      <c r="KNR14" s="54"/>
      <c r="KNS14" s="58"/>
      <c r="KNT14" s="54"/>
      <c r="KNU14" s="54"/>
      <c r="KNV14" s="54"/>
      <c r="KNW14" s="56"/>
      <c r="KNX14" s="56"/>
      <c r="KNY14" s="56"/>
      <c r="KNZ14" s="57"/>
      <c r="KOA14" s="57"/>
      <c r="KOB14" s="57"/>
      <c r="KOC14" s="57"/>
      <c r="KOD14" s="57"/>
      <c r="KOE14" s="57"/>
      <c r="KOF14" s="54"/>
      <c r="KOG14" s="54"/>
      <c r="KOH14" s="54"/>
      <c r="KOI14" s="58"/>
      <c r="KOJ14" s="54"/>
      <c r="KOK14" s="54"/>
      <c r="KOL14" s="54"/>
      <c r="KOM14" s="56"/>
      <c r="KON14" s="56"/>
      <c r="KOO14" s="56"/>
      <c r="KOP14" s="57"/>
      <c r="KOQ14" s="57"/>
      <c r="KOR14" s="57"/>
      <c r="KOS14" s="57"/>
      <c r="KOT14" s="57"/>
      <c r="KOU14" s="57"/>
      <c r="KOV14" s="54"/>
      <c r="KOW14" s="54"/>
      <c r="KOX14" s="54"/>
      <c r="KOY14" s="58"/>
      <c r="KOZ14" s="54"/>
      <c r="KPA14" s="54"/>
      <c r="KPB14" s="54"/>
      <c r="KPC14" s="56"/>
      <c r="KPD14" s="56"/>
      <c r="KPE14" s="56"/>
      <c r="KPF14" s="57"/>
      <c r="KPG14" s="57"/>
      <c r="KPH14" s="57"/>
      <c r="KPI14" s="57"/>
      <c r="KPJ14" s="57"/>
      <c r="KPK14" s="57"/>
      <c r="KPL14" s="54"/>
      <c r="KPM14" s="54"/>
      <c r="KPN14" s="54"/>
      <c r="KPO14" s="58"/>
      <c r="KPP14" s="54"/>
      <c r="KPQ14" s="54"/>
      <c r="KPR14" s="54"/>
      <c r="KPS14" s="56"/>
      <c r="KPT14" s="56"/>
      <c r="KPU14" s="56"/>
      <c r="KPV14" s="57"/>
      <c r="KPW14" s="57"/>
      <c r="KPX14" s="57"/>
      <c r="KPY14" s="57"/>
      <c r="KPZ14" s="57"/>
      <c r="KQA14" s="57"/>
      <c r="KQB14" s="54"/>
      <c r="KQC14" s="54"/>
      <c r="KQD14" s="54"/>
      <c r="KQE14" s="58"/>
      <c r="KQF14" s="54"/>
      <c r="KQG14" s="54"/>
      <c r="KQH14" s="54"/>
      <c r="KQI14" s="56"/>
      <c r="KQJ14" s="56"/>
      <c r="KQK14" s="56"/>
      <c r="KQL14" s="57"/>
      <c r="KQM14" s="57"/>
      <c r="KQN14" s="57"/>
      <c r="KQO14" s="57"/>
      <c r="KQP14" s="57"/>
      <c r="KQQ14" s="57"/>
      <c r="KQR14" s="54"/>
      <c r="KQS14" s="54"/>
      <c r="KQT14" s="54"/>
      <c r="KQU14" s="58"/>
      <c r="KQV14" s="54"/>
      <c r="KQW14" s="54"/>
      <c r="KQX14" s="54"/>
      <c r="KQY14" s="56"/>
      <c r="KQZ14" s="56"/>
      <c r="KRA14" s="56"/>
      <c r="KRB14" s="57"/>
      <c r="KRC14" s="57"/>
      <c r="KRD14" s="57"/>
      <c r="KRE14" s="57"/>
      <c r="KRF14" s="57"/>
      <c r="KRG14" s="57"/>
      <c r="KRH14" s="54"/>
      <c r="KRI14" s="54"/>
      <c r="KRJ14" s="54"/>
      <c r="KRK14" s="58"/>
      <c r="KRL14" s="54"/>
      <c r="KRM14" s="54"/>
      <c r="KRN14" s="54"/>
      <c r="KRO14" s="56"/>
      <c r="KRP14" s="56"/>
      <c r="KRQ14" s="56"/>
      <c r="KRR14" s="57"/>
      <c r="KRS14" s="57"/>
      <c r="KRT14" s="57"/>
      <c r="KRU14" s="57"/>
      <c r="KRV14" s="57"/>
      <c r="KRW14" s="57"/>
      <c r="KRX14" s="54"/>
      <c r="KRY14" s="54"/>
      <c r="KRZ14" s="54"/>
      <c r="KSA14" s="58"/>
      <c r="KSB14" s="54"/>
      <c r="KSC14" s="54"/>
      <c r="KSD14" s="54"/>
      <c r="KSE14" s="56"/>
      <c r="KSF14" s="56"/>
      <c r="KSG14" s="56"/>
      <c r="KSH14" s="57"/>
      <c r="KSI14" s="57"/>
      <c r="KSJ14" s="57"/>
      <c r="KSK14" s="57"/>
      <c r="KSL14" s="57"/>
      <c r="KSM14" s="57"/>
      <c r="KSN14" s="54"/>
      <c r="KSO14" s="54"/>
      <c r="KSP14" s="54"/>
      <c r="KSQ14" s="58"/>
      <c r="KSR14" s="54"/>
      <c r="KSS14" s="54"/>
      <c r="KST14" s="54"/>
      <c r="KSU14" s="56"/>
      <c r="KSV14" s="56"/>
      <c r="KSW14" s="56"/>
      <c r="KSX14" s="57"/>
      <c r="KSY14" s="57"/>
      <c r="KSZ14" s="57"/>
      <c r="KTA14" s="57"/>
      <c r="KTB14" s="57"/>
      <c r="KTC14" s="57"/>
      <c r="KTD14" s="54"/>
      <c r="KTE14" s="54"/>
      <c r="KTF14" s="54"/>
      <c r="KTG14" s="58"/>
      <c r="KTH14" s="54"/>
      <c r="KTI14" s="54"/>
      <c r="KTJ14" s="54"/>
      <c r="KTK14" s="56"/>
      <c r="KTL14" s="56"/>
      <c r="KTM14" s="56"/>
      <c r="KTN14" s="57"/>
      <c r="KTO14" s="57"/>
      <c r="KTP14" s="57"/>
      <c r="KTQ14" s="57"/>
      <c r="KTR14" s="57"/>
      <c r="KTS14" s="57"/>
      <c r="KTT14" s="54"/>
      <c r="KTU14" s="54"/>
      <c r="KTV14" s="54"/>
      <c r="KTW14" s="58"/>
      <c r="KTX14" s="54"/>
      <c r="KTY14" s="54"/>
      <c r="KTZ14" s="54"/>
      <c r="KUA14" s="56"/>
      <c r="KUB14" s="56"/>
      <c r="KUC14" s="56"/>
      <c r="KUD14" s="57"/>
      <c r="KUE14" s="57"/>
      <c r="KUF14" s="57"/>
      <c r="KUG14" s="57"/>
      <c r="KUH14" s="57"/>
      <c r="KUI14" s="57"/>
      <c r="KUJ14" s="54"/>
      <c r="KUK14" s="54"/>
      <c r="KUL14" s="54"/>
      <c r="KUM14" s="58"/>
      <c r="KUN14" s="54"/>
      <c r="KUO14" s="54"/>
      <c r="KUP14" s="54"/>
      <c r="KUQ14" s="56"/>
      <c r="KUR14" s="56"/>
      <c r="KUS14" s="56"/>
      <c r="KUT14" s="57"/>
      <c r="KUU14" s="57"/>
      <c r="KUV14" s="57"/>
      <c r="KUW14" s="57"/>
      <c r="KUX14" s="57"/>
      <c r="KUY14" s="57"/>
      <c r="KUZ14" s="54"/>
      <c r="KVA14" s="54"/>
      <c r="KVB14" s="54"/>
      <c r="KVC14" s="58"/>
      <c r="KVD14" s="54"/>
      <c r="KVE14" s="54"/>
      <c r="KVF14" s="54"/>
      <c r="KVG14" s="56"/>
      <c r="KVH14" s="56"/>
      <c r="KVI14" s="56"/>
      <c r="KVJ14" s="57"/>
      <c r="KVK14" s="57"/>
      <c r="KVL14" s="57"/>
      <c r="KVM14" s="57"/>
      <c r="KVN14" s="57"/>
      <c r="KVO14" s="57"/>
      <c r="KVP14" s="54"/>
      <c r="KVQ14" s="54"/>
      <c r="KVR14" s="54"/>
      <c r="KVS14" s="58"/>
      <c r="KVT14" s="54"/>
      <c r="KVU14" s="54"/>
      <c r="KVV14" s="54"/>
      <c r="KVW14" s="56"/>
      <c r="KVX14" s="56"/>
      <c r="KVY14" s="56"/>
      <c r="KVZ14" s="57"/>
      <c r="KWA14" s="57"/>
      <c r="KWB14" s="57"/>
      <c r="KWC14" s="57"/>
      <c r="KWD14" s="57"/>
      <c r="KWE14" s="57"/>
      <c r="KWF14" s="54"/>
      <c r="KWG14" s="54"/>
      <c r="KWH14" s="54"/>
      <c r="KWI14" s="58"/>
      <c r="KWJ14" s="54"/>
      <c r="KWK14" s="54"/>
      <c r="KWL14" s="54"/>
      <c r="KWM14" s="56"/>
      <c r="KWN14" s="56"/>
      <c r="KWO14" s="56"/>
      <c r="KWP14" s="57"/>
      <c r="KWQ14" s="57"/>
      <c r="KWR14" s="57"/>
      <c r="KWS14" s="57"/>
      <c r="KWT14" s="57"/>
      <c r="KWU14" s="57"/>
      <c r="KWV14" s="54"/>
      <c r="KWW14" s="54"/>
      <c r="KWX14" s="54"/>
      <c r="KWY14" s="58"/>
      <c r="KWZ14" s="54"/>
      <c r="KXA14" s="54"/>
      <c r="KXB14" s="54"/>
      <c r="KXC14" s="56"/>
      <c r="KXD14" s="56"/>
      <c r="KXE14" s="56"/>
      <c r="KXF14" s="57"/>
      <c r="KXG14" s="57"/>
      <c r="KXH14" s="57"/>
      <c r="KXI14" s="57"/>
      <c r="KXJ14" s="57"/>
      <c r="KXK14" s="57"/>
      <c r="KXL14" s="54"/>
      <c r="KXM14" s="54"/>
      <c r="KXN14" s="54"/>
      <c r="KXO14" s="58"/>
      <c r="KXP14" s="54"/>
      <c r="KXQ14" s="54"/>
      <c r="KXR14" s="54"/>
      <c r="KXS14" s="56"/>
      <c r="KXT14" s="56"/>
      <c r="KXU14" s="56"/>
      <c r="KXV14" s="57"/>
      <c r="KXW14" s="57"/>
      <c r="KXX14" s="57"/>
      <c r="KXY14" s="57"/>
      <c r="KXZ14" s="57"/>
      <c r="KYA14" s="57"/>
      <c r="KYB14" s="54"/>
      <c r="KYC14" s="54"/>
      <c r="KYD14" s="54"/>
      <c r="KYE14" s="58"/>
      <c r="KYF14" s="54"/>
      <c r="KYG14" s="54"/>
      <c r="KYH14" s="54"/>
      <c r="KYI14" s="56"/>
      <c r="KYJ14" s="56"/>
      <c r="KYK14" s="56"/>
      <c r="KYL14" s="57"/>
      <c r="KYM14" s="57"/>
      <c r="KYN14" s="57"/>
      <c r="KYO14" s="57"/>
      <c r="KYP14" s="57"/>
      <c r="KYQ14" s="57"/>
      <c r="KYR14" s="54"/>
      <c r="KYS14" s="54"/>
      <c r="KYT14" s="54"/>
      <c r="KYU14" s="58"/>
      <c r="KYV14" s="54"/>
      <c r="KYW14" s="54"/>
      <c r="KYX14" s="54"/>
      <c r="KYY14" s="56"/>
      <c r="KYZ14" s="56"/>
      <c r="KZA14" s="56"/>
      <c r="KZB14" s="57"/>
      <c r="KZC14" s="57"/>
      <c r="KZD14" s="57"/>
      <c r="KZE14" s="57"/>
      <c r="KZF14" s="57"/>
      <c r="KZG14" s="57"/>
      <c r="KZH14" s="54"/>
      <c r="KZI14" s="54"/>
      <c r="KZJ14" s="54"/>
      <c r="KZK14" s="58"/>
      <c r="KZL14" s="54"/>
      <c r="KZM14" s="54"/>
      <c r="KZN14" s="54"/>
      <c r="KZO14" s="56"/>
      <c r="KZP14" s="56"/>
      <c r="KZQ14" s="56"/>
      <c r="KZR14" s="57"/>
      <c r="KZS14" s="57"/>
      <c r="KZT14" s="57"/>
      <c r="KZU14" s="57"/>
      <c r="KZV14" s="57"/>
      <c r="KZW14" s="57"/>
      <c r="KZX14" s="54"/>
      <c r="KZY14" s="54"/>
      <c r="KZZ14" s="54"/>
      <c r="LAA14" s="58"/>
      <c r="LAB14" s="54"/>
      <c r="LAC14" s="54"/>
      <c r="LAD14" s="54"/>
      <c r="LAE14" s="56"/>
      <c r="LAF14" s="56"/>
      <c r="LAG14" s="56"/>
      <c r="LAH14" s="57"/>
      <c r="LAI14" s="57"/>
      <c r="LAJ14" s="57"/>
      <c r="LAK14" s="57"/>
      <c r="LAL14" s="57"/>
      <c r="LAM14" s="57"/>
      <c r="LAN14" s="54"/>
      <c r="LAO14" s="54"/>
      <c r="LAP14" s="54"/>
      <c r="LAQ14" s="58"/>
      <c r="LAR14" s="54"/>
      <c r="LAS14" s="54"/>
      <c r="LAT14" s="54"/>
      <c r="LAU14" s="56"/>
      <c r="LAV14" s="56"/>
      <c r="LAW14" s="56"/>
      <c r="LAX14" s="57"/>
      <c r="LAY14" s="57"/>
      <c r="LAZ14" s="57"/>
      <c r="LBA14" s="57"/>
      <c r="LBB14" s="57"/>
      <c r="LBC14" s="57"/>
      <c r="LBD14" s="54"/>
      <c r="LBE14" s="54"/>
      <c r="LBF14" s="54"/>
      <c r="LBG14" s="58"/>
      <c r="LBH14" s="54"/>
      <c r="LBI14" s="54"/>
      <c r="LBJ14" s="54"/>
      <c r="LBK14" s="56"/>
      <c r="LBL14" s="56"/>
      <c r="LBM14" s="56"/>
      <c r="LBN14" s="57"/>
      <c r="LBO14" s="57"/>
      <c r="LBP14" s="57"/>
      <c r="LBQ14" s="57"/>
      <c r="LBR14" s="57"/>
      <c r="LBS14" s="57"/>
      <c r="LBT14" s="54"/>
      <c r="LBU14" s="54"/>
      <c r="LBV14" s="54"/>
      <c r="LBW14" s="58"/>
      <c r="LBX14" s="54"/>
      <c r="LBY14" s="54"/>
      <c r="LBZ14" s="54"/>
      <c r="LCA14" s="56"/>
      <c r="LCB14" s="56"/>
      <c r="LCC14" s="56"/>
      <c r="LCD14" s="57"/>
      <c r="LCE14" s="57"/>
      <c r="LCF14" s="57"/>
      <c r="LCG14" s="57"/>
      <c r="LCH14" s="57"/>
      <c r="LCI14" s="57"/>
      <c r="LCJ14" s="54"/>
      <c r="LCK14" s="54"/>
      <c r="LCL14" s="54"/>
      <c r="LCM14" s="58"/>
      <c r="LCN14" s="54"/>
      <c r="LCO14" s="54"/>
      <c r="LCP14" s="54"/>
      <c r="LCQ14" s="56"/>
      <c r="LCR14" s="56"/>
      <c r="LCS14" s="56"/>
      <c r="LCT14" s="57"/>
      <c r="LCU14" s="57"/>
      <c r="LCV14" s="57"/>
      <c r="LCW14" s="57"/>
      <c r="LCX14" s="57"/>
      <c r="LCY14" s="57"/>
      <c r="LCZ14" s="54"/>
      <c r="LDA14" s="54"/>
      <c r="LDB14" s="54"/>
      <c r="LDC14" s="58"/>
      <c r="LDD14" s="54"/>
      <c r="LDE14" s="54"/>
      <c r="LDF14" s="54"/>
      <c r="LDG14" s="56"/>
      <c r="LDH14" s="56"/>
      <c r="LDI14" s="56"/>
      <c r="LDJ14" s="57"/>
      <c r="LDK14" s="57"/>
      <c r="LDL14" s="57"/>
      <c r="LDM14" s="57"/>
      <c r="LDN14" s="57"/>
      <c r="LDO14" s="57"/>
      <c r="LDP14" s="54"/>
      <c r="LDQ14" s="54"/>
      <c r="LDR14" s="54"/>
      <c r="LDS14" s="58"/>
      <c r="LDT14" s="54"/>
      <c r="LDU14" s="54"/>
      <c r="LDV14" s="54"/>
      <c r="LDW14" s="56"/>
      <c r="LDX14" s="56"/>
      <c r="LDY14" s="56"/>
      <c r="LDZ14" s="57"/>
      <c r="LEA14" s="57"/>
      <c r="LEB14" s="57"/>
      <c r="LEC14" s="57"/>
      <c r="LED14" s="57"/>
      <c r="LEE14" s="57"/>
      <c r="LEF14" s="54"/>
      <c r="LEG14" s="54"/>
      <c r="LEH14" s="54"/>
      <c r="LEI14" s="58"/>
      <c r="LEJ14" s="54"/>
      <c r="LEK14" s="54"/>
      <c r="LEL14" s="54"/>
      <c r="LEM14" s="56"/>
      <c r="LEN14" s="56"/>
      <c r="LEO14" s="56"/>
      <c r="LEP14" s="57"/>
      <c r="LEQ14" s="57"/>
      <c r="LER14" s="57"/>
      <c r="LES14" s="57"/>
      <c r="LET14" s="57"/>
      <c r="LEU14" s="57"/>
      <c r="LEV14" s="54"/>
      <c r="LEW14" s="54"/>
      <c r="LEX14" s="54"/>
      <c r="LEY14" s="58"/>
      <c r="LEZ14" s="54"/>
      <c r="LFA14" s="54"/>
      <c r="LFB14" s="54"/>
      <c r="LFC14" s="56"/>
      <c r="LFD14" s="56"/>
      <c r="LFE14" s="56"/>
      <c r="LFF14" s="57"/>
      <c r="LFG14" s="57"/>
      <c r="LFH14" s="57"/>
      <c r="LFI14" s="57"/>
      <c r="LFJ14" s="57"/>
      <c r="LFK14" s="57"/>
      <c r="LFL14" s="54"/>
      <c r="LFM14" s="54"/>
      <c r="LFN14" s="54"/>
      <c r="LFO14" s="58"/>
      <c r="LFP14" s="54"/>
      <c r="LFQ14" s="54"/>
      <c r="LFR14" s="54"/>
      <c r="LFS14" s="56"/>
      <c r="LFT14" s="56"/>
      <c r="LFU14" s="56"/>
      <c r="LFV14" s="57"/>
      <c r="LFW14" s="57"/>
      <c r="LFX14" s="57"/>
      <c r="LFY14" s="57"/>
      <c r="LFZ14" s="57"/>
      <c r="LGA14" s="57"/>
      <c r="LGB14" s="54"/>
      <c r="LGC14" s="54"/>
      <c r="LGD14" s="54"/>
      <c r="LGE14" s="58"/>
      <c r="LGF14" s="54"/>
      <c r="LGG14" s="54"/>
      <c r="LGH14" s="54"/>
      <c r="LGI14" s="56"/>
      <c r="LGJ14" s="56"/>
      <c r="LGK14" s="56"/>
      <c r="LGL14" s="57"/>
      <c r="LGM14" s="57"/>
      <c r="LGN14" s="57"/>
      <c r="LGO14" s="57"/>
      <c r="LGP14" s="57"/>
      <c r="LGQ14" s="57"/>
      <c r="LGR14" s="54"/>
      <c r="LGS14" s="54"/>
      <c r="LGT14" s="54"/>
      <c r="LGU14" s="58"/>
      <c r="LGV14" s="54"/>
      <c r="LGW14" s="54"/>
      <c r="LGX14" s="54"/>
      <c r="LGY14" s="56"/>
      <c r="LGZ14" s="56"/>
      <c r="LHA14" s="56"/>
      <c r="LHB14" s="57"/>
      <c r="LHC14" s="57"/>
      <c r="LHD14" s="57"/>
      <c r="LHE14" s="57"/>
      <c r="LHF14" s="57"/>
      <c r="LHG14" s="57"/>
      <c r="LHH14" s="54"/>
      <c r="LHI14" s="54"/>
      <c r="LHJ14" s="54"/>
      <c r="LHK14" s="58"/>
      <c r="LHL14" s="54"/>
      <c r="LHM14" s="54"/>
      <c r="LHN14" s="54"/>
      <c r="LHO14" s="56"/>
      <c r="LHP14" s="56"/>
      <c r="LHQ14" s="56"/>
      <c r="LHR14" s="57"/>
      <c r="LHS14" s="57"/>
      <c r="LHT14" s="57"/>
      <c r="LHU14" s="57"/>
      <c r="LHV14" s="57"/>
      <c r="LHW14" s="57"/>
      <c r="LHX14" s="54"/>
      <c r="LHY14" s="54"/>
      <c r="LHZ14" s="54"/>
      <c r="LIA14" s="58"/>
      <c r="LIB14" s="54"/>
      <c r="LIC14" s="54"/>
      <c r="LID14" s="54"/>
      <c r="LIE14" s="56"/>
      <c r="LIF14" s="56"/>
      <c r="LIG14" s="56"/>
      <c r="LIH14" s="57"/>
      <c r="LII14" s="57"/>
      <c r="LIJ14" s="57"/>
      <c r="LIK14" s="57"/>
      <c r="LIL14" s="57"/>
      <c r="LIM14" s="57"/>
      <c r="LIN14" s="54"/>
      <c r="LIO14" s="54"/>
      <c r="LIP14" s="54"/>
      <c r="LIQ14" s="58"/>
      <c r="LIR14" s="54"/>
      <c r="LIS14" s="54"/>
      <c r="LIT14" s="54"/>
      <c r="LIU14" s="56"/>
      <c r="LIV14" s="56"/>
      <c r="LIW14" s="56"/>
      <c r="LIX14" s="57"/>
      <c r="LIY14" s="57"/>
      <c r="LIZ14" s="57"/>
      <c r="LJA14" s="57"/>
      <c r="LJB14" s="57"/>
      <c r="LJC14" s="57"/>
      <c r="LJD14" s="54"/>
      <c r="LJE14" s="54"/>
      <c r="LJF14" s="54"/>
      <c r="LJG14" s="58"/>
      <c r="LJH14" s="54"/>
      <c r="LJI14" s="54"/>
      <c r="LJJ14" s="54"/>
      <c r="LJK14" s="56"/>
      <c r="LJL14" s="56"/>
      <c r="LJM14" s="56"/>
      <c r="LJN14" s="57"/>
      <c r="LJO14" s="57"/>
      <c r="LJP14" s="57"/>
      <c r="LJQ14" s="57"/>
      <c r="LJR14" s="57"/>
      <c r="LJS14" s="57"/>
      <c r="LJT14" s="54"/>
      <c r="LJU14" s="54"/>
      <c r="LJV14" s="54"/>
      <c r="LJW14" s="58"/>
      <c r="LJX14" s="54"/>
      <c r="LJY14" s="54"/>
      <c r="LJZ14" s="54"/>
      <c r="LKA14" s="56"/>
      <c r="LKB14" s="56"/>
      <c r="LKC14" s="56"/>
      <c r="LKD14" s="57"/>
      <c r="LKE14" s="57"/>
      <c r="LKF14" s="57"/>
      <c r="LKG14" s="57"/>
      <c r="LKH14" s="57"/>
      <c r="LKI14" s="57"/>
      <c r="LKJ14" s="54"/>
      <c r="LKK14" s="54"/>
      <c r="LKL14" s="54"/>
      <c r="LKM14" s="58"/>
      <c r="LKN14" s="54"/>
      <c r="LKO14" s="54"/>
      <c r="LKP14" s="54"/>
      <c r="LKQ14" s="56"/>
      <c r="LKR14" s="56"/>
      <c r="LKS14" s="56"/>
      <c r="LKT14" s="57"/>
      <c r="LKU14" s="57"/>
      <c r="LKV14" s="57"/>
      <c r="LKW14" s="57"/>
      <c r="LKX14" s="57"/>
      <c r="LKY14" s="57"/>
      <c r="LKZ14" s="54"/>
      <c r="LLA14" s="54"/>
      <c r="LLB14" s="54"/>
      <c r="LLC14" s="58"/>
      <c r="LLD14" s="54"/>
      <c r="LLE14" s="54"/>
      <c r="LLF14" s="54"/>
      <c r="LLG14" s="56"/>
      <c r="LLH14" s="56"/>
      <c r="LLI14" s="56"/>
      <c r="LLJ14" s="57"/>
      <c r="LLK14" s="57"/>
      <c r="LLL14" s="57"/>
      <c r="LLM14" s="57"/>
      <c r="LLN14" s="57"/>
      <c r="LLO14" s="57"/>
      <c r="LLP14" s="54"/>
      <c r="LLQ14" s="54"/>
      <c r="LLR14" s="54"/>
      <c r="LLS14" s="58"/>
      <c r="LLT14" s="54"/>
      <c r="LLU14" s="54"/>
      <c r="LLV14" s="54"/>
      <c r="LLW14" s="56"/>
      <c r="LLX14" s="56"/>
      <c r="LLY14" s="56"/>
      <c r="LLZ14" s="57"/>
      <c r="LMA14" s="57"/>
      <c r="LMB14" s="57"/>
      <c r="LMC14" s="57"/>
      <c r="LMD14" s="57"/>
      <c r="LME14" s="57"/>
      <c r="LMF14" s="54"/>
      <c r="LMG14" s="54"/>
      <c r="LMH14" s="54"/>
      <c r="LMI14" s="58"/>
      <c r="LMJ14" s="54"/>
      <c r="LMK14" s="54"/>
      <c r="LML14" s="54"/>
      <c r="LMM14" s="56"/>
      <c r="LMN14" s="56"/>
      <c r="LMO14" s="56"/>
      <c r="LMP14" s="57"/>
      <c r="LMQ14" s="57"/>
      <c r="LMR14" s="57"/>
      <c r="LMS14" s="57"/>
      <c r="LMT14" s="57"/>
      <c r="LMU14" s="57"/>
      <c r="LMV14" s="54"/>
      <c r="LMW14" s="54"/>
      <c r="LMX14" s="54"/>
      <c r="LMY14" s="58"/>
      <c r="LMZ14" s="54"/>
      <c r="LNA14" s="54"/>
      <c r="LNB14" s="54"/>
      <c r="LNC14" s="56"/>
      <c r="LND14" s="56"/>
      <c r="LNE14" s="56"/>
      <c r="LNF14" s="57"/>
      <c r="LNG14" s="57"/>
      <c r="LNH14" s="57"/>
      <c r="LNI14" s="57"/>
      <c r="LNJ14" s="57"/>
      <c r="LNK14" s="57"/>
      <c r="LNL14" s="54"/>
      <c r="LNM14" s="54"/>
      <c r="LNN14" s="54"/>
      <c r="LNO14" s="58"/>
      <c r="LNP14" s="54"/>
      <c r="LNQ14" s="54"/>
      <c r="LNR14" s="54"/>
      <c r="LNS14" s="56"/>
      <c r="LNT14" s="56"/>
      <c r="LNU14" s="56"/>
      <c r="LNV14" s="57"/>
      <c r="LNW14" s="57"/>
      <c r="LNX14" s="57"/>
      <c r="LNY14" s="57"/>
      <c r="LNZ14" s="57"/>
      <c r="LOA14" s="57"/>
      <c r="LOB14" s="54"/>
      <c r="LOC14" s="54"/>
      <c r="LOD14" s="54"/>
      <c r="LOE14" s="58"/>
      <c r="LOF14" s="54"/>
      <c r="LOG14" s="54"/>
      <c r="LOH14" s="54"/>
      <c r="LOI14" s="56"/>
      <c r="LOJ14" s="56"/>
      <c r="LOK14" s="56"/>
      <c r="LOL14" s="57"/>
      <c r="LOM14" s="57"/>
      <c r="LON14" s="57"/>
      <c r="LOO14" s="57"/>
      <c r="LOP14" s="57"/>
      <c r="LOQ14" s="57"/>
      <c r="LOR14" s="54"/>
      <c r="LOS14" s="54"/>
      <c r="LOT14" s="54"/>
      <c r="LOU14" s="58"/>
      <c r="LOV14" s="54"/>
      <c r="LOW14" s="54"/>
      <c r="LOX14" s="54"/>
      <c r="LOY14" s="56"/>
      <c r="LOZ14" s="56"/>
      <c r="LPA14" s="56"/>
      <c r="LPB14" s="57"/>
      <c r="LPC14" s="57"/>
      <c r="LPD14" s="57"/>
      <c r="LPE14" s="57"/>
      <c r="LPF14" s="57"/>
      <c r="LPG14" s="57"/>
      <c r="LPH14" s="54"/>
      <c r="LPI14" s="54"/>
      <c r="LPJ14" s="54"/>
      <c r="LPK14" s="58"/>
      <c r="LPL14" s="54"/>
      <c r="LPM14" s="54"/>
      <c r="LPN14" s="54"/>
      <c r="LPO14" s="56"/>
      <c r="LPP14" s="56"/>
      <c r="LPQ14" s="56"/>
      <c r="LPR14" s="57"/>
      <c r="LPS14" s="57"/>
      <c r="LPT14" s="57"/>
      <c r="LPU14" s="57"/>
      <c r="LPV14" s="57"/>
      <c r="LPW14" s="57"/>
      <c r="LPX14" s="54"/>
      <c r="LPY14" s="54"/>
      <c r="LPZ14" s="54"/>
      <c r="LQA14" s="58"/>
      <c r="LQB14" s="54"/>
      <c r="LQC14" s="54"/>
      <c r="LQD14" s="54"/>
      <c r="LQE14" s="56"/>
      <c r="LQF14" s="56"/>
      <c r="LQG14" s="56"/>
      <c r="LQH14" s="57"/>
      <c r="LQI14" s="57"/>
      <c r="LQJ14" s="57"/>
      <c r="LQK14" s="57"/>
      <c r="LQL14" s="57"/>
      <c r="LQM14" s="57"/>
      <c r="LQN14" s="54"/>
      <c r="LQO14" s="54"/>
      <c r="LQP14" s="54"/>
      <c r="LQQ14" s="58"/>
      <c r="LQR14" s="54"/>
      <c r="LQS14" s="54"/>
      <c r="LQT14" s="54"/>
      <c r="LQU14" s="56"/>
      <c r="LQV14" s="56"/>
      <c r="LQW14" s="56"/>
      <c r="LQX14" s="57"/>
      <c r="LQY14" s="57"/>
      <c r="LQZ14" s="57"/>
      <c r="LRA14" s="57"/>
      <c r="LRB14" s="57"/>
      <c r="LRC14" s="57"/>
      <c r="LRD14" s="54"/>
      <c r="LRE14" s="54"/>
      <c r="LRF14" s="54"/>
      <c r="LRG14" s="58"/>
      <c r="LRH14" s="54"/>
      <c r="LRI14" s="54"/>
      <c r="LRJ14" s="54"/>
      <c r="LRK14" s="56"/>
      <c r="LRL14" s="56"/>
      <c r="LRM14" s="56"/>
      <c r="LRN14" s="57"/>
      <c r="LRO14" s="57"/>
      <c r="LRP14" s="57"/>
      <c r="LRQ14" s="57"/>
      <c r="LRR14" s="57"/>
      <c r="LRS14" s="57"/>
      <c r="LRT14" s="54"/>
      <c r="LRU14" s="54"/>
      <c r="LRV14" s="54"/>
      <c r="LRW14" s="58"/>
      <c r="LRX14" s="54"/>
      <c r="LRY14" s="54"/>
      <c r="LRZ14" s="54"/>
      <c r="LSA14" s="56"/>
      <c r="LSB14" s="56"/>
      <c r="LSC14" s="56"/>
      <c r="LSD14" s="57"/>
      <c r="LSE14" s="57"/>
      <c r="LSF14" s="57"/>
      <c r="LSG14" s="57"/>
      <c r="LSH14" s="57"/>
      <c r="LSI14" s="57"/>
      <c r="LSJ14" s="54"/>
      <c r="LSK14" s="54"/>
      <c r="LSL14" s="54"/>
      <c r="LSM14" s="58"/>
      <c r="LSN14" s="54"/>
      <c r="LSO14" s="54"/>
      <c r="LSP14" s="54"/>
      <c r="LSQ14" s="56"/>
      <c r="LSR14" s="56"/>
      <c r="LSS14" s="56"/>
      <c r="LST14" s="57"/>
      <c r="LSU14" s="57"/>
      <c r="LSV14" s="57"/>
      <c r="LSW14" s="57"/>
      <c r="LSX14" s="57"/>
      <c r="LSY14" s="57"/>
      <c r="LSZ14" s="54"/>
      <c r="LTA14" s="54"/>
      <c r="LTB14" s="54"/>
      <c r="LTC14" s="58"/>
      <c r="LTD14" s="54"/>
      <c r="LTE14" s="54"/>
      <c r="LTF14" s="54"/>
      <c r="LTG14" s="56"/>
      <c r="LTH14" s="56"/>
      <c r="LTI14" s="56"/>
      <c r="LTJ14" s="57"/>
      <c r="LTK14" s="57"/>
      <c r="LTL14" s="57"/>
      <c r="LTM14" s="57"/>
      <c r="LTN14" s="57"/>
      <c r="LTO14" s="57"/>
      <c r="LTP14" s="54"/>
      <c r="LTQ14" s="54"/>
      <c r="LTR14" s="54"/>
      <c r="LTS14" s="58"/>
      <c r="LTT14" s="54"/>
      <c r="LTU14" s="54"/>
      <c r="LTV14" s="54"/>
      <c r="LTW14" s="56"/>
      <c r="LTX14" s="56"/>
      <c r="LTY14" s="56"/>
      <c r="LTZ14" s="57"/>
      <c r="LUA14" s="57"/>
      <c r="LUB14" s="57"/>
      <c r="LUC14" s="57"/>
      <c r="LUD14" s="57"/>
      <c r="LUE14" s="57"/>
      <c r="LUF14" s="54"/>
      <c r="LUG14" s="54"/>
      <c r="LUH14" s="54"/>
      <c r="LUI14" s="58"/>
      <c r="LUJ14" s="54"/>
      <c r="LUK14" s="54"/>
      <c r="LUL14" s="54"/>
      <c r="LUM14" s="56"/>
      <c r="LUN14" s="56"/>
      <c r="LUO14" s="56"/>
      <c r="LUP14" s="57"/>
      <c r="LUQ14" s="57"/>
      <c r="LUR14" s="57"/>
      <c r="LUS14" s="57"/>
      <c r="LUT14" s="57"/>
      <c r="LUU14" s="57"/>
      <c r="LUV14" s="54"/>
      <c r="LUW14" s="54"/>
      <c r="LUX14" s="54"/>
      <c r="LUY14" s="58"/>
      <c r="LUZ14" s="54"/>
      <c r="LVA14" s="54"/>
      <c r="LVB14" s="54"/>
      <c r="LVC14" s="56"/>
      <c r="LVD14" s="56"/>
      <c r="LVE14" s="56"/>
      <c r="LVF14" s="57"/>
      <c r="LVG14" s="57"/>
      <c r="LVH14" s="57"/>
      <c r="LVI14" s="57"/>
      <c r="LVJ14" s="57"/>
      <c r="LVK14" s="57"/>
      <c r="LVL14" s="54"/>
      <c r="LVM14" s="54"/>
      <c r="LVN14" s="54"/>
      <c r="LVO14" s="58"/>
      <c r="LVP14" s="54"/>
      <c r="LVQ14" s="54"/>
      <c r="LVR14" s="54"/>
      <c r="LVS14" s="56"/>
      <c r="LVT14" s="56"/>
      <c r="LVU14" s="56"/>
      <c r="LVV14" s="57"/>
      <c r="LVW14" s="57"/>
      <c r="LVX14" s="57"/>
      <c r="LVY14" s="57"/>
      <c r="LVZ14" s="57"/>
      <c r="LWA14" s="57"/>
      <c r="LWB14" s="54"/>
      <c r="LWC14" s="54"/>
      <c r="LWD14" s="54"/>
      <c r="LWE14" s="58"/>
      <c r="LWF14" s="54"/>
      <c r="LWG14" s="54"/>
      <c r="LWH14" s="54"/>
      <c r="LWI14" s="56"/>
      <c r="LWJ14" s="56"/>
      <c r="LWK14" s="56"/>
      <c r="LWL14" s="57"/>
      <c r="LWM14" s="57"/>
      <c r="LWN14" s="57"/>
      <c r="LWO14" s="57"/>
      <c r="LWP14" s="57"/>
      <c r="LWQ14" s="57"/>
      <c r="LWR14" s="54"/>
      <c r="LWS14" s="54"/>
      <c r="LWT14" s="54"/>
      <c r="LWU14" s="58"/>
      <c r="LWV14" s="54"/>
      <c r="LWW14" s="54"/>
      <c r="LWX14" s="54"/>
      <c r="LWY14" s="56"/>
      <c r="LWZ14" s="56"/>
      <c r="LXA14" s="56"/>
      <c r="LXB14" s="57"/>
      <c r="LXC14" s="57"/>
      <c r="LXD14" s="57"/>
      <c r="LXE14" s="57"/>
      <c r="LXF14" s="57"/>
      <c r="LXG14" s="57"/>
      <c r="LXH14" s="54"/>
      <c r="LXI14" s="54"/>
      <c r="LXJ14" s="54"/>
      <c r="LXK14" s="58"/>
      <c r="LXL14" s="54"/>
      <c r="LXM14" s="54"/>
      <c r="LXN14" s="54"/>
      <c r="LXO14" s="56"/>
      <c r="LXP14" s="56"/>
      <c r="LXQ14" s="56"/>
      <c r="LXR14" s="57"/>
      <c r="LXS14" s="57"/>
      <c r="LXT14" s="57"/>
      <c r="LXU14" s="57"/>
      <c r="LXV14" s="57"/>
      <c r="LXW14" s="57"/>
      <c r="LXX14" s="54"/>
      <c r="LXY14" s="54"/>
      <c r="LXZ14" s="54"/>
      <c r="LYA14" s="58"/>
      <c r="LYB14" s="54"/>
      <c r="LYC14" s="54"/>
      <c r="LYD14" s="54"/>
      <c r="LYE14" s="56"/>
      <c r="LYF14" s="56"/>
      <c r="LYG14" s="56"/>
      <c r="LYH14" s="57"/>
      <c r="LYI14" s="57"/>
      <c r="LYJ14" s="57"/>
      <c r="LYK14" s="57"/>
      <c r="LYL14" s="57"/>
      <c r="LYM14" s="57"/>
      <c r="LYN14" s="54"/>
      <c r="LYO14" s="54"/>
      <c r="LYP14" s="54"/>
      <c r="LYQ14" s="58"/>
      <c r="LYR14" s="54"/>
      <c r="LYS14" s="54"/>
      <c r="LYT14" s="54"/>
      <c r="LYU14" s="56"/>
      <c r="LYV14" s="56"/>
      <c r="LYW14" s="56"/>
      <c r="LYX14" s="57"/>
      <c r="LYY14" s="57"/>
      <c r="LYZ14" s="57"/>
      <c r="LZA14" s="57"/>
      <c r="LZB14" s="57"/>
      <c r="LZC14" s="57"/>
      <c r="LZD14" s="54"/>
      <c r="LZE14" s="54"/>
      <c r="LZF14" s="54"/>
      <c r="LZG14" s="58"/>
      <c r="LZH14" s="54"/>
      <c r="LZI14" s="54"/>
      <c r="LZJ14" s="54"/>
      <c r="LZK14" s="56"/>
      <c r="LZL14" s="56"/>
      <c r="LZM14" s="56"/>
      <c r="LZN14" s="57"/>
      <c r="LZO14" s="57"/>
      <c r="LZP14" s="57"/>
      <c r="LZQ14" s="57"/>
      <c r="LZR14" s="57"/>
      <c r="LZS14" s="57"/>
      <c r="LZT14" s="54"/>
      <c r="LZU14" s="54"/>
      <c r="LZV14" s="54"/>
      <c r="LZW14" s="58"/>
      <c r="LZX14" s="54"/>
      <c r="LZY14" s="54"/>
      <c r="LZZ14" s="54"/>
      <c r="MAA14" s="56"/>
      <c r="MAB14" s="56"/>
      <c r="MAC14" s="56"/>
      <c r="MAD14" s="57"/>
      <c r="MAE14" s="57"/>
      <c r="MAF14" s="57"/>
      <c r="MAG14" s="57"/>
      <c r="MAH14" s="57"/>
      <c r="MAI14" s="57"/>
      <c r="MAJ14" s="54"/>
      <c r="MAK14" s="54"/>
      <c r="MAL14" s="54"/>
      <c r="MAM14" s="58"/>
      <c r="MAN14" s="54"/>
      <c r="MAO14" s="54"/>
      <c r="MAP14" s="54"/>
      <c r="MAQ14" s="56"/>
      <c r="MAR14" s="56"/>
      <c r="MAS14" s="56"/>
      <c r="MAT14" s="57"/>
      <c r="MAU14" s="57"/>
      <c r="MAV14" s="57"/>
      <c r="MAW14" s="57"/>
      <c r="MAX14" s="57"/>
      <c r="MAY14" s="57"/>
      <c r="MAZ14" s="54"/>
      <c r="MBA14" s="54"/>
      <c r="MBB14" s="54"/>
      <c r="MBC14" s="58"/>
      <c r="MBD14" s="54"/>
      <c r="MBE14" s="54"/>
      <c r="MBF14" s="54"/>
      <c r="MBG14" s="56"/>
      <c r="MBH14" s="56"/>
      <c r="MBI14" s="56"/>
      <c r="MBJ14" s="57"/>
      <c r="MBK14" s="57"/>
      <c r="MBL14" s="57"/>
      <c r="MBM14" s="57"/>
      <c r="MBN14" s="57"/>
      <c r="MBO14" s="57"/>
      <c r="MBP14" s="54"/>
      <c r="MBQ14" s="54"/>
      <c r="MBR14" s="54"/>
      <c r="MBS14" s="58"/>
      <c r="MBT14" s="54"/>
      <c r="MBU14" s="54"/>
      <c r="MBV14" s="54"/>
      <c r="MBW14" s="56"/>
      <c r="MBX14" s="56"/>
      <c r="MBY14" s="56"/>
      <c r="MBZ14" s="57"/>
      <c r="MCA14" s="57"/>
      <c r="MCB14" s="57"/>
      <c r="MCC14" s="57"/>
      <c r="MCD14" s="57"/>
      <c r="MCE14" s="57"/>
      <c r="MCF14" s="54"/>
      <c r="MCG14" s="54"/>
      <c r="MCH14" s="54"/>
      <c r="MCI14" s="58"/>
      <c r="MCJ14" s="54"/>
      <c r="MCK14" s="54"/>
      <c r="MCL14" s="54"/>
      <c r="MCM14" s="56"/>
      <c r="MCN14" s="56"/>
      <c r="MCO14" s="56"/>
      <c r="MCP14" s="57"/>
      <c r="MCQ14" s="57"/>
      <c r="MCR14" s="57"/>
      <c r="MCS14" s="57"/>
      <c r="MCT14" s="57"/>
      <c r="MCU14" s="57"/>
      <c r="MCV14" s="54"/>
      <c r="MCW14" s="54"/>
      <c r="MCX14" s="54"/>
      <c r="MCY14" s="58"/>
      <c r="MCZ14" s="54"/>
      <c r="MDA14" s="54"/>
      <c r="MDB14" s="54"/>
      <c r="MDC14" s="56"/>
      <c r="MDD14" s="56"/>
      <c r="MDE14" s="56"/>
      <c r="MDF14" s="57"/>
      <c r="MDG14" s="57"/>
      <c r="MDH14" s="57"/>
      <c r="MDI14" s="57"/>
      <c r="MDJ14" s="57"/>
      <c r="MDK14" s="57"/>
      <c r="MDL14" s="54"/>
      <c r="MDM14" s="54"/>
      <c r="MDN14" s="54"/>
      <c r="MDO14" s="58"/>
      <c r="MDP14" s="54"/>
      <c r="MDQ14" s="54"/>
      <c r="MDR14" s="54"/>
      <c r="MDS14" s="56"/>
      <c r="MDT14" s="56"/>
      <c r="MDU14" s="56"/>
      <c r="MDV14" s="57"/>
      <c r="MDW14" s="57"/>
      <c r="MDX14" s="57"/>
      <c r="MDY14" s="57"/>
      <c r="MDZ14" s="57"/>
      <c r="MEA14" s="57"/>
      <c r="MEB14" s="54"/>
      <c r="MEC14" s="54"/>
      <c r="MED14" s="54"/>
      <c r="MEE14" s="58"/>
      <c r="MEF14" s="54"/>
      <c r="MEG14" s="54"/>
      <c r="MEH14" s="54"/>
      <c r="MEI14" s="56"/>
      <c r="MEJ14" s="56"/>
      <c r="MEK14" s="56"/>
      <c r="MEL14" s="57"/>
      <c r="MEM14" s="57"/>
      <c r="MEN14" s="57"/>
      <c r="MEO14" s="57"/>
      <c r="MEP14" s="57"/>
      <c r="MEQ14" s="57"/>
      <c r="MER14" s="54"/>
      <c r="MES14" s="54"/>
      <c r="MET14" s="54"/>
      <c r="MEU14" s="58"/>
      <c r="MEV14" s="54"/>
      <c r="MEW14" s="54"/>
      <c r="MEX14" s="54"/>
      <c r="MEY14" s="56"/>
      <c r="MEZ14" s="56"/>
      <c r="MFA14" s="56"/>
      <c r="MFB14" s="57"/>
      <c r="MFC14" s="57"/>
      <c r="MFD14" s="57"/>
      <c r="MFE14" s="57"/>
      <c r="MFF14" s="57"/>
      <c r="MFG14" s="57"/>
      <c r="MFH14" s="54"/>
      <c r="MFI14" s="54"/>
      <c r="MFJ14" s="54"/>
      <c r="MFK14" s="58"/>
      <c r="MFL14" s="54"/>
      <c r="MFM14" s="54"/>
      <c r="MFN14" s="54"/>
      <c r="MFO14" s="56"/>
      <c r="MFP14" s="56"/>
      <c r="MFQ14" s="56"/>
      <c r="MFR14" s="57"/>
      <c r="MFS14" s="57"/>
      <c r="MFT14" s="57"/>
      <c r="MFU14" s="57"/>
      <c r="MFV14" s="57"/>
      <c r="MFW14" s="57"/>
      <c r="MFX14" s="54"/>
      <c r="MFY14" s="54"/>
      <c r="MFZ14" s="54"/>
      <c r="MGA14" s="58"/>
      <c r="MGB14" s="54"/>
      <c r="MGC14" s="54"/>
      <c r="MGD14" s="54"/>
      <c r="MGE14" s="56"/>
      <c r="MGF14" s="56"/>
      <c r="MGG14" s="56"/>
      <c r="MGH14" s="57"/>
      <c r="MGI14" s="57"/>
      <c r="MGJ14" s="57"/>
      <c r="MGK14" s="57"/>
      <c r="MGL14" s="57"/>
      <c r="MGM14" s="57"/>
      <c r="MGN14" s="54"/>
      <c r="MGO14" s="54"/>
      <c r="MGP14" s="54"/>
      <c r="MGQ14" s="58"/>
      <c r="MGR14" s="54"/>
      <c r="MGS14" s="54"/>
      <c r="MGT14" s="54"/>
      <c r="MGU14" s="56"/>
      <c r="MGV14" s="56"/>
      <c r="MGW14" s="56"/>
      <c r="MGX14" s="57"/>
      <c r="MGY14" s="57"/>
      <c r="MGZ14" s="57"/>
      <c r="MHA14" s="57"/>
      <c r="MHB14" s="57"/>
      <c r="MHC14" s="57"/>
      <c r="MHD14" s="54"/>
      <c r="MHE14" s="54"/>
      <c r="MHF14" s="54"/>
      <c r="MHG14" s="58"/>
      <c r="MHH14" s="54"/>
      <c r="MHI14" s="54"/>
      <c r="MHJ14" s="54"/>
      <c r="MHK14" s="56"/>
      <c r="MHL14" s="56"/>
      <c r="MHM14" s="56"/>
      <c r="MHN14" s="57"/>
      <c r="MHO14" s="57"/>
      <c r="MHP14" s="57"/>
      <c r="MHQ14" s="57"/>
      <c r="MHR14" s="57"/>
      <c r="MHS14" s="57"/>
      <c r="MHT14" s="54"/>
      <c r="MHU14" s="54"/>
      <c r="MHV14" s="54"/>
      <c r="MHW14" s="58"/>
      <c r="MHX14" s="54"/>
      <c r="MHY14" s="54"/>
      <c r="MHZ14" s="54"/>
      <c r="MIA14" s="56"/>
      <c r="MIB14" s="56"/>
      <c r="MIC14" s="56"/>
      <c r="MID14" s="57"/>
      <c r="MIE14" s="57"/>
      <c r="MIF14" s="57"/>
      <c r="MIG14" s="57"/>
      <c r="MIH14" s="57"/>
      <c r="MII14" s="57"/>
      <c r="MIJ14" s="54"/>
      <c r="MIK14" s="54"/>
      <c r="MIL14" s="54"/>
      <c r="MIM14" s="58"/>
      <c r="MIN14" s="54"/>
      <c r="MIO14" s="54"/>
      <c r="MIP14" s="54"/>
      <c r="MIQ14" s="56"/>
      <c r="MIR14" s="56"/>
      <c r="MIS14" s="56"/>
      <c r="MIT14" s="57"/>
      <c r="MIU14" s="57"/>
      <c r="MIV14" s="57"/>
      <c r="MIW14" s="57"/>
      <c r="MIX14" s="57"/>
      <c r="MIY14" s="57"/>
      <c r="MIZ14" s="54"/>
      <c r="MJA14" s="54"/>
      <c r="MJB14" s="54"/>
      <c r="MJC14" s="58"/>
      <c r="MJD14" s="54"/>
      <c r="MJE14" s="54"/>
      <c r="MJF14" s="54"/>
      <c r="MJG14" s="56"/>
      <c r="MJH14" s="56"/>
      <c r="MJI14" s="56"/>
      <c r="MJJ14" s="57"/>
      <c r="MJK14" s="57"/>
      <c r="MJL14" s="57"/>
      <c r="MJM14" s="57"/>
      <c r="MJN14" s="57"/>
      <c r="MJO14" s="57"/>
      <c r="MJP14" s="54"/>
      <c r="MJQ14" s="54"/>
      <c r="MJR14" s="54"/>
      <c r="MJS14" s="58"/>
      <c r="MJT14" s="54"/>
      <c r="MJU14" s="54"/>
      <c r="MJV14" s="54"/>
      <c r="MJW14" s="56"/>
      <c r="MJX14" s="56"/>
      <c r="MJY14" s="56"/>
      <c r="MJZ14" s="57"/>
      <c r="MKA14" s="57"/>
      <c r="MKB14" s="57"/>
      <c r="MKC14" s="57"/>
      <c r="MKD14" s="57"/>
      <c r="MKE14" s="57"/>
      <c r="MKF14" s="54"/>
      <c r="MKG14" s="54"/>
      <c r="MKH14" s="54"/>
      <c r="MKI14" s="58"/>
      <c r="MKJ14" s="54"/>
      <c r="MKK14" s="54"/>
      <c r="MKL14" s="54"/>
      <c r="MKM14" s="56"/>
      <c r="MKN14" s="56"/>
      <c r="MKO14" s="56"/>
      <c r="MKP14" s="57"/>
      <c r="MKQ14" s="57"/>
      <c r="MKR14" s="57"/>
      <c r="MKS14" s="57"/>
      <c r="MKT14" s="57"/>
      <c r="MKU14" s="57"/>
      <c r="MKV14" s="54"/>
      <c r="MKW14" s="54"/>
      <c r="MKX14" s="54"/>
      <c r="MKY14" s="58"/>
      <c r="MKZ14" s="54"/>
      <c r="MLA14" s="54"/>
      <c r="MLB14" s="54"/>
      <c r="MLC14" s="56"/>
      <c r="MLD14" s="56"/>
      <c r="MLE14" s="56"/>
      <c r="MLF14" s="57"/>
      <c r="MLG14" s="57"/>
      <c r="MLH14" s="57"/>
      <c r="MLI14" s="57"/>
      <c r="MLJ14" s="57"/>
      <c r="MLK14" s="57"/>
      <c r="MLL14" s="54"/>
      <c r="MLM14" s="54"/>
      <c r="MLN14" s="54"/>
      <c r="MLO14" s="58"/>
      <c r="MLP14" s="54"/>
      <c r="MLQ14" s="54"/>
      <c r="MLR14" s="54"/>
      <c r="MLS14" s="56"/>
      <c r="MLT14" s="56"/>
      <c r="MLU14" s="56"/>
      <c r="MLV14" s="57"/>
      <c r="MLW14" s="57"/>
      <c r="MLX14" s="57"/>
      <c r="MLY14" s="57"/>
      <c r="MLZ14" s="57"/>
      <c r="MMA14" s="57"/>
      <c r="MMB14" s="54"/>
      <c r="MMC14" s="54"/>
      <c r="MMD14" s="54"/>
      <c r="MME14" s="58"/>
      <c r="MMF14" s="54"/>
      <c r="MMG14" s="54"/>
      <c r="MMH14" s="54"/>
      <c r="MMI14" s="56"/>
      <c r="MMJ14" s="56"/>
      <c r="MMK14" s="56"/>
      <c r="MML14" s="57"/>
      <c r="MMM14" s="57"/>
      <c r="MMN14" s="57"/>
      <c r="MMO14" s="57"/>
      <c r="MMP14" s="57"/>
      <c r="MMQ14" s="57"/>
      <c r="MMR14" s="54"/>
      <c r="MMS14" s="54"/>
      <c r="MMT14" s="54"/>
      <c r="MMU14" s="58"/>
      <c r="MMV14" s="54"/>
      <c r="MMW14" s="54"/>
      <c r="MMX14" s="54"/>
      <c r="MMY14" s="56"/>
      <c r="MMZ14" s="56"/>
      <c r="MNA14" s="56"/>
      <c r="MNB14" s="57"/>
      <c r="MNC14" s="57"/>
      <c r="MND14" s="57"/>
      <c r="MNE14" s="57"/>
      <c r="MNF14" s="57"/>
      <c r="MNG14" s="57"/>
      <c r="MNH14" s="54"/>
      <c r="MNI14" s="54"/>
      <c r="MNJ14" s="54"/>
      <c r="MNK14" s="58"/>
      <c r="MNL14" s="54"/>
      <c r="MNM14" s="54"/>
      <c r="MNN14" s="54"/>
      <c r="MNO14" s="56"/>
      <c r="MNP14" s="56"/>
      <c r="MNQ14" s="56"/>
      <c r="MNR14" s="57"/>
      <c r="MNS14" s="57"/>
      <c r="MNT14" s="57"/>
      <c r="MNU14" s="57"/>
      <c r="MNV14" s="57"/>
      <c r="MNW14" s="57"/>
      <c r="MNX14" s="54"/>
      <c r="MNY14" s="54"/>
      <c r="MNZ14" s="54"/>
      <c r="MOA14" s="58"/>
      <c r="MOB14" s="54"/>
      <c r="MOC14" s="54"/>
      <c r="MOD14" s="54"/>
      <c r="MOE14" s="56"/>
      <c r="MOF14" s="56"/>
      <c r="MOG14" s="56"/>
      <c r="MOH14" s="57"/>
      <c r="MOI14" s="57"/>
      <c r="MOJ14" s="57"/>
      <c r="MOK14" s="57"/>
      <c r="MOL14" s="57"/>
      <c r="MOM14" s="57"/>
      <c r="MON14" s="54"/>
      <c r="MOO14" s="54"/>
      <c r="MOP14" s="54"/>
      <c r="MOQ14" s="58"/>
      <c r="MOR14" s="54"/>
      <c r="MOS14" s="54"/>
      <c r="MOT14" s="54"/>
      <c r="MOU14" s="56"/>
      <c r="MOV14" s="56"/>
      <c r="MOW14" s="56"/>
      <c r="MOX14" s="57"/>
      <c r="MOY14" s="57"/>
      <c r="MOZ14" s="57"/>
      <c r="MPA14" s="57"/>
      <c r="MPB14" s="57"/>
      <c r="MPC14" s="57"/>
      <c r="MPD14" s="54"/>
      <c r="MPE14" s="54"/>
      <c r="MPF14" s="54"/>
      <c r="MPG14" s="58"/>
      <c r="MPH14" s="54"/>
      <c r="MPI14" s="54"/>
      <c r="MPJ14" s="54"/>
      <c r="MPK14" s="56"/>
      <c r="MPL14" s="56"/>
      <c r="MPM14" s="56"/>
      <c r="MPN14" s="57"/>
      <c r="MPO14" s="57"/>
      <c r="MPP14" s="57"/>
      <c r="MPQ14" s="57"/>
      <c r="MPR14" s="57"/>
      <c r="MPS14" s="57"/>
      <c r="MPT14" s="54"/>
      <c r="MPU14" s="54"/>
      <c r="MPV14" s="54"/>
      <c r="MPW14" s="58"/>
      <c r="MPX14" s="54"/>
      <c r="MPY14" s="54"/>
      <c r="MPZ14" s="54"/>
      <c r="MQA14" s="56"/>
      <c r="MQB14" s="56"/>
      <c r="MQC14" s="56"/>
      <c r="MQD14" s="57"/>
      <c r="MQE14" s="57"/>
      <c r="MQF14" s="57"/>
      <c r="MQG14" s="57"/>
      <c r="MQH14" s="57"/>
      <c r="MQI14" s="57"/>
      <c r="MQJ14" s="54"/>
      <c r="MQK14" s="54"/>
      <c r="MQL14" s="54"/>
      <c r="MQM14" s="58"/>
      <c r="MQN14" s="54"/>
      <c r="MQO14" s="54"/>
      <c r="MQP14" s="54"/>
      <c r="MQQ14" s="56"/>
      <c r="MQR14" s="56"/>
      <c r="MQS14" s="56"/>
      <c r="MQT14" s="57"/>
      <c r="MQU14" s="57"/>
      <c r="MQV14" s="57"/>
      <c r="MQW14" s="57"/>
      <c r="MQX14" s="57"/>
      <c r="MQY14" s="57"/>
      <c r="MQZ14" s="54"/>
      <c r="MRA14" s="54"/>
      <c r="MRB14" s="54"/>
      <c r="MRC14" s="58"/>
      <c r="MRD14" s="54"/>
      <c r="MRE14" s="54"/>
      <c r="MRF14" s="54"/>
      <c r="MRG14" s="56"/>
      <c r="MRH14" s="56"/>
      <c r="MRI14" s="56"/>
      <c r="MRJ14" s="57"/>
      <c r="MRK14" s="57"/>
      <c r="MRL14" s="57"/>
      <c r="MRM14" s="57"/>
      <c r="MRN14" s="57"/>
      <c r="MRO14" s="57"/>
      <c r="MRP14" s="54"/>
      <c r="MRQ14" s="54"/>
      <c r="MRR14" s="54"/>
      <c r="MRS14" s="58"/>
      <c r="MRT14" s="54"/>
      <c r="MRU14" s="54"/>
      <c r="MRV14" s="54"/>
      <c r="MRW14" s="56"/>
      <c r="MRX14" s="56"/>
      <c r="MRY14" s="56"/>
      <c r="MRZ14" s="57"/>
      <c r="MSA14" s="57"/>
      <c r="MSB14" s="57"/>
      <c r="MSC14" s="57"/>
      <c r="MSD14" s="57"/>
      <c r="MSE14" s="57"/>
      <c r="MSF14" s="54"/>
      <c r="MSG14" s="54"/>
      <c r="MSH14" s="54"/>
      <c r="MSI14" s="58"/>
      <c r="MSJ14" s="54"/>
      <c r="MSK14" s="54"/>
      <c r="MSL14" s="54"/>
      <c r="MSM14" s="56"/>
      <c r="MSN14" s="56"/>
      <c r="MSO14" s="56"/>
      <c r="MSP14" s="57"/>
      <c r="MSQ14" s="57"/>
      <c r="MSR14" s="57"/>
      <c r="MSS14" s="57"/>
      <c r="MST14" s="57"/>
      <c r="MSU14" s="57"/>
      <c r="MSV14" s="54"/>
      <c r="MSW14" s="54"/>
      <c r="MSX14" s="54"/>
      <c r="MSY14" s="58"/>
      <c r="MSZ14" s="54"/>
      <c r="MTA14" s="54"/>
      <c r="MTB14" s="54"/>
      <c r="MTC14" s="56"/>
      <c r="MTD14" s="56"/>
      <c r="MTE14" s="56"/>
      <c r="MTF14" s="57"/>
      <c r="MTG14" s="57"/>
      <c r="MTH14" s="57"/>
      <c r="MTI14" s="57"/>
      <c r="MTJ14" s="57"/>
      <c r="MTK14" s="57"/>
      <c r="MTL14" s="54"/>
      <c r="MTM14" s="54"/>
      <c r="MTN14" s="54"/>
      <c r="MTO14" s="58"/>
      <c r="MTP14" s="54"/>
      <c r="MTQ14" s="54"/>
      <c r="MTR14" s="54"/>
      <c r="MTS14" s="56"/>
      <c r="MTT14" s="56"/>
      <c r="MTU14" s="56"/>
      <c r="MTV14" s="57"/>
      <c r="MTW14" s="57"/>
      <c r="MTX14" s="57"/>
      <c r="MTY14" s="57"/>
      <c r="MTZ14" s="57"/>
      <c r="MUA14" s="57"/>
      <c r="MUB14" s="54"/>
      <c r="MUC14" s="54"/>
      <c r="MUD14" s="54"/>
      <c r="MUE14" s="58"/>
      <c r="MUF14" s="54"/>
      <c r="MUG14" s="54"/>
      <c r="MUH14" s="54"/>
      <c r="MUI14" s="56"/>
      <c r="MUJ14" s="56"/>
      <c r="MUK14" s="56"/>
      <c r="MUL14" s="57"/>
      <c r="MUM14" s="57"/>
      <c r="MUN14" s="57"/>
      <c r="MUO14" s="57"/>
      <c r="MUP14" s="57"/>
      <c r="MUQ14" s="57"/>
      <c r="MUR14" s="54"/>
      <c r="MUS14" s="54"/>
      <c r="MUT14" s="54"/>
      <c r="MUU14" s="58"/>
      <c r="MUV14" s="54"/>
      <c r="MUW14" s="54"/>
      <c r="MUX14" s="54"/>
      <c r="MUY14" s="56"/>
      <c r="MUZ14" s="56"/>
      <c r="MVA14" s="56"/>
      <c r="MVB14" s="57"/>
      <c r="MVC14" s="57"/>
      <c r="MVD14" s="57"/>
      <c r="MVE14" s="57"/>
      <c r="MVF14" s="57"/>
      <c r="MVG14" s="57"/>
      <c r="MVH14" s="54"/>
      <c r="MVI14" s="54"/>
      <c r="MVJ14" s="54"/>
      <c r="MVK14" s="58"/>
      <c r="MVL14" s="54"/>
      <c r="MVM14" s="54"/>
      <c r="MVN14" s="54"/>
      <c r="MVO14" s="56"/>
      <c r="MVP14" s="56"/>
      <c r="MVQ14" s="56"/>
      <c r="MVR14" s="57"/>
      <c r="MVS14" s="57"/>
      <c r="MVT14" s="57"/>
      <c r="MVU14" s="57"/>
      <c r="MVV14" s="57"/>
      <c r="MVW14" s="57"/>
      <c r="MVX14" s="54"/>
      <c r="MVY14" s="54"/>
      <c r="MVZ14" s="54"/>
      <c r="MWA14" s="58"/>
      <c r="MWB14" s="54"/>
      <c r="MWC14" s="54"/>
      <c r="MWD14" s="54"/>
      <c r="MWE14" s="56"/>
      <c r="MWF14" s="56"/>
      <c r="MWG14" s="56"/>
      <c r="MWH14" s="57"/>
      <c r="MWI14" s="57"/>
      <c r="MWJ14" s="57"/>
      <c r="MWK14" s="57"/>
      <c r="MWL14" s="57"/>
      <c r="MWM14" s="57"/>
      <c r="MWN14" s="54"/>
      <c r="MWO14" s="54"/>
      <c r="MWP14" s="54"/>
      <c r="MWQ14" s="58"/>
      <c r="MWR14" s="54"/>
      <c r="MWS14" s="54"/>
      <c r="MWT14" s="54"/>
      <c r="MWU14" s="56"/>
      <c r="MWV14" s="56"/>
      <c r="MWW14" s="56"/>
      <c r="MWX14" s="57"/>
      <c r="MWY14" s="57"/>
      <c r="MWZ14" s="57"/>
      <c r="MXA14" s="57"/>
      <c r="MXB14" s="57"/>
      <c r="MXC14" s="57"/>
      <c r="MXD14" s="54"/>
      <c r="MXE14" s="54"/>
      <c r="MXF14" s="54"/>
      <c r="MXG14" s="58"/>
      <c r="MXH14" s="54"/>
      <c r="MXI14" s="54"/>
      <c r="MXJ14" s="54"/>
      <c r="MXK14" s="56"/>
      <c r="MXL14" s="56"/>
      <c r="MXM14" s="56"/>
      <c r="MXN14" s="57"/>
      <c r="MXO14" s="57"/>
      <c r="MXP14" s="57"/>
      <c r="MXQ14" s="57"/>
      <c r="MXR14" s="57"/>
      <c r="MXS14" s="57"/>
      <c r="MXT14" s="54"/>
      <c r="MXU14" s="54"/>
      <c r="MXV14" s="54"/>
      <c r="MXW14" s="58"/>
      <c r="MXX14" s="54"/>
      <c r="MXY14" s="54"/>
      <c r="MXZ14" s="54"/>
      <c r="MYA14" s="56"/>
      <c r="MYB14" s="56"/>
      <c r="MYC14" s="56"/>
      <c r="MYD14" s="57"/>
      <c r="MYE14" s="57"/>
      <c r="MYF14" s="57"/>
      <c r="MYG14" s="57"/>
      <c r="MYH14" s="57"/>
      <c r="MYI14" s="57"/>
      <c r="MYJ14" s="54"/>
      <c r="MYK14" s="54"/>
      <c r="MYL14" s="54"/>
      <c r="MYM14" s="58"/>
      <c r="MYN14" s="54"/>
      <c r="MYO14" s="54"/>
      <c r="MYP14" s="54"/>
      <c r="MYQ14" s="56"/>
      <c r="MYR14" s="56"/>
      <c r="MYS14" s="56"/>
      <c r="MYT14" s="57"/>
      <c r="MYU14" s="57"/>
      <c r="MYV14" s="57"/>
      <c r="MYW14" s="57"/>
      <c r="MYX14" s="57"/>
      <c r="MYY14" s="57"/>
      <c r="MYZ14" s="54"/>
      <c r="MZA14" s="54"/>
      <c r="MZB14" s="54"/>
      <c r="MZC14" s="58"/>
      <c r="MZD14" s="54"/>
      <c r="MZE14" s="54"/>
      <c r="MZF14" s="54"/>
      <c r="MZG14" s="56"/>
      <c r="MZH14" s="56"/>
      <c r="MZI14" s="56"/>
      <c r="MZJ14" s="57"/>
      <c r="MZK14" s="57"/>
      <c r="MZL14" s="57"/>
      <c r="MZM14" s="57"/>
      <c r="MZN14" s="57"/>
      <c r="MZO14" s="57"/>
      <c r="MZP14" s="54"/>
      <c r="MZQ14" s="54"/>
      <c r="MZR14" s="54"/>
      <c r="MZS14" s="58"/>
      <c r="MZT14" s="54"/>
      <c r="MZU14" s="54"/>
      <c r="MZV14" s="54"/>
      <c r="MZW14" s="56"/>
      <c r="MZX14" s="56"/>
      <c r="MZY14" s="56"/>
      <c r="MZZ14" s="57"/>
      <c r="NAA14" s="57"/>
      <c r="NAB14" s="57"/>
      <c r="NAC14" s="57"/>
      <c r="NAD14" s="57"/>
      <c r="NAE14" s="57"/>
      <c r="NAF14" s="54"/>
      <c r="NAG14" s="54"/>
      <c r="NAH14" s="54"/>
      <c r="NAI14" s="58"/>
      <c r="NAJ14" s="54"/>
      <c r="NAK14" s="54"/>
      <c r="NAL14" s="54"/>
      <c r="NAM14" s="56"/>
      <c r="NAN14" s="56"/>
      <c r="NAO14" s="56"/>
      <c r="NAP14" s="57"/>
      <c r="NAQ14" s="57"/>
      <c r="NAR14" s="57"/>
      <c r="NAS14" s="57"/>
      <c r="NAT14" s="57"/>
      <c r="NAU14" s="57"/>
      <c r="NAV14" s="54"/>
      <c r="NAW14" s="54"/>
      <c r="NAX14" s="54"/>
      <c r="NAY14" s="58"/>
      <c r="NAZ14" s="54"/>
      <c r="NBA14" s="54"/>
      <c r="NBB14" s="54"/>
      <c r="NBC14" s="56"/>
      <c r="NBD14" s="56"/>
      <c r="NBE14" s="56"/>
      <c r="NBF14" s="57"/>
      <c r="NBG14" s="57"/>
      <c r="NBH14" s="57"/>
      <c r="NBI14" s="57"/>
      <c r="NBJ14" s="57"/>
      <c r="NBK14" s="57"/>
      <c r="NBL14" s="54"/>
      <c r="NBM14" s="54"/>
      <c r="NBN14" s="54"/>
      <c r="NBO14" s="58"/>
      <c r="NBP14" s="54"/>
      <c r="NBQ14" s="54"/>
      <c r="NBR14" s="54"/>
      <c r="NBS14" s="56"/>
      <c r="NBT14" s="56"/>
      <c r="NBU14" s="56"/>
      <c r="NBV14" s="57"/>
      <c r="NBW14" s="57"/>
      <c r="NBX14" s="57"/>
      <c r="NBY14" s="57"/>
      <c r="NBZ14" s="57"/>
      <c r="NCA14" s="57"/>
      <c r="NCB14" s="54"/>
      <c r="NCC14" s="54"/>
      <c r="NCD14" s="54"/>
      <c r="NCE14" s="58"/>
      <c r="NCF14" s="54"/>
      <c r="NCG14" s="54"/>
      <c r="NCH14" s="54"/>
      <c r="NCI14" s="56"/>
      <c r="NCJ14" s="56"/>
      <c r="NCK14" s="56"/>
      <c r="NCL14" s="57"/>
      <c r="NCM14" s="57"/>
      <c r="NCN14" s="57"/>
      <c r="NCO14" s="57"/>
      <c r="NCP14" s="57"/>
      <c r="NCQ14" s="57"/>
      <c r="NCR14" s="54"/>
      <c r="NCS14" s="54"/>
      <c r="NCT14" s="54"/>
      <c r="NCU14" s="58"/>
      <c r="NCV14" s="54"/>
      <c r="NCW14" s="54"/>
      <c r="NCX14" s="54"/>
      <c r="NCY14" s="56"/>
      <c r="NCZ14" s="56"/>
      <c r="NDA14" s="56"/>
      <c r="NDB14" s="57"/>
      <c r="NDC14" s="57"/>
      <c r="NDD14" s="57"/>
      <c r="NDE14" s="57"/>
      <c r="NDF14" s="57"/>
      <c r="NDG14" s="57"/>
      <c r="NDH14" s="54"/>
      <c r="NDI14" s="54"/>
      <c r="NDJ14" s="54"/>
      <c r="NDK14" s="58"/>
      <c r="NDL14" s="54"/>
      <c r="NDM14" s="54"/>
      <c r="NDN14" s="54"/>
      <c r="NDO14" s="56"/>
      <c r="NDP14" s="56"/>
      <c r="NDQ14" s="56"/>
      <c r="NDR14" s="57"/>
      <c r="NDS14" s="57"/>
      <c r="NDT14" s="57"/>
      <c r="NDU14" s="57"/>
      <c r="NDV14" s="57"/>
      <c r="NDW14" s="57"/>
      <c r="NDX14" s="54"/>
      <c r="NDY14" s="54"/>
      <c r="NDZ14" s="54"/>
      <c r="NEA14" s="58"/>
      <c r="NEB14" s="54"/>
      <c r="NEC14" s="54"/>
      <c r="NED14" s="54"/>
      <c r="NEE14" s="56"/>
      <c r="NEF14" s="56"/>
      <c r="NEG14" s="56"/>
      <c r="NEH14" s="57"/>
      <c r="NEI14" s="57"/>
      <c r="NEJ14" s="57"/>
      <c r="NEK14" s="57"/>
      <c r="NEL14" s="57"/>
      <c r="NEM14" s="57"/>
      <c r="NEN14" s="54"/>
      <c r="NEO14" s="54"/>
      <c r="NEP14" s="54"/>
      <c r="NEQ14" s="58"/>
      <c r="NER14" s="54"/>
      <c r="NES14" s="54"/>
      <c r="NET14" s="54"/>
      <c r="NEU14" s="56"/>
      <c r="NEV14" s="56"/>
      <c r="NEW14" s="56"/>
      <c r="NEX14" s="57"/>
      <c r="NEY14" s="57"/>
      <c r="NEZ14" s="57"/>
      <c r="NFA14" s="57"/>
      <c r="NFB14" s="57"/>
      <c r="NFC14" s="57"/>
      <c r="NFD14" s="54"/>
      <c r="NFE14" s="54"/>
      <c r="NFF14" s="54"/>
      <c r="NFG14" s="58"/>
      <c r="NFH14" s="54"/>
      <c r="NFI14" s="54"/>
      <c r="NFJ14" s="54"/>
      <c r="NFK14" s="56"/>
      <c r="NFL14" s="56"/>
      <c r="NFM14" s="56"/>
      <c r="NFN14" s="57"/>
      <c r="NFO14" s="57"/>
      <c r="NFP14" s="57"/>
      <c r="NFQ14" s="57"/>
      <c r="NFR14" s="57"/>
      <c r="NFS14" s="57"/>
      <c r="NFT14" s="54"/>
      <c r="NFU14" s="54"/>
      <c r="NFV14" s="54"/>
      <c r="NFW14" s="58"/>
      <c r="NFX14" s="54"/>
      <c r="NFY14" s="54"/>
      <c r="NFZ14" s="54"/>
      <c r="NGA14" s="56"/>
      <c r="NGB14" s="56"/>
      <c r="NGC14" s="56"/>
      <c r="NGD14" s="57"/>
      <c r="NGE14" s="57"/>
      <c r="NGF14" s="57"/>
      <c r="NGG14" s="57"/>
      <c r="NGH14" s="57"/>
      <c r="NGI14" s="57"/>
      <c r="NGJ14" s="54"/>
      <c r="NGK14" s="54"/>
      <c r="NGL14" s="54"/>
      <c r="NGM14" s="58"/>
      <c r="NGN14" s="54"/>
      <c r="NGO14" s="54"/>
      <c r="NGP14" s="54"/>
      <c r="NGQ14" s="56"/>
      <c r="NGR14" s="56"/>
      <c r="NGS14" s="56"/>
      <c r="NGT14" s="57"/>
      <c r="NGU14" s="57"/>
      <c r="NGV14" s="57"/>
      <c r="NGW14" s="57"/>
      <c r="NGX14" s="57"/>
      <c r="NGY14" s="57"/>
      <c r="NGZ14" s="54"/>
      <c r="NHA14" s="54"/>
      <c r="NHB14" s="54"/>
      <c r="NHC14" s="58"/>
      <c r="NHD14" s="54"/>
      <c r="NHE14" s="54"/>
      <c r="NHF14" s="54"/>
      <c r="NHG14" s="56"/>
      <c r="NHH14" s="56"/>
      <c r="NHI14" s="56"/>
      <c r="NHJ14" s="57"/>
      <c r="NHK14" s="57"/>
      <c r="NHL14" s="57"/>
      <c r="NHM14" s="57"/>
      <c r="NHN14" s="57"/>
      <c r="NHO14" s="57"/>
      <c r="NHP14" s="54"/>
      <c r="NHQ14" s="54"/>
      <c r="NHR14" s="54"/>
      <c r="NHS14" s="58"/>
      <c r="NHT14" s="54"/>
      <c r="NHU14" s="54"/>
      <c r="NHV14" s="54"/>
      <c r="NHW14" s="56"/>
      <c r="NHX14" s="56"/>
      <c r="NHY14" s="56"/>
      <c r="NHZ14" s="57"/>
      <c r="NIA14" s="57"/>
      <c r="NIB14" s="57"/>
      <c r="NIC14" s="57"/>
      <c r="NID14" s="57"/>
      <c r="NIE14" s="57"/>
      <c r="NIF14" s="54"/>
      <c r="NIG14" s="54"/>
      <c r="NIH14" s="54"/>
      <c r="NII14" s="58"/>
      <c r="NIJ14" s="54"/>
      <c r="NIK14" s="54"/>
      <c r="NIL14" s="54"/>
      <c r="NIM14" s="56"/>
      <c r="NIN14" s="56"/>
      <c r="NIO14" s="56"/>
      <c r="NIP14" s="57"/>
      <c r="NIQ14" s="57"/>
      <c r="NIR14" s="57"/>
      <c r="NIS14" s="57"/>
      <c r="NIT14" s="57"/>
      <c r="NIU14" s="57"/>
      <c r="NIV14" s="54"/>
      <c r="NIW14" s="54"/>
      <c r="NIX14" s="54"/>
      <c r="NIY14" s="58"/>
      <c r="NIZ14" s="54"/>
      <c r="NJA14" s="54"/>
      <c r="NJB14" s="54"/>
      <c r="NJC14" s="56"/>
      <c r="NJD14" s="56"/>
      <c r="NJE14" s="56"/>
      <c r="NJF14" s="57"/>
      <c r="NJG14" s="57"/>
      <c r="NJH14" s="57"/>
      <c r="NJI14" s="57"/>
      <c r="NJJ14" s="57"/>
      <c r="NJK14" s="57"/>
      <c r="NJL14" s="54"/>
      <c r="NJM14" s="54"/>
      <c r="NJN14" s="54"/>
      <c r="NJO14" s="58"/>
      <c r="NJP14" s="54"/>
      <c r="NJQ14" s="54"/>
      <c r="NJR14" s="54"/>
      <c r="NJS14" s="56"/>
      <c r="NJT14" s="56"/>
      <c r="NJU14" s="56"/>
      <c r="NJV14" s="57"/>
      <c r="NJW14" s="57"/>
      <c r="NJX14" s="57"/>
      <c r="NJY14" s="57"/>
      <c r="NJZ14" s="57"/>
      <c r="NKA14" s="57"/>
      <c r="NKB14" s="54"/>
      <c r="NKC14" s="54"/>
      <c r="NKD14" s="54"/>
      <c r="NKE14" s="58"/>
      <c r="NKF14" s="54"/>
      <c r="NKG14" s="54"/>
      <c r="NKH14" s="54"/>
      <c r="NKI14" s="56"/>
      <c r="NKJ14" s="56"/>
      <c r="NKK14" s="56"/>
      <c r="NKL14" s="57"/>
      <c r="NKM14" s="57"/>
      <c r="NKN14" s="57"/>
      <c r="NKO14" s="57"/>
      <c r="NKP14" s="57"/>
      <c r="NKQ14" s="57"/>
      <c r="NKR14" s="54"/>
      <c r="NKS14" s="54"/>
      <c r="NKT14" s="54"/>
      <c r="NKU14" s="58"/>
      <c r="NKV14" s="54"/>
      <c r="NKW14" s="54"/>
      <c r="NKX14" s="54"/>
      <c r="NKY14" s="56"/>
      <c r="NKZ14" s="56"/>
      <c r="NLA14" s="56"/>
      <c r="NLB14" s="57"/>
      <c r="NLC14" s="57"/>
      <c r="NLD14" s="57"/>
      <c r="NLE14" s="57"/>
      <c r="NLF14" s="57"/>
      <c r="NLG14" s="57"/>
      <c r="NLH14" s="54"/>
      <c r="NLI14" s="54"/>
      <c r="NLJ14" s="54"/>
      <c r="NLK14" s="58"/>
      <c r="NLL14" s="54"/>
      <c r="NLM14" s="54"/>
      <c r="NLN14" s="54"/>
      <c r="NLO14" s="56"/>
      <c r="NLP14" s="56"/>
      <c r="NLQ14" s="56"/>
      <c r="NLR14" s="57"/>
      <c r="NLS14" s="57"/>
      <c r="NLT14" s="57"/>
      <c r="NLU14" s="57"/>
      <c r="NLV14" s="57"/>
      <c r="NLW14" s="57"/>
      <c r="NLX14" s="54"/>
      <c r="NLY14" s="54"/>
      <c r="NLZ14" s="54"/>
      <c r="NMA14" s="58"/>
      <c r="NMB14" s="54"/>
      <c r="NMC14" s="54"/>
      <c r="NMD14" s="54"/>
      <c r="NME14" s="56"/>
      <c r="NMF14" s="56"/>
      <c r="NMG14" s="56"/>
      <c r="NMH14" s="57"/>
      <c r="NMI14" s="57"/>
      <c r="NMJ14" s="57"/>
      <c r="NMK14" s="57"/>
      <c r="NML14" s="57"/>
      <c r="NMM14" s="57"/>
      <c r="NMN14" s="54"/>
      <c r="NMO14" s="54"/>
      <c r="NMP14" s="54"/>
      <c r="NMQ14" s="58"/>
      <c r="NMR14" s="54"/>
      <c r="NMS14" s="54"/>
      <c r="NMT14" s="54"/>
      <c r="NMU14" s="56"/>
      <c r="NMV14" s="56"/>
      <c r="NMW14" s="56"/>
      <c r="NMX14" s="57"/>
      <c r="NMY14" s="57"/>
      <c r="NMZ14" s="57"/>
      <c r="NNA14" s="57"/>
      <c r="NNB14" s="57"/>
      <c r="NNC14" s="57"/>
      <c r="NND14" s="54"/>
      <c r="NNE14" s="54"/>
      <c r="NNF14" s="54"/>
      <c r="NNG14" s="58"/>
      <c r="NNH14" s="54"/>
      <c r="NNI14" s="54"/>
      <c r="NNJ14" s="54"/>
      <c r="NNK14" s="56"/>
      <c r="NNL14" s="56"/>
      <c r="NNM14" s="56"/>
      <c r="NNN14" s="57"/>
      <c r="NNO14" s="57"/>
      <c r="NNP14" s="57"/>
      <c r="NNQ14" s="57"/>
      <c r="NNR14" s="57"/>
      <c r="NNS14" s="57"/>
      <c r="NNT14" s="54"/>
      <c r="NNU14" s="54"/>
      <c r="NNV14" s="54"/>
      <c r="NNW14" s="58"/>
      <c r="NNX14" s="54"/>
      <c r="NNY14" s="54"/>
      <c r="NNZ14" s="54"/>
      <c r="NOA14" s="56"/>
      <c r="NOB14" s="56"/>
      <c r="NOC14" s="56"/>
      <c r="NOD14" s="57"/>
      <c r="NOE14" s="57"/>
      <c r="NOF14" s="57"/>
      <c r="NOG14" s="57"/>
      <c r="NOH14" s="57"/>
      <c r="NOI14" s="57"/>
      <c r="NOJ14" s="54"/>
      <c r="NOK14" s="54"/>
      <c r="NOL14" s="54"/>
      <c r="NOM14" s="58"/>
      <c r="NON14" s="54"/>
      <c r="NOO14" s="54"/>
      <c r="NOP14" s="54"/>
      <c r="NOQ14" s="56"/>
      <c r="NOR14" s="56"/>
      <c r="NOS14" s="56"/>
      <c r="NOT14" s="57"/>
      <c r="NOU14" s="57"/>
      <c r="NOV14" s="57"/>
      <c r="NOW14" s="57"/>
      <c r="NOX14" s="57"/>
      <c r="NOY14" s="57"/>
      <c r="NOZ14" s="54"/>
      <c r="NPA14" s="54"/>
      <c r="NPB14" s="54"/>
      <c r="NPC14" s="58"/>
      <c r="NPD14" s="54"/>
      <c r="NPE14" s="54"/>
      <c r="NPF14" s="54"/>
      <c r="NPG14" s="56"/>
      <c r="NPH14" s="56"/>
      <c r="NPI14" s="56"/>
      <c r="NPJ14" s="57"/>
      <c r="NPK14" s="57"/>
      <c r="NPL14" s="57"/>
      <c r="NPM14" s="57"/>
      <c r="NPN14" s="57"/>
      <c r="NPO14" s="57"/>
      <c r="NPP14" s="54"/>
      <c r="NPQ14" s="54"/>
      <c r="NPR14" s="54"/>
      <c r="NPS14" s="58"/>
      <c r="NPT14" s="54"/>
      <c r="NPU14" s="54"/>
      <c r="NPV14" s="54"/>
      <c r="NPW14" s="56"/>
      <c r="NPX14" s="56"/>
      <c r="NPY14" s="56"/>
      <c r="NPZ14" s="57"/>
      <c r="NQA14" s="57"/>
      <c r="NQB14" s="57"/>
      <c r="NQC14" s="57"/>
      <c r="NQD14" s="57"/>
      <c r="NQE14" s="57"/>
      <c r="NQF14" s="54"/>
      <c r="NQG14" s="54"/>
      <c r="NQH14" s="54"/>
      <c r="NQI14" s="58"/>
      <c r="NQJ14" s="54"/>
      <c r="NQK14" s="54"/>
      <c r="NQL14" s="54"/>
      <c r="NQM14" s="56"/>
      <c r="NQN14" s="56"/>
      <c r="NQO14" s="56"/>
      <c r="NQP14" s="57"/>
      <c r="NQQ14" s="57"/>
      <c r="NQR14" s="57"/>
      <c r="NQS14" s="57"/>
      <c r="NQT14" s="57"/>
      <c r="NQU14" s="57"/>
      <c r="NQV14" s="54"/>
      <c r="NQW14" s="54"/>
      <c r="NQX14" s="54"/>
      <c r="NQY14" s="58"/>
      <c r="NQZ14" s="54"/>
      <c r="NRA14" s="54"/>
      <c r="NRB14" s="54"/>
      <c r="NRC14" s="56"/>
      <c r="NRD14" s="56"/>
      <c r="NRE14" s="56"/>
      <c r="NRF14" s="57"/>
      <c r="NRG14" s="57"/>
      <c r="NRH14" s="57"/>
      <c r="NRI14" s="57"/>
      <c r="NRJ14" s="57"/>
      <c r="NRK14" s="57"/>
      <c r="NRL14" s="54"/>
      <c r="NRM14" s="54"/>
      <c r="NRN14" s="54"/>
      <c r="NRO14" s="58"/>
      <c r="NRP14" s="54"/>
      <c r="NRQ14" s="54"/>
      <c r="NRR14" s="54"/>
      <c r="NRS14" s="56"/>
      <c r="NRT14" s="56"/>
      <c r="NRU14" s="56"/>
      <c r="NRV14" s="57"/>
      <c r="NRW14" s="57"/>
      <c r="NRX14" s="57"/>
      <c r="NRY14" s="57"/>
      <c r="NRZ14" s="57"/>
      <c r="NSA14" s="57"/>
      <c r="NSB14" s="54"/>
      <c r="NSC14" s="54"/>
      <c r="NSD14" s="54"/>
      <c r="NSE14" s="58"/>
      <c r="NSF14" s="54"/>
      <c r="NSG14" s="54"/>
      <c r="NSH14" s="54"/>
      <c r="NSI14" s="56"/>
      <c r="NSJ14" s="56"/>
      <c r="NSK14" s="56"/>
      <c r="NSL14" s="57"/>
      <c r="NSM14" s="57"/>
      <c r="NSN14" s="57"/>
      <c r="NSO14" s="57"/>
      <c r="NSP14" s="57"/>
      <c r="NSQ14" s="57"/>
      <c r="NSR14" s="54"/>
      <c r="NSS14" s="54"/>
      <c r="NST14" s="54"/>
      <c r="NSU14" s="58"/>
      <c r="NSV14" s="54"/>
      <c r="NSW14" s="54"/>
      <c r="NSX14" s="54"/>
      <c r="NSY14" s="56"/>
      <c r="NSZ14" s="56"/>
      <c r="NTA14" s="56"/>
      <c r="NTB14" s="57"/>
      <c r="NTC14" s="57"/>
      <c r="NTD14" s="57"/>
      <c r="NTE14" s="57"/>
      <c r="NTF14" s="57"/>
      <c r="NTG14" s="57"/>
      <c r="NTH14" s="54"/>
      <c r="NTI14" s="54"/>
      <c r="NTJ14" s="54"/>
      <c r="NTK14" s="58"/>
      <c r="NTL14" s="54"/>
      <c r="NTM14" s="54"/>
      <c r="NTN14" s="54"/>
      <c r="NTO14" s="56"/>
      <c r="NTP14" s="56"/>
      <c r="NTQ14" s="56"/>
      <c r="NTR14" s="57"/>
      <c r="NTS14" s="57"/>
      <c r="NTT14" s="57"/>
      <c r="NTU14" s="57"/>
      <c r="NTV14" s="57"/>
      <c r="NTW14" s="57"/>
      <c r="NTX14" s="54"/>
      <c r="NTY14" s="54"/>
      <c r="NTZ14" s="54"/>
      <c r="NUA14" s="58"/>
      <c r="NUB14" s="54"/>
      <c r="NUC14" s="54"/>
      <c r="NUD14" s="54"/>
      <c r="NUE14" s="56"/>
      <c r="NUF14" s="56"/>
      <c r="NUG14" s="56"/>
      <c r="NUH14" s="57"/>
      <c r="NUI14" s="57"/>
      <c r="NUJ14" s="57"/>
      <c r="NUK14" s="57"/>
      <c r="NUL14" s="57"/>
      <c r="NUM14" s="57"/>
      <c r="NUN14" s="54"/>
      <c r="NUO14" s="54"/>
      <c r="NUP14" s="54"/>
      <c r="NUQ14" s="58"/>
      <c r="NUR14" s="54"/>
      <c r="NUS14" s="54"/>
      <c r="NUT14" s="54"/>
      <c r="NUU14" s="56"/>
      <c r="NUV14" s="56"/>
      <c r="NUW14" s="56"/>
      <c r="NUX14" s="57"/>
      <c r="NUY14" s="57"/>
      <c r="NUZ14" s="57"/>
      <c r="NVA14" s="57"/>
      <c r="NVB14" s="57"/>
      <c r="NVC14" s="57"/>
      <c r="NVD14" s="54"/>
      <c r="NVE14" s="54"/>
      <c r="NVF14" s="54"/>
      <c r="NVG14" s="58"/>
      <c r="NVH14" s="54"/>
      <c r="NVI14" s="54"/>
      <c r="NVJ14" s="54"/>
      <c r="NVK14" s="56"/>
      <c r="NVL14" s="56"/>
      <c r="NVM14" s="56"/>
      <c r="NVN14" s="57"/>
      <c r="NVO14" s="57"/>
      <c r="NVP14" s="57"/>
      <c r="NVQ14" s="57"/>
      <c r="NVR14" s="57"/>
      <c r="NVS14" s="57"/>
      <c r="NVT14" s="54"/>
      <c r="NVU14" s="54"/>
      <c r="NVV14" s="54"/>
      <c r="NVW14" s="58"/>
      <c r="NVX14" s="54"/>
      <c r="NVY14" s="54"/>
      <c r="NVZ14" s="54"/>
      <c r="NWA14" s="56"/>
      <c r="NWB14" s="56"/>
      <c r="NWC14" s="56"/>
      <c r="NWD14" s="57"/>
      <c r="NWE14" s="57"/>
      <c r="NWF14" s="57"/>
      <c r="NWG14" s="57"/>
      <c r="NWH14" s="57"/>
      <c r="NWI14" s="57"/>
      <c r="NWJ14" s="54"/>
      <c r="NWK14" s="54"/>
      <c r="NWL14" s="54"/>
      <c r="NWM14" s="58"/>
      <c r="NWN14" s="54"/>
      <c r="NWO14" s="54"/>
      <c r="NWP14" s="54"/>
      <c r="NWQ14" s="56"/>
      <c r="NWR14" s="56"/>
      <c r="NWS14" s="56"/>
      <c r="NWT14" s="57"/>
      <c r="NWU14" s="57"/>
      <c r="NWV14" s="57"/>
      <c r="NWW14" s="57"/>
      <c r="NWX14" s="57"/>
      <c r="NWY14" s="57"/>
      <c r="NWZ14" s="54"/>
      <c r="NXA14" s="54"/>
      <c r="NXB14" s="54"/>
      <c r="NXC14" s="58"/>
      <c r="NXD14" s="54"/>
      <c r="NXE14" s="54"/>
      <c r="NXF14" s="54"/>
      <c r="NXG14" s="56"/>
      <c r="NXH14" s="56"/>
      <c r="NXI14" s="56"/>
      <c r="NXJ14" s="57"/>
      <c r="NXK14" s="57"/>
      <c r="NXL14" s="57"/>
      <c r="NXM14" s="57"/>
      <c r="NXN14" s="57"/>
      <c r="NXO14" s="57"/>
      <c r="NXP14" s="54"/>
      <c r="NXQ14" s="54"/>
      <c r="NXR14" s="54"/>
      <c r="NXS14" s="58"/>
      <c r="NXT14" s="54"/>
      <c r="NXU14" s="54"/>
      <c r="NXV14" s="54"/>
      <c r="NXW14" s="56"/>
      <c r="NXX14" s="56"/>
      <c r="NXY14" s="56"/>
      <c r="NXZ14" s="57"/>
      <c r="NYA14" s="57"/>
      <c r="NYB14" s="57"/>
      <c r="NYC14" s="57"/>
      <c r="NYD14" s="57"/>
      <c r="NYE14" s="57"/>
      <c r="NYF14" s="54"/>
      <c r="NYG14" s="54"/>
      <c r="NYH14" s="54"/>
      <c r="NYI14" s="58"/>
      <c r="NYJ14" s="54"/>
      <c r="NYK14" s="54"/>
      <c r="NYL14" s="54"/>
      <c r="NYM14" s="56"/>
      <c r="NYN14" s="56"/>
      <c r="NYO14" s="56"/>
      <c r="NYP14" s="57"/>
      <c r="NYQ14" s="57"/>
      <c r="NYR14" s="57"/>
      <c r="NYS14" s="57"/>
      <c r="NYT14" s="57"/>
      <c r="NYU14" s="57"/>
      <c r="NYV14" s="54"/>
      <c r="NYW14" s="54"/>
      <c r="NYX14" s="54"/>
      <c r="NYY14" s="58"/>
      <c r="NYZ14" s="54"/>
      <c r="NZA14" s="54"/>
      <c r="NZB14" s="54"/>
      <c r="NZC14" s="56"/>
      <c r="NZD14" s="56"/>
      <c r="NZE14" s="56"/>
      <c r="NZF14" s="57"/>
      <c r="NZG14" s="57"/>
      <c r="NZH14" s="57"/>
      <c r="NZI14" s="57"/>
      <c r="NZJ14" s="57"/>
      <c r="NZK14" s="57"/>
      <c r="NZL14" s="54"/>
      <c r="NZM14" s="54"/>
      <c r="NZN14" s="54"/>
      <c r="NZO14" s="58"/>
      <c r="NZP14" s="54"/>
      <c r="NZQ14" s="54"/>
      <c r="NZR14" s="54"/>
      <c r="NZS14" s="56"/>
      <c r="NZT14" s="56"/>
      <c r="NZU14" s="56"/>
      <c r="NZV14" s="57"/>
      <c r="NZW14" s="57"/>
      <c r="NZX14" s="57"/>
      <c r="NZY14" s="57"/>
      <c r="NZZ14" s="57"/>
      <c r="OAA14" s="57"/>
      <c r="OAB14" s="54"/>
      <c r="OAC14" s="54"/>
      <c r="OAD14" s="54"/>
      <c r="OAE14" s="58"/>
      <c r="OAF14" s="54"/>
      <c r="OAG14" s="54"/>
      <c r="OAH14" s="54"/>
      <c r="OAI14" s="56"/>
      <c r="OAJ14" s="56"/>
      <c r="OAK14" s="56"/>
      <c r="OAL14" s="57"/>
      <c r="OAM14" s="57"/>
      <c r="OAN14" s="57"/>
      <c r="OAO14" s="57"/>
      <c r="OAP14" s="57"/>
      <c r="OAQ14" s="57"/>
      <c r="OAR14" s="54"/>
      <c r="OAS14" s="54"/>
      <c r="OAT14" s="54"/>
      <c r="OAU14" s="58"/>
      <c r="OAV14" s="54"/>
      <c r="OAW14" s="54"/>
      <c r="OAX14" s="54"/>
      <c r="OAY14" s="56"/>
      <c r="OAZ14" s="56"/>
      <c r="OBA14" s="56"/>
      <c r="OBB14" s="57"/>
      <c r="OBC14" s="57"/>
      <c r="OBD14" s="57"/>
      <c r="OBE14" s="57"/>
      <c r="OBF14" s="57"/>
      <c r="OBG14" s="57"/>
      <c r="OBH14" s="54"/>
      <c r="OBI14" s="54"/>
      <c r="OBJ14" s="54"/>
      <c r="OBK14" s="58"/>
      <c r="OBL14" s="54"/>
      <c r="OBM14" s="54"/>
      <c r="OBN14" s="54"/>
      <c r="OBO14" s="56"/>
      <c r="OBP14" s="56"/>
      <c r="OBQ14" s="56"/>
      <c r="OBR14" s="57"/>
      <c r="OBS14" s="57"/>
      <c r="OBT14" s="57"/>
      <c r="OBU14" s="57"/>
      <c r="OBV14" s="57"/>
      <c r="OBW14" s="57"/>
      <c r="OBX14" s="54"/>
      <c r="OBY14" s="54"/>
      <c r="OBZ14" s="54"/>
      <c r="OCA14" s="58"/>
      <c r="OCB14" s="54"/>
      <c r="OCC14" s="54"/>
      <c r="OCD14" s="54"/>
      <c r="OCE14" s="56"/>
      <c r="OCF14" s="56"/>
      <c r="OCG14" s="56"/>
      <c r="OCH14" s="57"/>
      <c r="OCI14" s="57"/>
      <c r="OCJ14" s="57"/>
      <c r="OCK14" s="57"/>
      <c r="OCL14" s="57"/>
      <c r="OCM14" s="57"/>
      <c r="OCN14" s="54"/>
      <c r="OCO14" s="54"/>
      <c r="OCP14" s="54"/>
      <c r="OCQ14" s="58"/>
      <c r="OCR14" s="54"/>
      <c r="OCS14" s="54"/>
      <c r="OCT14" s="54"/>
      <c r="OCU14" s="56"/>
      <c r="OCV14" s="56"/>
      <c r="OCW14" s="56"/>
      <c r="OCX14" s="57"/>
      <c r="OCY14" s="57"/>
      <c r="OCZ14" s="57"/>
      <c r="ODA14" s="57"/>
      <c r="ODB14" s="57"/>
      <c r="ODC14" s="57"/>
      <c r="ODD14" s="54"/>
      <c r="ODE14" s="54"/>
      <c r="ODF14" s="54"/>
      <c r="ODG14" s="58"/>
      <c r="ODH14" s="54"/>
      <c r="ODI14" s="54"/>
      <c r="ODJ14" s="54"/>
      <c r="ODK14" s="56"/>
      <c r="ODL14" s="56"/>
      <c r="ODM14" s="56"/>
      <c r="ODN14" s="57"/>
      <c r="ODO14" s="57"/>
      <c r="ODP14" s="57"/>
      <c r="ODQ14" s="57"/>
      <c r="ODR14" s="57"/>
      <c r="ODS14" s="57"/>
      <c r="ODT14" s="54"/>
      <c r="ODU14" s="54"/>
      <c r="ODV14" s="54"/>
      <c r="ODW14" s="58"/>
      <c r="ODX14" s="54"/>
      <c r="ODY14" s="54"/>
      <c r="ODZ14" s="54"/>
      <c r="OEA14" s="56"/>
      <c r="OEB14" s="56"/>
      <c r="OEC14" s="56"/>
      <c r="OED14" s="57"/>
      <c r="OEE14" s="57"/>
      <c r="OEF14" s="57"/>
      <c r="OEG14" s="57"/>
      <c r="OEH14" s="57"/>
      <c r="OEI14" s="57"/>
      <c r="OEJ14" s="54"/>
      <c r="OEK14" s="54"/>
      <c r="OEL14" s="54"/>
      <c r="OEM14" s="58"/>
      <c r="OEN14" s="54"/>
      <c r="OEO14" s="54"/>
      <c r="OEP14" s="54"/>
      <c r="OEQ14" s="56"/>
      <c r="OER14" s="56"/>
      <c r="OES14" s="56"/>
      <c r="OET14" s="57"/>
      <c r="OEU14" s="57"/>
      <c r="OEV14" s="57"/>
      <c r="OEW14" s="57"/>
      <c r="OEX14" s="57"/>
      <c r="OEY14" s="57"/>
      <c r="OEZ14" s="54"/>
      <c r="OFA14" s="54"/>
      <c r="OFB14" s="54"/>
      <c r="OFC14" s="58"/>
      <c r="OFD14" s="54"/>
      <c r="OFE14" s="54"/>
      <c r="OFF14" s="54"/>
      <c r="OFG14" s="56"/>
      <c r="OFH14" s="56"/>
      <c r="OFI14" s="56"/>
      <c r="OFJ14" s="57"/>
      <c r="OFK14" s="57"/>
      <c r="OFL14" s="57"/>
      <c r="OFM14" s="57"/>
      <c r="OFN14" s="57"/>
      <c r="OFO14" s="57"/>
      <c r="OFP14" s="54"/>
      <c r="OFQ14" s="54"/>
      <c r="OFR14" s="54"/>
      <c r="OFS14" s="58"/>
      <c r="OFT14" s="54"/>
      <c r="OFU14" s="54"/>
      <c r="OFV14" s="54"/>
      <c r="OFW14" s="56"/>
      <c r="OFX14" s="56"/>
      <c r="OFY14" s="56"/>
      <c r="OFZ14" s="57"/>
      <c r="OGA14" s="57"/>
      <c r="OGB14" s="57"/>
      <c r="OGC14" s="57"/>
      <c r="OGD14" s="57"/>
      <c r="OGE14" s="57"/>
      <c r="OGF14" s="54"/>
      <c r="OGG14" s="54"/>
      <c r="OGH14" s="54"/>
      <c r="OGI14" s="58"/>
      <c r="OGJ14" s="54"/>
      <c r="OGK14" s="54"/>
      <c r="OGL14" s="54"/>
      <c r="OGM14" s="56"/>
      <c r="OGN14" s="56"/>
      <c r="OGO14" s="56"/>
      <c r="OGP14" s="57"/>
      <c r="OGQ14" s="57"/>
      <c r="OGR14" s="57"/>
      <c r="OGS14" s="57"/>
      <c r="OGT14" s="57"/>
      <c r="OGU14" s="57"/>
      <c r="OGV14" s="54"/>
      <c r="OGW14" s="54"/>
      <c r="OGX14" s="54"/>
      <c r="OGY14" s="58"/>
      <c r="OGZ14" s="54"/>
      <c r="OHA14" s="54"/>
      <c r="OHB14" s="54"/>
      <c r="OHC14" s="56"/>
      <c r="OHD14" s="56"/>
      <c r="OHE14" s="56"/>
      <c r="OHF14" s="57"/>
      <c r="OHG14" s="57"/>
      <c r="OHH14" s="57"/>
      <c r="OHI14" s="57"/>
      <c r="OHJ14" s="57"/>
      <c r="OHK14" s="57"/>
      <c r="OHL14" s="54"/>
      <c r="OHM14" s="54"/>
      <c r="OHN14" s="54"/>
      <c r="OHO14" s="58"/>
      <c r="OHP14" s="54"/>
      <c r="OHQ14" s="54"/>
      <c r="OHR14" s="54"/>
      <c r="OHS14" s="56"/>
      <c r="OHT14" s="56"/>
      <c r="OHU14" s="56"/>
      <c r="OHV14" s="57"/>
      <c r="OHW14" s="57"/>
      <c r="OHX14" s="57"/>
      <c r="OHY14" s="57"/>
      <c r="OHZ14" s="57"/>
      <c r="OIA14" s="57"/>
      <c r="OIB14" s="54"/>
      <c r="OIC14" s="54"/>
      <c r="OID14" s="54"/>
      <c r="OIE14" s="58"/>
      <c r="OIF14" s="54"/>
      <c r="OIG14" s="54"/>
      <c r="OIH14" s="54"/>
      <c r="OII14" s="56"/>
      <c r="OIJ14" s="56"/>
      <c r="OIK14" s="56"/>
      <c r="OIL14" s="57"/>
      <c r="OIM14" s="57"/>
      <c r="OIN14" s="57"/>
      <c r="OIO14" s="57"/>
      <c r="OIP14" s="57"/>
      <c r="OIQ14" s="57"/>
      <c r="OIR14" s="54"/>
      <c r="OIS14" s="54"/>
      <c r="OIT14" s="54"/>
      <c r="OIU14" s="58"/>
      <c r="OIV14" s="54"/>
      <c r="OIW14" s="54"/>
      <c r="OIX14" s="54"/>
      <c r="OIY14" s="56"/>
      <c r="OIZ14" s="56"/>
      <c r="OJA14" s="56"/>
      <c r="OJB14" s="57"/>
      <c r="OJC14" s="57"/>
      <c r="OJD14" s="57"/>
      <c r="OJE14" s="57"/>
      <c r="OJF14" s="57"/>
      <c r="OJG14" s="57"/>
      <c r="OJH14" s="54"/>
      <c r="OJI14" s="54"/>
      <c r="OJJ14" s="54"/>
      <c r="OJK14" s="58"/>
      <c r="OJL14" s="54"/>
      <c r="OJM14" s="54"/>
      <c r="OJN14" s="54"/>
      <c r="OJO14" s="56"/>
      <c r="OJP14" s="56"/>
      <c r="OJQ14" s="56"/>
      <c r="OJR14" s="57"/>
      <c r="OJS14" s="57"/>
      <c r="OJT14" s="57"/>
      <c r="OJU14" s="57"/>
      <c r="OJV14" s="57"/>
      <c r="OJW14" s="57"/>
      <c r="OJX14" s="54"/>
      <c r="OJY14" s="54"/>
      <c r="OJZ14" s="54"/>
      <c r="OKA14" s="58"/>
      <c r="OKB14" s="54"/>
      <c r="OKC14" s="54"/>
      <c r="OKD14" s="54"/>
      <c r="OKE14" s="56"/>
      <c r="OKF14" s="56"/>
      <c r="OKG14" s="56"/>
      <c r="OKH14" s="57"/>
      <c r="OKI14" s="57"/>
      <c r="OKJ14" s="57"/>
      <c r="OKK14" s="57"/>
      <c r="OKL14" s="57"/>
      <c r="OKM14" s="57"/>
      <c r="OKN14" s="54"/>
      <c r="OKO14" s="54"/>
      <c r="OKP14" s="54"/>
      <c r="OKQ14" s="58"/>
      <c r="OKR14" s="54"/>
      <c r="OKS14" s="54"/>
      <c r="OKT14" s="54"/>
      <c r="OKU14" s="56"/>
      <c r="OKV14" s="56"/>
      <c r="OKW14" s="56"/>
      <c r="OKX14" s="57"/>
      <c r="OKY14" s="57"/>
      <c r="OKZ14" s="57"/>
      <c r="OLA14" s="57"/>
      <c r="OLB14" s="57"/>
      <c r="OLC14" s="57"/>
      <c r="OLD14" s="54"/>
      <c r="OLE14" s="54"/>
      <c r="OLF14" s="54"/>
      <c r="OLG14" s="58"/>
      <c r="OLH14" s="54"/>
      <c r="OLI14" s="54"/>
      <c r="OLJ14" s="54"/>
      <c r="OLK14" s="56"/>
      <c r="OLL14" s="56"/>
      <c r="OLM14" s="56"/>
      <c r="OLN14" s="57"/>
      <c r="OLO14" s="57"/>
      <c r="OLP14" s="57"/>
      <c r="OLQ14" s="57"/>
      <c r="OLR14" s="57"/>
      <c r="OLS14" s="57"/>
      <c r="OLT14" s="54"/>
      <c r="OLU14" s="54"/>
      <c r="OLV14" s="54"/>
      <c r="OLW14" s="58"/>
      <c r="OLX14" s="54"/>
      <c r="OLY14" s="54"/>
      <c r="OLZ14" s="54"/>
      <c r="OMA14" s="56"/>
      <c r="OMB14" s="56"/>
      <c r="OMC14" s="56"/>
      <c r="OMD14" s="57"/>
      <c r="OME14" s="57"/>
      <c r="OMF14" s="57"/>
      <c r="OMG14" s="57"/>
      <c r="OMH14" s="57"/>
      <c r="OMI14" s="57"/>
      <c r="OMJ14" s="54"/>
      <c r="OMK14" s="54"/>
      <c r="OML14" s="54"/>
      <c r="OMM14" s="58"/>
      <c r="OMN14" s="54"/>
      <c r="OMO14" s="54"/>
      <c r="OMP14" s="54"/>
      <c r="OMQ14" s="56"/>
      <c r="OMR14" s="56"/>
      <c r="OMS14" s="56"/>
      <c r="OMT14" s="57"/>
      <c r="OMU14" s="57"/>
      <c r="OMV14" s="57"/>
      <c r="OMW14" s="57"/>
      <c r="OMX14" s="57"/>
      <c r="OMY14" s="57"/>
      <c r="OMZ14" s="54"/>
      <c r="ONA14" s="54"/>
      <c r="ONB14" s="54"/>
      <c r="ONC14" s="58"/>
      <c r="OND14" s="54"/>
      <c r="ONE14" s="54"/>
      <c r="ONF14" s="54"/>
      <c r="ONG14" s="56"/>
      <c r="ONH14" s="56"/>
      <c r="ONI14" s="56"/>
      <c r="ONJ14" s="57"/>
      <c r="ONK14" s="57"/>
      <c r="ONL14" s="57"/>
      <c r="ONM14" s="57"/>
      <c r="ONN14" s="57"/>
      <c r="ONO14" s="57"/>
      <c r="ONP14" s="54"/>
      <c r="ONQ14" s="54"/>
      <c r="ONR14" s="54"/>
      <c r="ONS14" s="58"/>
      <c r="ONT14" s="54"/>
      <c r="ONU14" s="54"/>
      <c r="ONV14" s="54"/>
      <c r="ONW14" s="56"/>
      <c r="ONX14" s="56"/>
      <c r="ONY14" s="56"/>
      <c r="ONZ14" s="57"/>
      <c r="OOA14" s="57"/>
      <c r="OOB14" s="57"/>
      <c r="OOC14" s="57"/>
      <c r="OOD14" s="57"/>
      <c r="OOE14" s="57"/>
      <c r="OOF14" s="54"/>
      <c r="OOG14" s="54"/>
      <c r="OOH14" s="54"/>
      <c r="OOI14" s="58"/>
      <c r="OOJ14" s="54"/>
      <c r="OOK14" s="54"/>
      <c r="OOL14" s="54"/>
      <c r="OOM14" s="56"/>
      <c r="OON14" s="56"/>
      <c r="OOO14" s="56"/>
      <c r="OOP14" s="57"/>
      <c r="OOQ14" s="57"/>
      <c r="OOR14" s="57"/>
      <c r="OOS14" s="57"/>
      <c r="OOT14" s="57"/>
      <c r="OOU14" s="57"/>
      <c r="OOV14" s="54"/>
      <c r="OOW14" s="54"/>
      <c r="OOX14" s="54"/>
      <c r="OOY14" s="58"/>
      <c r="OOZ14" s="54"/>
      <c r="OPA14" s="54"/>
      <c r="OPB14" s="54"/>
      <c r="OPC14" s="56"/>
      <c r="OPD14" s="56"/>
      <c r="OPE14" s="56"/>
      <c r="OPF14" s="57"/>
      <c r="OPG14" s="57"/>
      <c r="OPH14" s="57"/>
      <c r="OPI14" s="57"/>
      <c r="OPJ14" s="57"/>
      <c r="OPK14" s="57"/>
      <c r="OPL14" s="54"/>
      <c r="OPM14" s="54"/>
      <c r="OPN14" s="54"/>
      <c r="OPO14" s="58"/>
      <c r="OPP14" s="54"/>
      <c r="OPQ14" s="54"/>
      <c r="OPR14" s="54"/>
      <c r="OPS14" s="56"/>
      <c r="OPT14" s="56"/>
      <c r="OPU14" s="56"/>
      <c r="OPV14" s="57"/>
      <c r="OPW14" s="57"/>
      <c r="OPX14" s="57"/>
      <c r="OPY14" s="57"/>
      <c r="OPZ14" s="57"/>
      <c r="OQA14" s="57"/>
      <c r="OQB14" s="54"/>
      <c r="OQC14" s="54"/>
      <c r="OQD14" s="54"/>
      <c r="OQE14" s="58"/>
      <c r="OQF14" s="54"/>
      <c r="OQG14" s="54"/>
      <c r="OQH14" s="54"/>
      <c r="OQI14" s="56"/>
      <c r="OQJ14" s="56"/>
      <c r="OQK14" s="56"/>
      <c r="OQL14" s="57"/>
      <c r="OQM14" s="57"/>
      <c r="OQN14" s="57"/>
      <c r="OQO14" s="57"/>
      <c r="OQP14" s="57"/>
      <c r="OQQ14" s="57"/>
      <c r="OQR14" s="54"/>
      <c r="OQS14" s="54"/>
      <c r="OQT14" s="54"/>
      <c r="OQU14" s="58"/>
      <c r="OQV14" s="54"/>
      <c r="OQW14" s="54"/>
      <c r="OQX14" s="54"/>
      <c r="OQY14" s="56"/>
      <c r="OQZ14" s="56"/>
      <c r="ORA14" s="56"/>
      <c r="ORB14" s="57"/>
      <c r="ORC14" s="57"/>
      <c r="ORD14" s="57"/>
      <c r="ORE14" s="57"/>
      <c r="ORF14" s="57"/>
      <c r="ORG14" s="57"/>
      <c r="ORH14" s="54"/>
      <c r="ORI14" s="54"/>
      <c r="ORJ14" s="54"/>
      <c r="ORK14" s="58"/>
      <c r="ORL14" s="54"/>
      <c r="ORM14" s="54"/>
      <c r="ORN14" s="54"/>
      <c r="ORO14" s="56"/>
      <c r="ORP14" s="56"/>
      <c r="ORQ14" s="56"/>
      <c r="ORR14" s="57"/>
      <c r="ORS14" s="57"/>
      <c r="ORT14" s="57"/>
      <c r="ORU14" s="57"/>
      <c r="ORV14" s="57"/>
      <c r="ORW14" s="57"/>
      <c r="ORX14" s="54"/>
      <c r="ORY14" s="54"/>
      <c r="ORZ14" s="54"/>
      <c r="OSA14" s="58"/>
      <c r="OSB14" s="54"/>
      <c r="OSC14" s="54"/>
      <c r="OSD14" s="54"/>
      <c r="OSE14" s="56"/>
      <c r="OSF14" s="56"/>
      <c r="OSG14" s="56"/>
      <c r="OSH14" s="57"/>
      <c r="OSI14" s="57"/>
      <c r="OSJ14" s="57"/>
      <c r="OSK14" s="57"/>
      <c r="OSL14" s="57"/>
      <c r="OSM14" s="57"/>
      <c r="OSN14" s="54"/>
      <c r="OSO14" s="54"/>
      <c r="OSP14" s="54"/>
      <c r="OSQ14" s="58"/>
      <c r="OSR14" s="54"/>
      <c r="OSS14" s="54"/>
      <c r="OST14" s="54"/>
      <c r="OSU14" s="56"/>
      <c r="OSV14" s="56"/>
      <c r="OSW14" s="56"/>
      <c r="OSX14" s="57"/>
      <c r="OSY14" s="57"/>
      <c r="OSZ14" s="57"/>
      <c r="OTA14" s="57"/>
      <c r="OTB14" s="57"/>
      <c r="OTC14" s="57"/>
      <c r="OTD14" s="54"/>
      <c r="OTE14" s="54"/>
      <c r="OTF14" s="54"/>
      <c r="OTG14" s="58"/>
      <c r="OTH14" s="54"/>
      <c r="OTI14" s="54"/>
      <c r="OTJ14" s="54"/>
      <c r="OTK14" s="56"/>
      <c r="OTL14" s="56"/>
      <c r="OTM14" s="56"/>
      <c r="OTN14" s="57"/>
      <c r="OTO14" s="57"/>
      <c r="OTP14" s="57"/>
      <c r="OTQ14" s="57"/>
      <c r="OTR14" s="57"/>
      <c r="OTS14" s="57"/>
      <c r="OTT14" s="54"/>
      <c r="OTU14" s="54"/>
      <c r="OTV14" s="54"/>
      <c r="OTW14" s="58"/>
      <c r="OTX14" s="54"/>
      <c r="OTY14" s="54"/>
      <c r="OTZ14" s="54"/>
      <c r="OUA14" s="56"/>
      <c r="OUB14" s="56"/>
      <c r="OUC14" s="56"/>
      <c r="OUD14" s="57"/>
      <c r="OUE14" s="57"/>
      <c r="OUF14" s="57"/>
      <c r="OUG14" s="57"/>
      <c r="OUH14" s="57"/>
      <c r="OUI14" s="57"/>
      <c r="OUJ14" s="54"/>
      <c r="OUK14" s="54"/>
      <c r="OUL14" s="54"/>
      <c r="OUM14" s="58"/>
      <c r="OUN14" s="54"/>
      <c r="OUO14" s="54"/>
      <c r="OUP14" s="54"/>
      <c r="OUQ14" s="56"/>
      <c r="OUR14" s="56"/>
      <c r="OUS14" s="56"/>
      <c r="OUT14" s="57"/>
      <c r="OUU14" s="57"/>
      <c r="OUV14" s="57"/>
      <c r="OUW14" s="57"/>
      <c r="OUX14" s="57"/>
      <c r="OUY14" s="57"/>
      <c r="OUZ14" s="54"/>
      <c r="OVA14" s="54"/>
      <c r="OVB14" s="54"/>
      <c r="OVC14" s="58"/>
      <c r="OVD14" s="54"/>
      <c r="OVE14" s="54"/>
      <c r="OVF14" s="54"/>
      <c r="OVG14" s="56"/>
      <c r="OVH14" s="56"/>
      <c r="OVI14" s="56"/>
      <c r="OVJ14" s="57"/>
      <c r="OVK14" s="57"/>
      <c r="OVL14" s="57"/>
      <c r="OVM14" s="57"/>
      <c r="OVN14" s="57"/>
      <c r="OVO14" s="57"/>
      <c r="OVP14" s="54"/>
      <c r="OVQ14" s="54"/>
      <c r="OVR14" s="54"/>
      <c r="OVS14" s="58"/>
      <c r="OVT14" s="54"/>
      <c r="OVU14" s="54"/>
      <c r="OVV14" s="54"/>
      <c r="OVW14" s="56"/>
      <c r="OVX14" s="56"/>
      <c r="OVY14" s="56"/>
      <c r="OVZ14" s="57"/>
      <c r="OWA14" s="57"/>
      <c r="OWB14" s="57"/>
      <c r="OWC14" s="57"/>
      <c r="OWD14" s="57"/>
      <c r="OWE14" s="57"/>
      <c r="OWF14" s="54"/>
      <c r="OWG14" s="54"/>
      <c r="OWH14" s="54"/>
      <c r="OWI14" s="58"/>
      <c r="OWJ14" s="54"/>
      <c r="OWK14" s="54"/>
      <c r="OWL14" s="54"/>
      <c r="OWM14" s="56"/>
      <c r="OWN14" s="56"/>
      <c r="OWO14" s="56"/>
      <c r="OWP14" s="57"/>
      <c r="OWQ14" s="57"/>
      <c r="OWR14" s="57"/>
      <c r="OWS14" s="57"/>
      <c r="OWT14" s="57"/>
      <c r="OWU14" s="57"/>
      <c r="OWV14" s="54"/>
      <c r="OWW14" s="54"/>
      <c r="OWX14" s="54"/>
      <c r="OWY14" s="58"/>
      <c r="OWZ14" s="54"/>
      <c r="OXA14" s="54"/>
      <c r="OXB14" s="54"/>
      <c r="OXC14" s="56"/>
      <c r="OXD14" s="56"/>
      <c r="OXE14" s="56"/>
      <c r="OXF14" s="57"/>
      <c r="OXG14" s="57"/>
      <c r="OXH14" s="57"/>
      <c r="OXI14" s="57"/>
      <c r="OXJ14" s="57"/>
      <c r="OXK14" s="57"/>
      <c r="OXL14" s="54"/>
      <c r="OXM14" s="54"/>
      <c r="OXN14" s="54"/>
      <c r="OXO14" s="58"/>
      <c r="OXP14" s="54"/>
      <c r="OXQ14" s="54"/>
      <c r="OXR14" s="54"/>
      <c r="OXS14" s="56"/>
      <c r="OXT14" s="56"/>
      <c r="OXU14" s="56"/>
      <c r="OXV14" s="57"/>
      <c r="OXW14" s="57"/>
      <c r="OXX14" s="57"/>
      <c r="OXY14" s="57"/>
      <c r="OXZ14" s="57"/>
      <c r="OYA14" s="57"/>
      <c r="OYB14" s="54"/>
      <c r="OYC14" s="54"/>
      <c r="OYD14" s="54"/>
      <c r="OYE14" s="58"/>
      <c r="OYF14" s="54"/>
      <c r="OYG14" s="54"/>
      <c r="OYH14" s="54"/>
      <c r="OYI14" s="56"/>
      <c r="OYJ14" s="56"/>
      <c r="OYK14" s="56"/>
      <c r="OYL14" s="57"/>
      <c r="OYM14" s="57"/>
      <c r="OYN14" s="57"/>
      <c r="OYO14" s="57"/>
      <c r="OYP14" s="57"/>
      <c r="OYQ14" s="57"/>
      <c r="OYR14" s="54"/>
      <c r="OYS14" s="54"/>
      <c r="OYT14" s="54"/>
      <c r="OYU14" s="58"/>
      <c r="OYV14" s="54"/>
      <c r="OYW14" s="54"/>
      <c r="OYX14" s="54"/>
      <c r="OYY14" s="56"/>
      <c r="OYZ14" s="56"/>
      <c r="OZA14" s="56"/>
      <c r="OZB14" s="57"/>
      <c r="OZC14" s="57"/>
      <c r="OZD14" s="57"/>
      <c r="OZE14" s="57"/>
      <c r="OZF14" s="57"/>
      <c r="OZG14" s="57"/>
      <c r="OZH14" s="54"/>
      <c r="OZI14" s="54"/>
      <c r="OZJ14" s="54"/>
      <c r="OZK14" s="58"/>
      <c r="OZL14" s="54"/>
      <c r="OZM14" s="54"/>
      <c r="OZN14" s="54"/>
      <c r="OZO14" s="56"/>
      <c r="OZP14" s="56"/>
      <c r="OZQ14" s="56"/>
      <c r="OZR14" s="57"/>
      <c r="OZS14" s="57"/>
      <c r="OZT14" s="57"/>
      <c r="OZU14" s="57"/>
      <c r="OZV14" s="57"/>
      <c r="OZW14" s="57"/>
      <c r="OZX14" s="54"/>
      <c r="OZY14" s="54"/>
      <c r="OZZ14" s="54"/>
      <c r="PAA14" s="58"/>
      <c r="PAB14" s="54"/>
      <c r="PAC14" s="54"/>
      <c r="PAD14" s="54"/>
      <c r="PAE14" s="56"/>
      <c r="PAF14" s="56"/>
      <c r="PAG14" s="56"/>
      <c r="PAH14" s="57"/>
      <c r="PAI14" s="57"/>
      <c r="PAJ14" s="57"/>
      <c r="PAK14" s="57"/>
      <c r="PAL14" s="57"/>
      <c r="PAM14" s="57"/>
      <c r="PAN14" s="54"/>
      <c r="PAO14" s="54"/>
      <c r="PAP14" s="54"/>
      <c r="PAQ14" s="58"/>
      <c r="PAR14" s="54"/>
      <c r="PAS14" s="54"/>
      <c r="PAT14" s="54"/>
      <c r="PAU14" s="56"/>
      <c r="PAV14" s="56"/>
      <c r="PAW14" s="56"/>
      <c r="PAX14" s="57"/>
      <c r="PAY14" s="57"/>
      <c r="PAZ14" s="57"/>
      <c r="PBA14" s="57"/>
      <c r="PBB14" s="57"/>
      <c r="PBC14" s="57"/>
      <c r="PBD14" s="54"/>
      <c r="PBE14" s="54"/>
      <c r="PBF14" s="54"/>
      <c r="PBG14" s="58"/>
      <c r="PBH14" s="54"/>
      <c r="PBI14" s="54"/>
      <c r="PBJ14" s="54"/>
      <c r="PBK14" s="56"/>
      <c r="PBL14" s="56"/>
      <c r="PBM14" s="56"/>
      <c r="PBN14" s="57"/>
      <c r="PBO14" s="57"/>
      <c r="PBP14" s="57"/>
      <c r="PBQ14" s="57"/>
      <c r="PBR14" s="57"/>
      <c r="PBS14" s="57"/>
      <c r="PBT14" s="54"/>
      <c r="PBU14" s="54"/>
      <c r="PBV14" s="54"/>
      <c r="PBW14" s="58"/>
      <c r="PBX14" s="54"/>
      <c r="PBY14" s="54"/>
      <c r="PBZ14" s="54"/>
      <c r="PCA14" s="56"/>
      <c r="PCB14" s="56"/>
      <c r="PCC14" s="56"/>
      <c r="PCD14" s="57"/>
      <c r="PCE14" s="57"/>
      <c r="PCF14" s="57"/>
      <c r="PCG14" s="57"/>
      <c r="PCH14" s="57"/>
      <c r="PCI14" s="57"/>
      <c r="PCJ14" s="54"/>
      <c r="PCK14" s="54"/>
      <c r="PCL14" s="54"/>
      <c r="PCM14" s="58"/>
      <c r="PCN14" s="54"/>
      <c r="PCO14" s="54"/>
      <c r="PCP14" s="54"/>
      <c r="PCQ14" s="56"/>
      <c r="PCR14" s="56"/>
      <c r="PCS14" s="56"/>
      <c r="PCT14" s="57"/>
      <c r="PCU14" s="57"/>
      <c r="PCV14" s="57"/>
      <c r="PCW14" s="57"/>
      <c r="PCX14" s="57"/>
      <c r="PCY14" s="57"/>
      <c r="PCZ14" s="54"/>
      <c r="PDA14" s="54"/>
      <c r="PDB14" s="54"/>
      <c r="PDC14" s="58"/>
      <c r="PDD14" s="54"/>
      <c r="PDE14" s="54"/>
      <c r="PDF14" s="54"/>
      <c r="PDG14" s="56"/>
      <c r="PDH14" s="56"/>
      <c r="PDI14" s="56"/>
      <c r="PDJ14" s="57"/>
      <c r="PDK14" s="57"/>
      <c r="PDL14" s="57"/>
      <c r="PDM14" s="57"/>
      <c r="PDN14" s="57"/>
      <c r="PDO14" s="57"/>
      <c r="PDP14" s="54"/>
      <c r="PDQ14" s="54"/>
      <c r="PDR14" s="54"/>
      <c r="PDS14" s="58"/>
      <c r="PDT14" s="54"/>
      <c r="PDU14" s="54"/>
      <c r="PDV14" s="54"/>
      <c r="PDW14" s="56"/>
      <c r="PDX14" s="56"/>
      <c r="PDY14" s="56"/>
      <c r="PDZ14" s="57"/>
      <c r="PEA14" s="57"/>
      <c r="PEB14" s="57"/>
      <c r="PEC14" s="57"/>
      <c r="PED14" s="57"/>
      <c r="PEE14" s="57"/>
      <c r="PEF14" s="54"/>
      <c r="PEG14" s="54"/>
      <c r="PEH14" s="54"/>
      <c r="PEI14" s="58"/>
      <c r="PEJ14" s="54"/>
      <c r="PEK14" s="54"/>
      <c r="PEL14" s="54"/>
      <c r="PEM14" s="56"/>
      <c r="PEN14" s="56"/>
      <c r="PEO14" s="56"/>
      <c r="PEP14" s="57"/>
      <c r="PEQ14" s="57"/>
      <c r="PER14" s="57"/>
      <c r="PES14" s="57"/>
      <c r="PET14" s="57"/>
      <c r="PEU14" s="57"/>
      <c r="PEV14" s="54"/>
      <c r="PEW14" s="54"/>
      <c r="PEX14" s="54"/>
      <c r="PEY14" s="58"/>
      <c r="PEZ14" s="54"/>
      <c r="PFA14" s="54"/>
      <c r="PFB14" s="54"/>
      <c r="PFC14" s="56"/>
      <c r="PFD14" s="56"/>
      <c r="PFE14" s="56"/>
      <c r="PFF14" s="57"/>
      <c r="PFG14" s="57"/>
      <c r="PFH14" s="57"/>
      <c r="PFI14" s="57"/>
      <c r="PFJ14" s="57"/>
      <c r="PFK14" s="57"/>
      <c r="PFL14" s="54"/>
      <c r="PFM14" s="54"/>
      <c r="PFN14" s="54"/>
      <c r="PFO14" s="58"/>
      <c r="PFP14" s="54"/>
      <c r="PFQ14" s="54"/>
      <c r="PFR14" s="54"/>
      <c r="PFS14" s="56"/>
      <c r="PFT14" s="56"/>
      <c r="PFU14" s="56"/>
      <c r="PFV14" s="57"/>
      <c r="PFW14" s="57"/>
      <c r="PFX14" s="57"/>
      <c r="PFY14" s="57"/>
      <c r="PFZ14" s="57"/>
      <c r="PGA14" s="57"/>
      <c r="PGB14" s="54"/>
      <c r="PGC14" s="54"/>
      <c r="PGD14" s="54"/>
      <c r="PGE14" s="58"/>
      <c r="PGF14" s="54"/>
      <c r="PGG14" s="54"/>
      <c r="PGH14" s="54"/>
      <c r="PGI14" s="56"/>
      <c r="PGJ14" s="56"/>
      <c r="PGK14" s="56"/>
      <c r="PGL14" s="57"/>
      <c r="PGM14" s="57"/>
      <c r="PGN14" s="57"/>
      <c r="PGO14" s="57"/>
      <c r="PGP14" s="57"/>
      <c r="PGQ14" s="57"/>
      <c r="PGR14" s="54"/>
      <c r="PGS14" s="54"/>
      <c r="PGT14" s="54"/>
      <c r="PGU14" s="58"/>
      <c r="PGV14" s="54"/>
      <c r="PGW14" s="54"/>
      <c r="PGX14" s="54"/>
      <c r="PGY14" s="56"/>
      <c r="PGZ14" s="56"/>
      <c r="PHA14" s="56"/>
      <c r="PHB14" s="57"/>
      <c r="PHC14" s="57"/>
      <c r="PHD14" s="57"/>
      <c r="PHE14" s="57"/>
      <c r="PHF14" s="57"/>
      <c r="PHG14" s="57"/>
      <c r="PHH14" s="54"/>
      <c r="PHI14" s="54"/>
      <c r="PHJ14" s="54"/>
      <c r="PHK14" s="58"/>
      <c r="PHL14" s="54"/>
      <c r="PHM14" s="54"/>
      <c r="PHN14" s="54"/>
      <c r="PHO14" s="56"/>
      <c r="PHP14" s="56"/>
      <c r="PHQ14" s="56"/>
      <c r="PHR14" s="57"/>
      <c r="PHS14" s="57"/>
      <c r="PHT14" s="57"/>
      <c r="PHU14" s="57"/>
      <c r="PHV14" s="57"/>
      <c r="PHW14" s="57"/>
      <c r="PHX14" s="54"/>
      <c r="PHY14" s="54"/>
      <c r="PHZ14" s="54"/>
      <c r="PIA14" s="58"/>
      <c r="PIB14" s="54"/>
      <c r="PIC14" s="54"/>
      <c r="PID14" s="54"/>
      <c r="PIE14" s="56"/>
      <c r="PIF14" s="56"/>
      <c r="PIG14" s="56"/>
      <c r="PIH14" s="57"/>
      <c r="PII14" s="57"/>
      <c r="PIJ14" s="57"/>
      <c r="PIK14" s="57"/>
      <c r="PIL14" s="57"/>
      <c r="PIM14" s="57"/>
      <c r="PIN14" s="54"/>
      <c r="PIO14" s="54"/>
      <c r="PIP14" s="54"/>
      <c r="PIQ14" s="58"/>
      <c r="PIR14" s="54"/>
      <c r="PIS14" s="54"/>
      <c r="PIT14" s="54"/>
      <c r="PIU14" s="56"/>
      <c r="PIV14" s="56"/>
      <c r="PIW14" s="56"/>
      <c r="PIX14" s="57"/>
      <c r="PIY14" s="57"/>
      <c r="PIZ14" s="57"/>
      <c r="PJA14" s="57"/>
      <c r="PJB14" s="57"/>
      <c r="PJC14" s="57"/>
      <c r="PJD14" s="54"/>
      <c r="PJE14" s="54"/>
      <c r="PJF14" s="54"/>
      <c r="PJG14" s="58"/>
      <c r="PJH14" s="54"/>
      <c r="PJI14" s="54"/>
      <c r="PJJ14" s="54"/>
      <c r="PJK14" s="56"/>
      <c r="PJL14" s="56"/>
      <c r="PJM14" s="56"/>
      <c r="PJN14" s="57"/>
      <c r="PJO14" s="57"/>
      <c r="PJP14" s="57"/>
      <c r="PJQ14" s="57"/>
      <c r="PJR14" s="57"/>
      <c r="PJS14" s="57"/>
      <c r="PJT14" s="54"/>
      <c r="PJU14" s="54"/>
      <c r="PJV14" s="54"/>
      <c r="PJW14" s="58"/>
      <c r="PJX14" s="54"/>
      <c r="PJY14" s="54"/>
      <c r="PJZ14" s="54"/>
      <c r="PKA14" s="56"/>
      <c r="PKB14" s="56"/>
      <c r="PKC14" s="56"/>
      <c r="PKD14" s="57"/>
      <c r="PKE14" s="57"/>
      <c r="PKF14" s="57"/>
      <c r="PKG14" s="57"/>
      <c r="PKH14" s="57"/>
      <c r="PKI14" s="57"/>
      <c r="PKJ14" s="54"/>
      <c r="PKK14" s="54"/>
      <c r="PKL14" s="54"/>
      <c r="PKM14" s="58"/>
      <c r="PKN14" s="54"/>
      <c r="PKO14" s="54"/>
      <c r="PKP14" s="54"/>
      <c r="PKQ14" s="56"/>
      <c r="PKR14" s="56"/>
      <c r="PKS14" s="56"/>
      <c r="PKT14" s="57"/>
      <c r="PKU14" s="57"/>
      <c r="PKV14" s="57"/>
      <c r="PKW14" s="57"/>
      <c r="PKX14" s="57"/>
      <c r="PKY14" s="57"/>
      <c r="PKZ14" s="54"/>
      <c r="PLA14" s="54"/>
      <c r="PLB14" s="54"/>
      <c r="PLC14" s="58"/>
      <c r="PLD14" s="54"/>
      <c r="PLE14" s="54"/>
      <c r="PLF14" s="54"/>
      <c r="PLG14" s="56"/>
      <c r="PLH14" s="56"/>
      <c r="PLI14" s="56"/>
      <c r="PLJ14" s="57"/>
      <c r="PLK14" s="57"/>
      <c r="PLL14" s="57"/>
      <c r="PLM14" s="57"/>
      <c r="PLN14" s="57"/>
      <c r="PLO14" s="57"/>
      <c r="PLP14" s="54"/>
      <c r="PLQ14" s="54"/>
      <c r="PLR14" s="54"/>
      <c r="PLS14" s="58"/>
      <c r="PLT14" s="54"/>
      <c r="PLU14" s="54"/>
      <c r="PLV14" s="54"/>
      <c r="PLW14" s="56"/>
      <c r="PLX14" s="56"/>
      <c r="PLY14" s="56"/>
      <c r="PLZ14" s="57"/>
      <c r="PMA14" s="57"/>
      <c r="PMB14" s="57"/>
      <c r="PMC14" s="57"/>
      <c r="PMD14" s="57"/>
      <c r="PME14" s="57"/>
      <c r="PMF14" s="54"/>
      <c r="PMG14" s="54"/>
      <c r="PMH14" s="54"/>
      <c r="PMI14" s="58"/>
      <c r="PMJ14" s="54"/>
      <c r="PMK14" s="54"/>
      <c r="PML14" s="54"/>
      <c r="PMM14" s="56"/>
      <c r="PMN14" s="56"/>
      <c r="PMO14" s="56"/>
      <c r="PMP14" s="57"/>
      <c r="PMQ14" s="57"/>
      <c r="PMR14" s="57"/>
      <c r="PMS14" s="57"/>
      <c r="PMT14" s="57"/>
      <c r="PMU14" s="57"/>
      <c r="PMV14" s="54"/>
      <c r="PMW14" s="54"/>
      <c r="PMX14" s="54"/>
      <c r="PMY14" s="58"/>
      <c r="PMZ14" s="54"/>
      <c r="PNA14" s="54"/>
      <c r="PNB14" s="54"/>
      <c r="PNC14" s="56"/>
      <c r="PND14" s="56"/>
      <c r="PNE14" s="56"/>
      <c r="PNF14" s="57"/>
      <c r="PNG14" s="57"/>
      <c r="PNH14" s="57"/>
      <c r="PNI14" s="57"/>
      <c r="PNJ14" s="57"/>
      <c r="PNK14" s="57"/>
      <c r="PNL14" s="54"/>
      <c r="PNM14" s="54"/>
      <c r="PNN14" s="54"/>
      <c r="PNO14" s="58"/>
      <c r="PNP14" s="54"/>
      <c r="PNQ14" s="54"/>
      <c r="PNR14" s="54"/>
      <c r="PNS14" s="56"/>
      <c r="PNT14" s="56"/>
      <c r="PNU14" s="56"/>
      <c r="PNV14" s="57"/>
      <c r="PNW14" s="57"/>
      <c r="PNX14" s="57"/>
      <c r="PNY14" s="57"/>
      <c r="PNZ14" s="57"/>
      <c r="POA14" s="57"/>
      <c r="POB14" s="54"/>
      <c r="POC14" s="54"/>
      <c r="POD14" s="54"/>
      <c r="POE14" s="58"/>
      <c r="POF14" s="54"/>
      <c r="POG14" s="54"/>
      <c r="POH14" s="54"/>
      <c r="POI14" s="56"/>
      <c r="POJ14" s="56"/>
      <c r="POK14" s="56"/>
      <c r="POL14" s="57"/>
      <c r="POM14" s="57"/>
      <c r="PON14" s="57"/>
      <c r="POO14" s="57"/>
      <c r="POP14" s="57"/>
      <c r="POQ14" s="57"/>
      <c r="POR14" s="54"/>
      <c r="POS14" s="54"/>
      <c r="POT14" s="54"/>
      <c r="POU14" s="58"/>
      <c r="POV14" s="54"/>
      <c r="POW14" s="54"/>
      <c r="POX14" s="54"/>
      <c r="POY14" s="56"/>
      <c r="POZ14" s="56"/>
      <c r="PPA14" s="56"/>
      <c r="PPB14" s="57"/>
      <c r="PPC14" s="57"/>
      <c r="PPD14" s="57"/>
      <c r="PPE14" s="57"/>
      <c r="PPF14" s="57"/>
      <c r="PPG14" s="57"/>
      <c r="PPH14" s="54"/>
      <c r="PPI14" s="54"/>
      <c r="PPJ14" s="54"/>
      <c r="PPK14" s="58"/>
      <c r="PPL14" s="54"/>
      <c r="PPM14" s="54"/>
      <c r="PPN14" s="54"/>
      <c r="PPO14" s="56"/>
      <c r="PPP14" s="56"/>
      <c r="PPQ14" s="56"/>
      <c r="PPR14" s="57"/>
      <c r="PPS14" s="57"/>
      <c r="PPT14" s="57"/>
      <c r="PPU14" s="57"/>
      <c r="PPV14" s="57"/>
      <c r="PPW14" s="57"/>
      <c r="PPX14" s="54"/>
      <c r="PPY14" s="54"/>
      <c r="PPZ14" s="54"/>
      <c r="PQA14" s="58"/>
      <c r="PQB14" s="54"/>
      <c r="PQC14" s="54"/>
      <c r="PQD14" s="54"/>
      <c r="PQE14" s="56"/>
      <c r="PQF14" s="56"/>
      <c r="PQG14" s="56"/>
      <c r="PQH14" s="57"/>
      <c r="PQI14" s="57"/>
      <c r="PQJ14" s="57"/>
      <c r="PQK14" s="57"/>
      <c r="PQL14" s="57"/>
      <c r="PQM14" s="57"/>
      <c r="PQN14" s="54"/>
      <c r="PQO14" s="54"/>
      <c r="PQP14" s="54"/>
      <c r="PQQ14" s="58"/>
      <c r="PQR14" s="54"/>
      <c r="PQS14" s="54"/>
      <c r="PQT14" s="54"/>
      <c r="PQU14" s="56"/>
      <c r="PQV14" s="56"/>
      <c r="PQW14" s="56"/>
      <c r="PQX14" s="57"/>
      <c r="PQY14" s="57"/>
      <c r="PQZ14" s="57"/>
      <c r="PRA14" s="57"/>
      <c r="PRB14" s="57"/>
      <c r="PRC14" s="57"/>
      <c r="PRD14" s="54"/>
      <c r="PRE14" s="54"/>
      <c r="PRF14" s="54"/>
      <c r="PRG14" s="58"/>
      <c r="PRH14" s="54"/>
      <c r="PRI14" s="54"/>
      <c r="PRJ14" s="54"/>
      <c r="PRK14" s="56"/>
      <c r="PRL14" s="56"/>
      <c r="PRM14" s="56"/>
      <c r="PRN14" s="57"/>
      <c r="PRO14" s="57"/>
      <c r="PRP14" s="57"/>
      <c r="PRQ14" s="57"/>
      <c r="PRR14" s="57"/>
      <c r="PRS14" s="57"/>
      <c r="PRT14" s="54"/>
      <c r="PRU14" s="54"/>
      <c r="PRV14" s="54"/>
      <c r="PRW14" s="58"/>
      <c r="PRX14" s="54"/>
      <c r="PRY14" s="54"/>
      <c r="PRZ14" s="54"/>
      <c r="PSA14" s="56"/>
      <c r="PSB14" s="56"/>
      <c r="PSC14" s="56"/>
      <c r="PSD14" s="57"/>
      <c r="PSE14" s="57"/>
      <c r="PSF14" s="57"/>
      <c r="PSG14" s="57"/>
      <c r="PSH14" s="57"/>
      <c r="PSI14" s="57"/>
      <c r="PSJ14" s="54"/>
      <c r="PSK14" s="54"/>
      <c r="PSL14" s="54"/>
      <c r="PSM14" s="58"/>
      <c r="PSN14" s="54"/>
      <c r="PSO14" s="54"/>
      <c r="PSP14" s="54"/>
      <c r="PSQ14" s="56"/>
      <c r="PSR14" s="56"/>
      <c r="PSS14" s="56"/>
      <c r="PST14" s="57"/>
      <c r="PSU14" s="57"/>
      <c r="PSV14" s="57"/>
      <c r="PSW14" s="57"/>
      <c r="PSX14" s="57"/>
      <c r="PSY14" s="57"/>
      <c r="PSZ14" s="54"/>
      <c r="PTA14" s="54"/>
      <c r="PTB14" s="54"/>
      <c r="PTC14" s="58"/>
      <c r="PTD14" s="54"/>
      <c r="PTE14" s="54"/>
      <c r="PTF14" s="54"/>
      <c r="PTG14" s="56"/>
      <c r="PTH14" s="56"/>
      <c r="PTI14" s="56"/>
      <c r="PTJ14" s="57"/>
      <c r="PTK14" s="57"/>
      <c r="PTL14" s="57"/>
      <c r="PTM14" s="57"/>
      <c r="PTN14" s="57"/>
      <c r="PTO14" s="57"/>
      <c r="PTP14" s="54"/>
      <c r="PTQ14" s="54"/>
      <c r="PTR14" s="54"/>
      <c r="PTS14" s="58"/>
      <c r="PTT14" s="54"/>
      <c r="PTU14" s="54"/>
      <c r="PTV14" s="54"/>
      <c r="PTW14" s="56"/>
      <c r="PTX14" s="56"/>
      <c r="PTY14" s="56"/>
      <c r="PTZ14" s="57"/>
      <c r="PUA14" s="57"/>
      <c r="PUB14" s="57"/>
      <c r="PUC14" s="57"/>
      <c r="PUD14" s="57"/>
      <c r="PUE14" s="57"/>
      <c r="PUF14" s="54"/>
      <c r="PUG14" s="54"/>
      <c r="PUH14" s="54"/>
      <c r="PUI14" s="58"/>
      <c r="PUJ14" s="54"/>
      <c r="PUK14" s="54"/>
      <c r="PUL14" s="54"/>
      <c r="PUM14" s="56"/>
      <c r="PUN14" s="56"/>
      <c r="PUO14" s="56"/>
      <c r="PUP14" s="57"/>
      <c r="PUQ14" s="57"/>
      <c r="PUR14" s="57"/>
      <c r="PUS14" s="57"/>
      <c r="PUT14" s="57"/>
      <c r="PUU14" s="57"/>
      <c r="PUV14" s="54"/>
      <c r="PUW14" s="54"/>
      <c r="PUX14" s="54"/>
      <c r="PUY14" s="58"/>
      <c r="PUZ14" s="54"/>
      <c r="PVA14" s="54"/>
      <c r="PVB14" s="54"/>
      <c r="PVC14" s="56"/>
      <c r="PVD14" s="56"/>
      <c r="PVE14" s="56"/>
      <c r="PVF14" s="57"/>
      <c r="PVG14" s="57"/>
      <c r="PVH14" s="57"/>
      <c r="PVI14" s="57"/>
      <c r="PVJ14" s="57"/>
      <c r="PVK14" s="57"/>
      <c r="PVL14" s="54"/>
      <c r="PVM14" s="54"/>
      <c r="PVN14" s="54"/>
      <c r="PVO14" s="58"/>
      <c r="PVP14" s="54"/>
      <c r="PVQ14" s="54"/>
      <c r="PVR14" s="54"/>
      <c r="PVS14" s="56"/>
      <c r="PVT14" s="56"/>
      <c r="PVU14" s="56"/>
      <c r="PVV14" s="57"/>
      <c r="PVW14" s="57"/>
      <c r="PVX14" s="57"/>
      <c r="PVY14" s="57"/>
      <c r="PVZ14" s="57"/>
      <c r="PWA14" s="57"/>
      <c r="PWB14" s="54"/>
      <c r="PWC14" s="54"/>
      <c r="PWD14" s="54"/>
      <c r="PWE14" s="58"/>
      <c r="PWF14" s="54"/>
      <c r="PWG14" s="54"/>
      <c r="PWH14" s="54"/>
      <c r="PWI14" s="56"/>
      <c r="PWJ14" s="56"/>
      <c r="PWK14" s="56"/>
      <c r="PWL14" s="57"/>
      <c r="PWM14" s="57"/>
      <c r="PWN14" s="57"/>
      <c r="PWO14" s="57"/>
      <c r="PWP14" s="57"/>
      <c r="PWQ14" s="57"/>
      <c r="PWR14" s="54"/>
      <c r="PWS14" s="54"/>
      <c r="PWT14" s="54"/>
      <c r="PWU14" s="58"/>
      <c r="PWV14" s="54"/>
      <c r="PWW14" s="54"/>
      <c r="PWX14" s="54"/>
      <c r="PWY14" s="56"/>
      <c r="PWZ14" s="56"/>
      <c r="PXA14" s="56"/>
      <c r="PXB14" s="57"/>
      <c r="PXC14" s="57"/>
      <c r="PXD14" s="57"/>
      <c r="PXE14" s="57"/>
      <c r="PXF14" s="57"/>
      <c r="PXG14" s="57"/>
      <c r="PXH14" s="54"/>
      <c r="PXI14" s="54"/>
      <c r="PXJ14" s="54"/>
      <c r="PXK14" s="58"/>
      <c r="PXL14" s="54"/>
      <c r="PXM14" s="54"/>
      <c r="PXN14" s="54"/>
      <c r="PXO14" s="56"/>
      <c r="PXP14" s="56"/>
      <c r="PXQ14" s="56"/>
      <c r="PXR14" s="57"/>
      <c r="PXS14" s="57"/>
      <c r="PXT14" s="57"/>
      <c r="PXU14" s="57"/>
      <c r="PXV14" s="57"/>
      <c r="PXW14" s="57"/>
      <c r="PXX14" s="54"/>
      <c r="PXY14" s="54"/>
      <c r="PXZ14" s="54"/>
      <c r="PYA14" s="58"/>
      <c r="PYB14" s="54"/>
      <c r="PYC14" s="54"/>
      <c r="PYD14" s="54"/>
      <c r="PYE14" s="56"/>
      <c r="PYF14" s="56"/>
      <c r="PYG14" s="56"/>
      <c r="PYH14" s="57"/>
      <c r="PYI14" s="57"/>
      <c r="PYJ14" s="57"/>
      <c r="PYK14" s="57"/>
      <c r="PYL14" s="57"/>
      <c r="PYM14" s="57"/>
      <c r="PYN14" s="54"/>
      <c r="PYO14" s="54"/>
      <c r="PYP14" s="54"/>
      <c r="PYQ14" s="58"/>
      <c r="PYR14" s="54"/>
      <c r="PYS14" s="54"/>
      <c r="PYT14" s="54"/>
      <c r="PYU14" s="56"/>
      <c r="PYV14" s="56"/>
      <c r="PYW14" s="56"/>
      <c r="PYX14" s="57"/>
      <c r="PYY14" s="57"/>
      <c r="PYZ14" s="57"/>
      <c r="PZA14" s="57"/>
      <c r="PZB14" s="57"/>
      <c r="PZC14" s="57"/>
      <c r="PZD14" s="54"/>
      <c r="PZE14" s="54"/>
      <c r="PZF14" s="54"/>
      <c r="PZG14" s="58"/>
      <c r="PZH14" s="54"/>
      <c r="PZI14" s="54"/>
      <c r="PZJ14" s="54"/>
      <c r="PZK14" s="56"/>
      <c r="PZL14" s="56"/>
      <c r="PZM14" s="56"/>
      <c r="PZN14" s="57"/>
      <c r="PZO14" s="57"/>
      <c r="PZP14" s="57"/>
      <c r="PZQ14" s="57"/>
      <c r="PZR14" s="57"/>
      <c r="PZS14" s="57"/>
      <c r="PZT14" s="54"/>
      <c r="PZU14" s="54"/>
      <c r="PZV14" s="54"/>
      <c r="PZW14" s="58"/>
      <c r="PZX14" s="54"/>
      <c r="PZY14" s="54"/>
      <c r="PZZ14" s="54"/>
      <c r="QAA14" s="56"/>
      <c r="QAB14" s="56"/>
      <c r="QAC14" s="56"/>
      <c r="QAD14" s="57"/>
      <c r="QAE14" s="57"/>
      <c r="QAF14" s="57"/>
      <c r="QAG14" s="57"/>
      <c r="QAH14" s="57"/>
      <c r="QAI14" s="57"/>
      <c r="QAJ14" s="54"/>
      <c r="QAK14" s="54"/>
      <c r="QAL14" s="54"/>
      <c r="QAM14" s="58"/>
      <c r="QAN14" s="54"/>
      <c r="QAO14" s="54"/>
      <c r="QAP14" s="54"/>
      <c r="QAQ14" s="56"/>
      <c r="QAR14" s="56"/>
      <c r="QAS14" s="56"/>
      <c r="QAT14" s="57"/>
      <c r="QAU14" s="57"/>
      <c r="QAV14" s="57"/>
      <c r="QAW14" s="57"/>
      <c r="QAX14" s="57"/>
      <c r="QAY14" s="57"/>
      <c r="QAZ14" s="54"/>
      <c r="QBA14" s="54"/>
      <c r="QBB14" s="54"/>
      <c r="QBC14" s="58"/>
      <c r="QBD14" s="54"/>
      <c r="QBE14" s="54"/>
      <c r="QBF14" s="54"/>
      <c r="QBG14" s="56"/>
      <c r="QBH14" s="56"/>
      <c r="QBI14" s="56"/>
      <c r="QBJ14" s="57"/>
      <c r="QBK14" s="57"/>
      <c r="QBL14" s="57"/>
      <c r="QBM14" s="57"/>
      <c r="QBN14" s="57"/>
      <c r="QBO14" s="57"/>
      <c r="QBP14" s="54"/>
      <c r="QBQ14" s="54"/>
      <c r="QBR14" s="54"/>
      <c r="QBS14" s="58"/>
      <c r="QBT14" s="54"/>
      <c r="QBU14" s="54"/>
      <c r="QBV14" s="54"/>
      <c r="QBW14" s="56"/>
      <c r="QBX14" s="56"/>
      <c r="QBY14" s="56"/>
      <c r="QBZ14" s="57"/>
      <c r="QCA14" s="57"/>
      <c r="QCB14" s="57"/>
      <c r="QCC14" s="57"/>
      <c r="QCD14" s="57"/>
      <c r="QCE14" s="57"/>
      <c r="QCF14" s="54"/>
      <c r="QCG14" s="54"/>
      <c r="QCH14" s="54"/>
      <c r="QCI14" s="58"/>
      <c r="QCJ14" s="54"/>
      <c r="QCK14" s="54"/>
      <c r="QCL14" s="54"/>
      <c r="QCM14" s="56"/>
      <c r="QCN14" s="56"/>
      <c r="QCO14" s="56"/>
      <c r="QCP14" s="57"/>
      <c r="QCQ14" s="57"/>
      <c r="QCR14" s="57"/>
      <c r="QCS14" s="57"/>
      <c r="QCT14" s="57"/>
      <c r="QCU14" s="57"/>
      <c r="QCV14" s="54"/>
      <c r="QCW14" s="54"/>
      <c r="QCX14" s="54"/>
      <c r="QCY14" s="58"/>
      <c r="QCZ14" s="54"/>
      <c r="QDA14" s="54"/>
      <c r="QDB14" s="54"/>
      <c r="QDC14" s="56"/>
      <c r="QDD14" s="56"/>
      <c r="QDE14" s="56"/>
      <c r="QDF14" s="57"/>
      <c r="QDG14" s="57"/>
      <c r="QDH14" s="57"/>
      <c r="QDI14" s="57"/>
      <c r="QDJ14" s="57"/>
      <c r="QDK14" s="57"/>
      <c r="QDL14" s="54"/>
      <c r="QDM14" s="54"/>
      <c r="QDN14" s="54"/>
      <c r="QDO14" s="58"/>
      <c r="QDP14" s="54"/>
      <c r="QDQ14" s="54"/>
      <c r="QDR14" s="54"/>
      <c r="QDS14" s="56"/>
      <c r="QDT14" s="56"/>
      <c r="QDU14" s="56"/>
      <c r="QDV14" s="57"/>
      <c r="QDW14" s="57"/>
      <c r="QDX14" s="57"/>
      <c r="QDY14" s="57"/>
      <c r="QDZ14" s="57"/>
      <c r="QEA14" s="57"/>
      <c r="QEB14" s="54"/>
      <c r="QEC14" s="54"/>
      <c r="QED14" s="54"/>
      <c r="QEE14" s="58"/>
      <c r="QEF14" s="54"/>
      <c r="QEG14" s="54"/>
      <c r="QEH14" s="54"/>
      <c r="QEI14" s="56"/>
      <c r="QEJ14" s="56"/>
      <c r="QEK14" s="56"/>
      <c r="QEL14" s="57"/>
      <c r="QEM14" s="57"/>
      <c r="QEN14" s="57"/>
      <c r="QEO14" s="57"/>
      <c r="QEP14" s="57"/>
      <c r="QEQ14" s="57"/>
      <c r="QER14" s="54"/>
      <c r="QES14" s="54"/>
      <c r="QET14" s="54"/>
      <c r="QEU14" s="58"/>
      <c r="QEV14" s="54"/>
      <c r="QEW14" s="54"/>
      <c r="QEX14" s="54"/>
      <c r="QEY14" s="56"/>
      <c r="QEZ14" s="56"/>
      <c r="QFA14" s="56"/>
      <c r="QFB14" s="57"/>
      <c r="QFC14" s="57"/>
      <c r="QFD14" s="57"/>
      <c r="QFE14" s="57"/>
      <c r="QFF14" s="57"/>
      <c r="QFG14" s="57"/>
      <c r="QFH14" s="54"/>
      <c r="QFI14" s="54"/>
      <c r="QFJ14" s="54"/>
      <c r="QFK14" s="58"/>
      <c r="QFL14" s="54"/>
      <c r="QFM14" s="54"/>
      <c r="QFN14" s="54"/>
      <c r="QFO14" s="56"/>
      <c r="QFP14" s="56"/>
      <c r="QFQ14" s="56"/>
      <c r="QFR14" s="57"/>
      <c r="QFS14" s="57"/>
      <c r="QFT14" s="57"/>
      <c r="QFU14" s="57"/>
      <c r="QFV14" s="57"/>
      <c r="QFW14" s="57"/>
      <c r="QFX14" s="54"/>
      <c r="QFY14" s="54"/>
      <c r="QFZ14" s="54"/>
      <c r="QGA14" s="58"/>
      <c r="QGB14" s="54"/>
      <c r="QGC14" s="54"/>
      <c r="QGD14" s="54"/>
      <c r="QGE14" s="56"/>
      <c r="QGF14" s="56"/>
      <c r="QGG14" s="56"/>
      <c r="QGH14" s="57"/>
      <c r="QGI14" s="57"/>
      <c r="QGJ14" s="57"/>
      <c r="QGK14" s="57"/>
      <c r="QGL14" s="57"/>
      <c r="QGM14" s="57"/>
      <c r="QGN14" s="54"/>
      <c r="QGO14" s="54"/>
      <c r="QGP14" s="54"/>
      <c r="QGQ14" s="58"/>
      <c r="QGR14" s="54"/>
      <c r="QGS14" s="54"/>
      <c r="QGT14" s="54"/>
      <c r="QGU14" s="56"/>
      <c r="QGV14" s="56"/>
      <c r="QGW14" s="56"/>
      <c r="QGX14" s="57"/>
      <c r="QGY14" s="57"/>
      <c r="QGZ14" s="57"/>
      <c r="QHA14" s="57"/>
      <c r="QHB14" s="57"/>
      <c r="QHC14" s="57"/>
      <c r="QHD14" s="54"/>
      <c r="QHE14" s="54"/>
      <c r="QHF14" s="54"/>
      <c r="QHG14" s="58"/>
      <c r="QHH14" s="54"/>
      <c r="QHI14" s="54"/>
      <c r="QHJ14" s="54"/>
      <c r="QHK14" s="56"/>
      <c r="QHL14" s="56"/>
      <c r="QHM14" s="56"/>
      <c r="QHN14" s="57"/>
      <c r="QHO14" s="57"/>
      <c r="QHP14" s="57"/>
      <c r="QHQ14" s="57"/>
      <c r="QHR14" s="57"/>
      <c r="QHS14" s="57"/>
      <c r="QHT14" s="54"/>
      <c r="QHU14" s="54"/>
      <c r="QHV14" s="54"/>
      <c r="QHW14" s="58"/>
      <c r="QHX14" s="54"/>
      <c r="QHY14" s="54"/>
      <c r="QHZ14" s="54"/>
      <c r="QIA14" s="56"/>
      <c r="QIB14" s="56"/>
      <c r="QIC14" s="56"/>
      <c r="QID14" s="57"/>
      <c r="QIE14" s="57"/>
      <c r="QIF14" s="57"/>
      <c r="QIG14" s="57"/>
      <c r="QIH14" s="57"/>
      <c r="QII14" s="57"/>
      <c r="QIJ14" s="54"/>
      <c r="QIK14" s="54"/>
      <c r="QIL14" s="54"/>
      <c r="QIM14" s="58"/>
      <c r="QIN14" s="54"/>
      <c r="QIO14" s="54"/>
      <c r="QIP14" s="54"/>
      <c r="QIQ14" s="56"/>
      <c r="QIR14" s="56"/>
      <c r="QIS14" s="56"/>
      <c r="QIT14" s="57"/>
      <c r="QIU14" s="57"/>
      <c r="QIV14" s="57"/>
      <c r="QIW14" s="57"/>
      <c r="QIX14" s="57"/>
      <c r="QIY14" s="57"/>
      <c r="QIZ14" s="54"/>
      <c r="QJA14" s="54"/>
      <c r="QJB14" s="54"/>
      <c r="QJC14" s="58"/>
      <c r="QJD14" s="54"/>
      <c r="QJE14" s="54"/>
      <c r="QJF14" s="54"/>
      <c r="QJG14" s="56"/>
      <c r="QJH14" s="56"/>
      <c r="QJI14" s="56"/>
      <c r="QJJ14" s="57"/>
      <c r="QJK14" s="57"/>
      <c r="QJL14" s="57"/>
      <c r="QJM14" s="57"/>
      <c r="QJN14" s="57"/>
      <c r="QJO14" s="57"/>
      <c r="QJP14" s="54"/>
      <c r="QJQ14" s="54"/>
      <c r="QJR14" s="54"/>
      <c r="QJS14" s="58"/>
      <c r="QJT14" s="54"/>
      <c r="QJU14" s="54"/>
      <c r="QJV14" s="54"/>
      <c r="QJW14" s="56"/>
      <c r="QJX14" s="56"/>
      <c r="QJY14" s="56"/>
      <c r="QJZ14" s="57"/>
      <c r="QKA14" s="57"/>
      <c r="QKB14" s="57"/>
      <c r="QKC14" s="57"/>
      <c r="QKD14" s="57"/>
      <c r="QKE14" s="57"/>
      <c r="QKF14" s="54"/>
      <c r="QKG14" s="54"/>
      <c r="QKH14" s="54"/>
      <c r="QKI14" s="58"/>
      <c r="QKJ14" s="54"/>
      <c r="QKK14" s="54"/>
      <c r="QKL14" s="54"/>
      <c r="QKM14" s="56"/>
      <c r="QKN14" s="56"/>
      <c r="QKO14" s="56"/>
      <c r="QKP14" s="57"/>
      <c r="QKQ14" s="57"/>
      <c r="QKR14" s="57"/>
      <c r="QKS14" s="57"/>
      <c r="QKT14" s="57"/>
      <c r="QKU14" s="57"/>
      <c r="QKV14" s="54"/>
      <c r="QKW14" s="54"/>
      <c r="QKX14" s="54"/>
      <c r="QKY14" s="58"/>
      <c r="QKZ14" s="54"/>
      <c r="QLA14" s="54"/>
      <c r="QLB14" s="54"/>
      <c r="QLC14" s="56"/>
      <c r="QLD14" s="56"/>
      <c r="QLE14" s="56"/>
      <c r="QLF14" s="57"/>
      <c r="QLG14" s="57"/>
      <c r="QLH14" s="57"/>
      <c r="QLI14" s="57"/>
      <c r="QLJ14" s="57"/>
      <c r="QLK14" s="57"/>
      <c r="QLL14" s="54"/>
      <c r="QLM14" s="54"/>
      <c r="QLN14" s="54"/>
      <c r="QLO14" s="58"/>
      <c r="QLP14" s="54"/>
      <c r="QLQ14" s="54"/>
      <c r="QLR14" s="54"/>
      <c r="QLS14" s="56"/>
      <c r="QLT14" s="56"/>
      <c r="QLU14" s="56"/>
      <c r="QLV14" s="57"/>
      <c r="QLW14" s="57"/>
      <c r="QLX14" s="57"/>
      <c r="QLY14" s="57"/>
      <c r="QLZ14" s="57"/>
      <c r="QMA14" s="57"/>
      <c r="QMB14" s="54"/>
      <c r="QMC14" s="54"/>
      <c r="QMD14" s="54"/>
      <c r="QME14" s="58"/>
      <c r="QMF14" s="54"/>
      <c r="QMG14" s="54"/>
      <c r="QMH14" s="54"/>
      <c r="QMI14" s="56"/>
      <c r="QMJ14" s="56"/>
      <c r="QMK14" s="56"/>
      <c r="QML14" s="57"/>
      <c r="QMM14" s="57"/>
      <c r="QMN14" s="57"/>
      <c r="QMO14" s="57"/>
      <c r="QMP14" s="57"/>
      <c r="QMQ14" s="57"/>
      <c r="QMR14" s="54"/>
      <c r="QMS14" s="54"/>
      <c r="QMT14" s="54"/>
      <c r="QMU14" s="58"/>
      <c r="QMV14" s="54"/>
      <c r="QMW14" s="54"/>
      <c r="QMX14" s="54"/>
      <c r="QMY14" s="56"/>
      <c r="QMZ14" s="56"/>
      <c r="QNA14" s="56"/>
      <c r="QNB14" s="57"/>
      <c r="QNC14" s="57"/>
      <c r="QND14" s="57"/>
      <c r="QNE14" s="57"/>
      <c r="QNF14" s="57"/>
      <c r="QNG14" s="57"/>
      <c r="QNH14" s="54"/>
      <c r="QNI14" s="54"/>
      <c r="QNJ14" s="54"/>
      <c r="QNK14" s="58"/>
      <c r="QNL14" s="54"/>
      <c r="QNM14" s="54"/>
      <c r="QNN14" s="54"/>
      <c r="QNO14" s="56"/>
      <c r="QNP14" s="56"/>
      <c r="QNQ14" s="56"/>
      <c r="QNR14" s="57"/>
      <c r="QNS14" s="57"/>
      <c r="QNT14" s="57"/>
      <c r="QNU14" s="57"/>
      <c r="QNV14" s="57"/>
      <c r="QNW14" s="57"/>
      <c r="QNX14" s="54"/>
      <c r="QNY14" s="54"/>
      <c r="QNZ14" s="54"/>
      <c r="QOA14" s="58"/>
      <c r="QOB14" s="54"/>
      <c r="QOC14" s="54"/>
      <c r="QOD14" s="54"/>
      <c r="QOE14" s="56"/>
      <c r="QOF14" s="56"/>
      <c r="QOG14" s="56"/>
      <c r="QOH14" s="57"/>
      <c r="QOI14" s="57"/>
      <c r="QOJ14" s="57"/>
      <c r="QOK14" s="57"/>
      <c r="QOL14" s="57"/>
      <c r="QOM14" s="57"/>
      <c r="QON14" s="54"/>
      <c r="QOO14" s="54"/>
      <c r="QOP14" s="54"/>
      <c r="QOQ14" s="58"/>
      <c r="QOR14" s="54"/>
      <c r="QOS14" s="54"/>
      <c r="QOT14" s="54"/>
      <c r="QOU14" s="56"/>
      <c r="QOV14" s="56"/>
      <c r="QOW14" s="56"/>
      <c r="QOX14" s="57"/>
      <c r="QOY14" s="57"/>
      <c r="QOZ14" s="57"/>
      <c r="QPA14" s="57"/>
      <c r="QPB14" s="57"/>
      <c r="QPC14" s="57"/>
      <c r="QPD14" s="54"/>
      <c r="QPE14" s="54"/>
      <c r="QPF14" s="54"/>
      <c r="QPG14" s="58"/>
      <c r="QPH14" s="54"/>
      <c r="QPI14" s="54"/>
      <c r="QPJ14" s="54"/>
      <c r="QPK14" s="56"/>
      <c r="QPL14" s="56"/>
      <c r="QPM14" s="56"/>
      <c r="QPN14" s="57"/>
      <c r="QPO14" s="57"/>
      <c r="QPP14" s="57"/>
      <c r="QPQ14" s="57"/>
      <c r="QPR14" s="57"/>
      <c r="QPS14" s="57"/>
      <c r="QPT14" s="54"/>
      <c r="QPU14" s="54"/>
      <c r="QPV14" s="54"/>
      <c r="QPW14" s="58"/>
      <c r="QPX14" s="54"/>
      <c r="QPY14" s="54"/>
      <c r="QPZ14" s="54"/>
      <c r="QQA14" s="56"/>
      <c r="QQB14" s="56"/>
      <c r="QQC14" s="56"/>
      <c r="QQD14" s="57"/>
      <c r="QQE14" s="57"/>
      <c r="QQF14" s="57"/>
      <c r="QQG14" s="57"/>
      <c r="QQH14" s="57"/>
      <c r="QQI14" s="57"/>
      <c r="QQJ14" s="54"/>
      <c r="QQK14" s="54"/>
      <c r="QQL14" s="54"/>
      <c r="QQM14" s="58"/>
      <c r="QQN14" s="54"/>
      <c r="QQO14" s="54"/>
      <c r="QQP14" s="54"/>
      <c r="QQQ14" s="56"/>
      <c r="QQR14" s="56"/>
      <c r="QQS14" s="56"/>
      <c r="QQT14" s="57"/>
      <c r="QQU14" s="57"/>
      <c r="QQV14" s="57"/>
      <c r="QQW14" s="57"/>
      <c r="QQX14" s="57"/>
      <c r="QQY14" s="57"/>
      <c r="QQZ14" s="54"/>
      <c r="QRA14" s="54"/>
      <c r="QRB14" s="54"/>
      <c r="QRC14" s="58"/>
      <c r="QRD14" s="54"/>
      <c r="QRE14" s="54"/>
      <c r="QRF14" s="54"/>
      <c r="QRG14" s="56"/>
      <c r="QRH14" s="56"/>
      <c r="QRI14" s="56"/>
      <c r="QRJ14" s="57"/>
      <c r="QRK14" s="57"/>
      <c r="QRL14" s="57"/>
      <c r="QRM14" s="57"/>
      <c r="QRN14" s="57"/>
      <c r="QRO14" s="57"/>
      <c r="QRP14" s="54"/>
      <c r="QRQ14" s="54"/>
      <c r="QRR14" s="54"/>
      <c r="QRS14" s="58"/>
      <c r="QRT14" s="54"/>
      <c r="QRU14" s="54"/>
      <c r="QRV14" s="54"/>
      <c r="QRW14" s="56"/>
      <c r="QRX14" s="56"/>
      <c r="QRY14" s="56"/>
      <c r="QRZ14" s="57"/>
      <c r="QSA14" s="57"/>
      <c r="QSB14" s="57"/>
      <c r="QSC14" s="57"/>
      <c r="QSD14" s="57"/>
      <c r="QSE14" s="57"/>
      <c r="QSF14" s="54"/>
      <c r="QSG14" s="54"/>
      <c r="QSH14" s="54"/>
      <c r="QSI14" s="58"/>
      <c r="QSJ14" s="54"/>
      <c r="QSK14" s="54"/>
      <c r="QSL14" s="54"/>
      <c r="QSM14" s="56"/>
      <c r="QSN14" s="56"/>
      <c r="QSO14" s="56"/>
      <c r="QSP14" s="57"/>
      <c r="QSQ14" s="57"/>
      <c r="QSR14" s="57"/>
      <c r="QSS14" s="57"/>
      <c r="QST14" s="57"/>
      <c r="QSU14" s="57"/>
      <c r="QSV14" s="54"/>
      <c r="QSW14" s="54"/>
      <c r="QSX14" s="54"/>
      <c r="QSY14" s="58"/>
      <c r="QSZ14" s="54"/>
      <c r="QTA14" s="54"/>
      <c r="QTB14" s="54"/>
      <c r="QTC14" s="56"/>
      <c r="QTD14" s="56"/>
      <c r="QTE14" s="56"/>
      <c r="QTF14" s="57"/>
      <c r="QTG14" s="57"/>
      <c r="QTH14" s="57"/>
      <c r="QTI14" s="57"/>
      <c r="QTJ14" s="57"/>
      <c r="QTK14" s="57"/>
      <c r="QTL14" s="54"/>
      <c r="QTM14" s="54"/>
      <c r="QTN14" s="54"/>
      <c r="QTO14" s="58"/>
      <c r="QTP14" s="54"/>
      <c r="QTQ14" s="54"/>
      <c r="QTR14" s="54"/>
      <c r="QTS14" s="56"/>
      <c r="QTT14" s="56"/>
      <c r="QTU14" s="56"/>
      <c r="QTV14" s="57"/>
      <c r="QTW14" s="57"/>
      <c r="QTX14" s="57"/>
      <c r="QTY14" s="57"/>
      <c r="QTZ14" s="57"/>
      <c r="QUA14" s="57"/>
      <c r="QUB14" s="54"/>
      <c r="QUC14" s="54"/>
      <c r="QUD14" s="54"/>
      <c r="QUE14" s="58"/>
      <c r="QUF14" s="54"/>
      <c r="QUG14" s="54"/>
      <c r="QUH14" s="54"/>
      <c r="QUI14" s="56"/>
      <c r="QUJ14" s="56"/>
      <c r="QUK14" s="56"/>
      <c r="QUL14" s="57"/>
      <c r="QUM14" s="57"/>
      <c r="QUN14" s="57"/>
      <c r="QUO14" s="57"/>
      <c r="QUP14" s="57"/>
      <c r="QUQ14" s="57"/>
      <c r="QUR14" s="54"/>
      <c r="QUS14" s="54"/>
      <c r="QUT14" s="54"/>
      <c r="QUU14" s="58"/>
      <c r="QUV14" s="54"/>
      <c r="QUW14" s="54"/>
      <c r="QUX14" s="54"/>
      <c r="QUY14" s="56"/>
      <c r="QUZ14" s="56"/>
      <c r="QVA14" s="56"/>
      <c r="QVB14" s="57"/>
      <c r="QVC14" s="57"/>
      <c r="QVD14" s="57"/>
      <c r="QVE14" s="57"/>
      <c r="QVF14" s="57"/>
      <c r="QVG14" s="57"/>
      <c r="QVH14" s="54"/>
      <c r="QVI14" s="54"/>
      <c r="QVJ14" s="54"/>
      <c r="QVK14" s="58"/>
      <c r="QVL14" s="54"/>
      <c r="QVM14" s="54"/>
      <c r="QVN14" s="54"/>
      <c r="QVO14" s="56"/>
      <c r="QVP14" s="56"/>
      <c r="QVQ14" s="56"/>
      <c r="QVR14" s="57"/>
      <c r="QVS14" s="57"/>
      <c r="QVT14" s="57"/>
      <c r="QVU14" s="57"/>
      <c r="QVV14" s="57"/>
      <c r="QVW14" s="57"/>
      <c r="QVX14" s="54"/>
      <c r="QVY14" s="54"/>
      <c r="QVZ14" s="54"/>
      <c r="QWA14" s="58"/>
      <c r="QWB14" s="54"/>
      <c r="QWC14" s="54"/>
      <c r="QWD14" s="54"/>
      <c r="QWE14" s="56"/>
      <c r="QWF14" s="56"/>
      <c r="QWG14" s="56"/>
      <c r="QWH14" s="57"/>
      <c r="QWI14" s="57"/>
      <c r="QWJ14" s="57"/>
      <c r="QWK14" s="57"/>
      <c r="QWL14" s="57"/>
      <c r="QWM14" s="57"/>
      <c r="QWN14" s="54"/>
      <c r="QWO14" s="54"/>
      <c r="QWP14" s="54"/>
      <c r="QWQ14" s="58"/>
      <c r="QWR14" s="54"/>
      <c r="QWS14" s="54"/>
      <c r="QWT14" s="54"/>
      <c r="QWU14" s="56"/>
      <c r="QWV14" s="56"/>
      <c r="QWW14" s="56"/>
      <c r="QWX14" s="57"/>
      <c r="QWY14" s="57"/>
      <c r="QWZ14" s="57"/>
      <c r="QXA14" s="57"/>
      <c r="QXB14" s="57"/>
      <c r="QXC14" s="57"/>
      <c r="QXD14" s="54"/>
      <c r="QXE14" s="54"/>
      <c r="QXF14" s="54"/>
      <c r="QXG14" s="58"/>
      <c r="QXH14" s="54"/>
      <c r="QXI14" s="54"/>
      <c r="QXJ14" s="54"/>
      <c r="QXK14" s="56"/>
      <c r="QXL14" s="56"/>
      <c r="QXM14" s="56"/>
      <c r="QXN14" s="57"/>
      <c r="QXO14" s="57"/>
      <c r="QXP14" s="57"/>
      <c r="QXQ14" s="57"/>
      <c r="QXR14" s="57"/>
      <c r="QXS14" s="57"/>
      <c r="QXT14" s="54"/>
      <c r="QXU14" s="54"/>
      <c r="QXV14" s="54"/>
      <c r="QXW14" s="58"/>
      <c r="QXX14" s="54"/>
      <c r="QXY14" s="54"/>
      <c r="QXZ14" s="54"/>
      <c r="QYA14" s="56"/>
      <c r="QYB14" s="56"/>
      <c r="QYC14" s="56"/>
      <c r="QYD14" s="57"/>
      <c r="QYE14" s="57"/>
      <c r="QYF14" s="57"/>
      <c r="QYG14" s="57"/>
      <c r="QYH14" s="57"/>
      <c r="QYI14" s="57"/>
      <c r="QYJ14" s="54"/>
      <c r="QYK14" s="54"/>
      <c r="QYL14" s="54"/>
      <c r="QYM14" s="58"/>
      <c r="QYN14" s="54"/>
      <c r="QYO14" s="54"/>
      <c r="QYP14" s="54"/>
      <c r="QYQ14" s="56"/>
      <c r="QYR14" s="56"/>
      <c r="QYS14" s="56"/>
      <c r="QYT14" s="57"/>
      <c r="QYU14" s="57"/>
      <c r="QYV14" s="57"/>
      <c r="QYW14" s="57"/>
      <c r="QYX14" s="57"/>
      <c r="QYY14" s="57"/>
      <c r="QYZ14" s="54"/>
      <c r="QZA14" s="54"/>
      <c r="QZB14" s="54"/>
      <c r="QZC14" s="58"/>
      <c r="QZD14" s="54"/>
      <c r="QZE14" s="54"/>
      <c r="QZF14" s="54"/>
      <c r="QZG14" s="56"/>
      <c r="QZH14" s="56"/>
      <c r="QZI14" s="56"/>
      <c r="QZJ14" s="57"/>
      <c r="QZK14" s="57"/>
      <c r="QZL14" s="57"/>
      <c r="QZM14" s="57"/>
      <c r="QZN14" s="57"/>
      <c r="QZO14" s="57"/>
      <c r="QZP14" s="54"/>
      <c r="QZQ14" s="54"/>
      <c r="QZR14" s="54"/>
      <c r="QZS14" s="58"/>
      <c r="QZT14" s="54"/>
      <c r="QZU14" s="54"/>
      <c r="QZV14" s="54"/>
      <c r="QZW14" s="56"/>
      <c r="QZX14" s="56"/>
      <c r="QZY14" s="56"/>
      <c r="QZZ14" s="57"/>
      <c r="RAA14" s="57"/>
      <c r="RAB14" s="57"/>
      <c r="RAC14" s="57"/>
      <c r="RAD14" s="57"/>
      <c r="RAE14" s="57"/>
      <c r="RAF14" s="54"/>
      <c r="RAG14" s="54"/>
      <c r="RAH14" s="54"/>
      <c r="RAI14" s="58"/>
      <c r="RAJ14" s="54"/>
      <c r="RAK14" s="54"/>
      <c r="RAL14" s="54"/>
      <c r="RAM14" s="56"/>
      <c r="RAN14" s="56"/>
      <c r="RAO14" s="56"/>
      <c r="RAP14" s="57"/>
      <c r="RAQ14" s="57"/>
      <c r="RAR14" s="57"/>
      <c r="RAS14" s="57"/>
      <c r="RAT14" s="57"/>
      <c r="RAU14" s="57"/>
      <c r="RAV14" s="54"/>
      <c r="RAW14" s="54"/>
      <c r="RAX14" s="54"/>
      <c r="RAY14" s="58"/>
      <c r="RAZ14" s="54"/>
      <c r="RBA14" s="54"/>
      <c r="RBB14" s="54"/>
      <c r="RBC14" s="56"/>
      <c r="RBD14" s="56"/>
      <c r="RBE14" s="56"/>
      <c r="RBF14" s="57"/>
      <c r="RBG14" s="57"/>
      <c r="RBH14" s="57"/>
      <c r="RBI14" s="57"/>
      <c r="RBJ14" s="57"/>
      <c r="RBK14" s="57"/>
      <c r="RBL14" s="54"/>
      <c r="RBM14" s="54"/>
      <c r="RBN14" s="54"/>
      <c r="RBO14" s="58"/>
      <c r="RBP14" s="54"/>
      <c r="RBQ14" s="54"/>
      <c r="RBR14" s="54"/>
      <c r="RBS14" s="56"/>
      <c r="RBT14" s="56"/>
      <c r="RBU14" s="56"/>
      <c r="RBV14" s="57"/>
      <c r="RBW14" s="57"/>
      <c r="RBX14" s="57"/>
      <c r="RBY14" s="57"/>
      <c r="RBZ14" s="57"/>
      <c r="RCA14" s="57"/>
      <c r="RCB14" s="54"/>
      <c r="RCC14" s="54"/>
      <c r="RCD14" s="54"/>
      <c r="RCE14" s="58"/>
      <c r="RCF14" s="54"/>
      <c r="RCG14" s="54"/>
      <c r="RCH14" s="54"/>
      <c r="RCI14" s="56"/>
      <c r="RCJ14" s="56"/>
      <c r="RCK14" s="56"/>
      <c r="RCL14" s="57"/>
      <c r="RCM14" s="57"/>
      <c r="RCN14" s="57"/>
      <c r="RCO14" s="57"/>
      <c r="RCP14" s="57"/>
      <c r="RCQ14" s="57"/>
      <c r="RCR14" s="54"/>
      <c r="RCS14" s="54"/>
      <c r="RCT14" s="54"/>
      <c r="RCU14" s="58"/>
      <c r="RCV14" s="54"/>
      <c r="RCW14" s="54"/>
      <c r="RCX14" s="54"/>
      <c r="RCY14" s="56"/>
      <c r="RCZ14" s="56"/>
      <c r="RDA14" s="56"/>
      <c r="RDB14" s="57"/>
      <c r="RDC14" s="57"/>
      <c r="RDD14" s="57"/>
      <c r="RDE14" s="57"/>
      <c r="RDF14" s="57"/>
      <c r="RDG14" s="57"/>
      <c r="RDH14" s="54"/>
      <c r="RDI14" s="54"/>
      <c r="RDJ14" s="54"/>
      <c r="RDK14" s="58"/>
      <c r="RDL14" s="54"/>
      <c r="RDM14" s="54"/>
      <c r="RDN14" s="54"/>
      <c r="RDO14" s="56"/>
      <c r="RDP14" s="56"/>
      <c r="RDQ14" s="56"/>
      <c r="RDR14" s="57"/>
      <c r="RDS14" s="57"/>
      <c r="RDT14" s="57"/>
      <c r="RDU14" s="57"/>
      <c r="RDV14" s="57"/>
      <c r="RDW14" s="57"/>
      <c r="RDX14" s="54"/>
      <c r="RDY14" s="54"/>
      <c r="RDZ14" s="54"/>
      <c r="REA14" s="58"/>
      <c r="REB14" s="54"/>
      <c r="REC14" s="54"/>
      <c r="RED14" s="54"/>
      <c r="REE14" s="56"/>
      <c r="REF14" s="56"/>
      <c r="REG14" s="56"/>
      <c r="REH14" s="57"/>
      <c r="REI14" s="57"/>
      <c r="REJ14" s="57"/>
      <c r="REK14" s="57"/>
      <c r="REL14" s="57"/>
      <c r="REM14" s="57"/>
      <c r="REN14" s="54"/>
      <c r="REO14" s="54"/>
      <c r="REP14" s="54"/>
      <c r="REQ14" s="58"/>
      <c r="RER14" s="54"/>
      <c r="RES14" s="54"/>
      <c r="RET14" s="54"/>
      <c r="REU14" s="56"/>
      <c r="REV14" s="56"/>
      <c r="REW14" s="56"/>
      <c r="REX14" s="57"/>
      <c r="REY14" s="57"/>
      <c r="REZ14" s="57"/>
      <c r="RFA14" s="57"/>
      <c r="RFB14" s="57"/>
      <c r="RFC14" s="57"/>
      <c r="RFD14" s="54"/>
      <c r="RFE14" s="54"/>
      <c r="RFF14" s="54"/>
      <c r="RFG14" s="58"/>
      <c r="RFH14" s="54"/>
      <c r="RFI14" s="54"/>
      <c r="RFJ14" s="54"/>
      <c r="RFK14" s="56"/>
      <c r="RFL14" s="56"/>
      <c r="RFM14" s="56"/>
      <c r="RFN14" s="57"/>
      <c r="RFO14" s="57"/>
      <c r="RFP14" s="57"/>
      <c r="RFQ14" s="57"/>
      <c r="RFR14" s="57"/>
      <c r="RFS14" s="57"/>
      <c r="RFT14" s="54"/>
      <c r="RFU14" s="54"/>
      <c r="RFV14" s="54"/>
      <c r="RFW14" s="58"/>
      <c r="RFX14" s="54"/>
      <c r="RFY14" s="54"/>
      <c r="RFZ14" s="54"/>
      <c r="RGA14" s="56"/>
      <c r="RGB14" s="56"/>
      <c r="RGC14" s="56"/>
      <c r="RGD14" s="57"/>
      <c r="RGE14" s="57"/>
      <c r="RGF14" s="57"/>
      <c r="RGG14" s="57"/>
      <c r="RGH14" s="57"/>
      <c r="RGI14" s="57"/>
      <c r="RGJ14" s="54"/>
      <c r="RGK14" s="54"/>
      <c r="RGL14" s="54"/>
      <c r="RGM14" s="58"/>
      <c r="RGN14" s="54"/>
      <c r="RGO14" s="54"/>
      <c r="RGP14" s="54"/>
      <c r="RGQ14" s="56"/>
      <c r="RGR14" s="56"/>
      <c r="RGS14" s="56"/>
      <c r="RGT14" s="57"/>
      <c r="RGU14" s="57"/>
      <c r="RGV14" s="57"/>
      <c r="RGW14" s="57"/>
      <c r="RGX14" s="57"/>
      <c r="RGY14" s="57"/>
      <c r="RGZ14" s="54"/>
      <c r="RHA14" s="54"/>
      <c r="RHB14" s="54"/>
      <c r="RHC14" s="58"/>
      <c r="RHD14" s="54"/>
      <c r="RHE14" s="54"/>
      <c r="RHF14" s="54"/>
      <c r="RHG14" s="56"/>
      <c r="RHH14" s="56"/>
      <c r="RHI14" s="56"/>
      <c r="RHJ14" s="57"/>
      <c r="RHK14" s="57"/>
      <c r="RHL14" s="57"/>
      <c r="RHM14" s="57"/>
      <c r="RHN14" s="57"/>
      <c r="RHO14" s="57"/>
      <c r="RHP14" s="54"/>
      <c r="RHQ14" s="54"/>
      <c r="RHR14" s="54"/>
      <c r="RHS14" s="58"/>
      <c r="RHT14" s="54"/>
      <c r="RHU14" s="54"/>
      <c r="RHV14" s="54"/>
      <c r="RHW14" s="56"/>
      <c r="RHX14" s="56"/>
      <c r="RHY14" s="56"/>
      <c r="RHZ14" s="57"/>
      <c r="RIA14" s="57"/>
      <c r="RIB14" s="57"/>
      <c r="RIC14" s="57"/>
      <c r="RID14" s="57"/>
      <c r="RIE14" s="57"/>
      <c r="RIF14" s="54"/>
      <c r="RIG14" s="54"/>
      <c r="RIH14" s="54"/>
      <c r="RII14" s="58"/>
      <c r="RIJ14" s="54"/>
      <c r="RIK14" s="54"/>
      <c r="RIL14" s="54"/>
      <c r="RIM14" s="56"/>
      <c r="RIN14" s="56"/>
      <c r="RIO14" s="56"/>
      <c r="RIP14" s="57"/>
      <c r="RIQ14" s="57"/>
      <c r="RIR14" s="57"/>
      <c r="RIS14" s="57"/>
      <c r="RIT14" s="57"/>
      <c r="RIU14" s="57"/>
      <c r="RIV14" s="54"/>
      <c r="RIW14" s="54"/>
      <c r="RIX14" s="54"/>
      <c r="RIY14" s="58"/>
      <c r="RIZ14" s="54"/>
      <c r="RJA14" s="54"/>
      <c r="RJB14" s="54"/>
      <c r="RJC14" s="56"/>
      <c r="RJD14" s="56"/>
      <c r="RJE14" s="56"/>
      <c r="RJF14" s="57"/>
      <c r="RJG14" s="57"/>
      <c r="RJH14" s="57"/>
      <c r="RJI14" s="57"/>
      <c r="RJJ14" s="57"/>
      <c r="RJK14" s="57"/>
      <c r="RJL14" s="54"/>
      <c r="RJM14" s="54"/>
      <c r="RJN14" s="54"/>
      <c r="RJO14" s="58"/>
      <c r="RJP14" s="54"/>
      <c r="RJQ14" s="54"/>
      <c r="RJR14" s="54"/>
      <c r="RJS14" s="56"/>
      <c r="RJT14" s="56"/>
      <c r="RJU14" s="56"/>
      <c r="RJV14" s="57"/>
      <c r="RJW14" s="57"/>
      <c r="RJX14" s="57"/>
      <c r="RJY14" s="57"/>
      <c r="RJZ14" s="57"/>
      <c r="RKA14" s="57"/>
      <c r="RKB14" s="54"/>
      <c r="RKC14" s="54"/>
      <c r="RKD14" s="54"/>
      <c r="RKE14" s="58"/>
      <c r="RKF14" s="54"/>
      <c r="RKG14" s="54"/>
      <c r="RKH14" s="54"/>
      <c r="RKI14" s="56"/>
      <c r="RKJ14" s="56"/>
      <c r="RKK14" s="56"/>
      <c r="RKL14" s="57"/>
      <c r="RKM14" s="57"/>
      <c r="RKN14" s="57"/>
      <c r="RKO14" s="57"/>
      <c r="RKP14" s="57"/>
      <c r="RKQ14" s="57"/>
      <c r="RKR14" s="54"/>
      <c r="RKS14" s="54"/>
      <c r="RKT14" s="54"/>
      <c r="RKU14" s="58"/>
      <c r="RKV14" s="54"/>
      <c r="RKW14" s="54"/>
      <c r="RKX14" s="54"/>
      <c r="RKY14" s="56"/>
      <c r="RKZ14" s="56"/>
      <c r="RLA14" s="56"/>
      <c r="RLB14" s="57"/>
      <c r="RLC14" s="57"/>
      <c r="RLD14" s="57"/>
      <c r="RLE14" s="57"/>
      <c r="RLF14" s="57"/>
      <c r="RLG14" s="57"/>
      <c r="RLH14" s="54"/>
      <c r="RLI14" s="54"/>
      <c r="RLJ14" s="54"/>
      <c r="RLK14" s="58"/>
      <c r="RLL14" s="54"/>
      <c r="RLM14" s="54"/>
      <c r="RLN14" s="54"/>
      <c r="RLO14" s="56"/>
      <c r="RLP14" s="56"/>
      <c r="RLQ14" s="56"/>
      <c r="RLR14" s="57"/>
      <c r="RLS14" s="57"/>
      <c r="RLT14" s="57"/>
      <c r="RLU14" s="57"/>
      <c r="RLV14" s="57"/>
      <c r="RLW14" s="57"/>
      <c r="RLX14" s="54"/>
      <c r="RLY14" s="54"/>
      <c r="RLZ14" s="54"/>
      <c r="RMA14" s="58"/>
      <c r="RMB14" s="54"/>
      <c r="RMC14" s="54"/>
      <c r="RMD14" s="54"/>
      <c r="RME14" s="56"/>
      <c r="RMF14" s="56"/>
      <c r="RMG14" s="56"/>
      <c r="RMH14" s="57"/>
      <c r="RMI14" s="57"/>
      <c r="RMJ14" s="57"/>
      <c r="RMK14" s="57"/>
      <c r="RML14" s="57"/>
      <c r="RMM14" s="57"/>
      <c r="RMN14" s="54"/>
      <c r="RMO14" s="54"/>
      <c r="RMP14" s="54"/>
      <c r="RMQ14" s="58"/>
      <c r="RMR14" s="54"/>
      <c r="RMS14" s="54"/>
      <c r="RMT14" s="54"/>
      <c r="RMU14" s="56"/>
      <c r="RMV14" s="56"/>
      <c r="RMW14" s="56"/>
      <c r="RMX14" s="57"/>
      <c r="RMY14" s="57"/>
      <c r="RMZ14" s="57"/>
      <c r="RNA14" s="57"/>
      <c r="RNB14" s="57"/>
      <c r="RNC14" s="57"/>
      <c r="RND14" s="54"/>
      <c r="RNE14" s="54"/>
      <c r="RNF14" s="54"/>
      <c r="RNG14" s="58"/>
      <c r="RNH14" s="54"/>
      <c r="RNI14" s="54"/>
      <c r="RNJ14" s="54"/>
      <c r="RNK14" s="56"/>
      <c r="RNL14" s="56"/>
      <c r="RNM14" s="56"/>
      <c r="RNN14" s="57"/>
      <c r="RNO14" s="57"/>
      <c r="RNP14" s="57"/>
      <c r="RNQ14" s="57"/>
      <c r="RNR14" s="57"/>
      <c r="RNS14" s="57"/>
      <c r="RNT14" s="54"/>
      <c r="RNU14" s="54"/>
      <c r="RNV14" s="54"/>
      <c r="RNW14" s="58"/>
      <c r="RNX14" s="54"/>
      <c r="RNY14" s="54"/>
      <c r="RNZ14" s="54"/>
      <c r="ROA14" s="56"/>
      <c r="ROB14" s="56"/>
      <c r="ROC14" s="56"/>
      <c r="ROD14" s="57"/>
      <c r="ROE14" s="57"/>
      <c r="ROF14" s="57"/>
      <c r="ROG14" s="57"/>
      <c r="ROH14" s="57"/>
      <c r="ROI14" s="57"/>
      <c r="ROJ14" s="54"/>
      <c r="ROK14" s="54"/>
      <c r="ROL14" s="54"/>
      <c r="ROM14" s="58"/>
      <c r="RON14" s="54"/>
      <c r="ROO14" s="54"/>
      <c r="ROP14" s="54"/>
      <c r="ROQ14" s="56"/>
      <c r="ROR14" s="56"/>
      <c r="ROS14" s="56"/>
      <c r="ROT14" s="57"/>
      <c r="ROU14" s="57"/>
      <c r="ROV14" s="57"/>
      <c r="ROW14" s="57"/>
      <c r="ROX14" s="57"/>
      <c r="ROY14" s="57"/>
      <c r="ROZ14" s="54"/>
      <c r="RPA14" s="54"/>
      <c r="RPB14" s="54"/>
      <c r="RPC14" s="58"/>
      <c r="RPD14" s="54"/>
      <c r="RPE14" s="54"/>
      <c r="RPF14" s="54"/>
      <c r="RPG14" s="56"/>
      <c r="RPH14" s="56"/>
      <c r="RPI14" s="56"/>
      <c r="RPJ14" s="57"/>
      <c r="RPK14" s="57"/>
      <c r="RPL14" s="57"/>
      <c r="RPM14" s="57"/>
      <c r="RPN14" s="57"/>
      <c r="RPO14" s="57"/>
      <c r="RPP14" s="54"/>
      <c r="RPQ14" s="54"/>
      <c r="RPR14" s="54"/>
      <c r="RPS14" s="58"/>
      <c r="RPT14" s="54"/>
      <c r="RPU14" s="54"/>
      <c r="RPV14" s="54"/>
      <c r="RPW14" s="56"/>
      <c r="RPX14" s="56"/>
      <c r="RPY14" s="56"/>
      <c r="RPZ14" s="57"/>
      <c r="RQA14" s="57"/>
      <c r="RQB14" s="57"/>
      <c r="RQC14" s="57"/>
      <c r="RQD14" s="57"/>
      <c r="RQE14" s="57"/>
      <c r="RQF14" s="54"/>
      <c r="RQG14" s="54"/>
      <c r="RQH14" s="54"/>
      <c r="RQI14" s="58"/>
      <c r="RQJ14" s="54"/>
      <c r="RQK14" s="54"/>
      <c r="RQL14" s="54"/>
      <c r="RQM14" s="56"/>
      <c r="RQN14" s="56"/>
      <c r="RQO14" s="56"/>
      <c r="RQP14" s="57"/>
      <c r="RQQ14" s="57"/>
      <c r="RQR14" s="57"/>
      <c r="RQS14" s="57"/>
      <c r="RQT14" s="57"/>
      <c r="RQU14" s="57"/>
      <c r="RQV14" s="54"/>
      <c r="RQW14" s="54"/>
      <c r="RQX14" s="54"/>
      <c r="RQY14" s="58"/>
      <c r="RQZ14" s="54"/>
      <c r="RRA14" s="54"/>
      <c r="RRB14" s="54"/>
      <c r="RRC14" s="56"/>
      <c r="RRD14" s="56"/>
      <c r="RRE14" s="56"/>
      <c r="RRF14" s="57"/>
      <c r="RRG14" s="57"/>
      <c r="RRH14" s="57"/>
      <c r="RRI14" s="57"/>
      <c r="RRJ14" s="57"/>
      <c r="RRK14" s="57"/>
      <c r="RRL14" s="54"/>
      <c r="RRM14" s="54"/>
      <c r="RRN14" s="54"/>
      <c r="RRO14" s="58"/>
      <c r="RRP14" s="54"/>
      <c r="RRQ14" s="54"/>
      <c r="RRR14" s="54"/>
      <c r="RRS14" s="56"/>
      <c r="RRT14" s="56"/>
      <c r="RRU14" s="56"/>
      <c r="RRV14" s="57"/>
      <c r="RRW14" s="57"/>
      <c r="RRX14" s="57"/>
      <c r="RRY14" s="57"/>
      <c r="RRZ14" s="57"/>
      <c r="RSA14" s="57"/>
      <c r="RSB14" s="54"/>
      <c r="RSC14" s="54"/>
      <c r="RSD14" s="54"/>
      <c r="RSE14" s="58"/>
      <c r="RSF14" s="54"/>
      <c r="RSG14" s="54"/>
      <c r="RSH14" s="54"/>
      <c r="RSI14" s="56"/>
      <c r="RSJ14" s="56"/>
      <c r="RSK14" s="56"/>
      <c r="RSL14" s="57"/>
      <c r="RSM14" s="57"/>
      <c r="RSN14" s="57"/>
      <c r="RSO14" s="57"/>
      <c r="RSP14" s="57"/>
      <c r="RSQ14" s="57"/>
      <c r="RSR14" s="54"/>
      <c r="RSS14" s="54"/>
      <c r="RST14" s="54"/>
      <c r="RSU14" s="58"/>
      <c r="RSV14" s="54"/>
      <c r="RSW14" s="54"/>
      <c r="RSX14" s="54"/>
      <c r="RSY14" s="56"/>
      <c r="RSZ14" s="56"/>
      <c r="RTA14" s="56"/>
      <c r="RTB14" s="57"/>
      <c r="RTC14" s="57"/>
      <c r="RTD14" s="57"/>
      <c r="RTE14" s="57"/>
      <c r="RTF14" s="57"/>
      <c r="RTG14" s="57"/>
      <c r="RTH14" s="54"/>
      <c r="RTI14" s="54"/>
      <c r="RTJ14" s="54"/>
      <c r="RTK14" s="58"/>
      <c r="RTL14" s="54"/>
      <c r="RTM14" s="54"/>
      <c r="RTN14" s="54"/>
      <c r="RTO14" s="56"/>
      <c r="RTP14" s="56"/>
      <c r="RTQ14" s="56"/>
      <c r="RTR14" s="57"/>
      <c r="RTS14" s="57"/>
      <c r="RTT14" s="57"/>
      <c r="RTU14" s="57"/>
      <c r="RTV14" s="57"/>
      <c r="RTW14" s="57"/>
      <c r="RTX14" s="54"/>
      <c r="RTY14" s="54"/>
      <c r="RTZ14" s="54"/>
      <c r="RUA14" s="58"/>
      <c r="RUB14" s="54"/>
      <c r="RUC14" s="54"/>
      <c r="RUD14" s="54"/>
      <c r="RUE14" s="56"/>
      <c r="RUF14" s="56"/>
      <c r="RUG14" s="56"/>
      <c r="RUH14" s="57"/>
      <c r="RUI14" s="57"/>
      <c r="RUJ14" s="57"/>
      <c r="RUK14" s="57"/>
      <c r="RUL14" s="57"/>
      <c r="RUM14" s="57"/>
      <c r="RUN14" s="54"/>
      <c r="RUO14" s="54"/>
      <c r="RUP14" s="54"/>
      <c r="RUQ14" s="58"/>
      <c r="RUR14" s="54"/>
      <c r="RUS14" s="54"/>
      <c r="RUT14" s="54"/>
      <c r="RUU14" s="56"/>
      <c r="RUV14" s="56"/>
      <c r="RUW14" s="56"/>
      <c r="RUX14" s="57"/>
      <c r="RUY14" s="57"/>
      <c r="RUZ14" s="57"/>
      <c r="RVA14" s="57"/>
      <c r="RVB14" s="57"/>
      <c r="RVC14" s="57"/>
      <c r="RVD14" s="54"/>
      <c r="RVE14" s="54"/>
      <c r="RVF14" s="54"/>
      <c r="RVG14" s="58"/>
      <c r="RVH14" s="54"/>
      <c r="RVI14" s="54"/>
      <c r="RVJ14" s="54"/>
      <c r="RVK14" s="56"/>
      <c r="RVL14" s="56"/>
      <c r="RVM14" s="56"/>
      <c r="RVN14" s="57"/>
      <c r="RVO14" s="57"/>
      <c r="RVP14" s="57"/>
      <c r="RVQ14" s="57"/>
      <c r="RVR14" s="57"/>
      <c r="RVS14" s="57"/>
      <c r="RVT14" s="54"/>
      <c r="RVU14" s="54"/>
      <c r="RVV14" s="54"/>
      <c r="RVW14" s="58"/>
      <c r="RVX14" s="54"/>
      <c r="RVY14" s="54"/>
      <c r="RVZ14" s="54"/>
      <c r="RWA14" s="56"/>
      <c r="RWB14" s="56"/>
      <c r="RWC14" s="56"/>
      <c r="RWD14" s="57"/>
      <c r="RWE14" s="57"/>
      <c r="RWF14" s="57"/>
      <c r="RWG14" s="57"/>
      <c r="RWH14" s="57"/>
      <c r="RWI14" s="57"/>
      <c r="RWJ14" s="54"/>
      <c r="RWK14" s="54"/>
      <c r="RWL14" s="54"/>
      <c r="RWM14" s="58"/>
      <c r="RWN14" s="54"/>
      <c r="RWO14" s="54"/>
      <c r="RWP14" s="54"/>
      <c r="RWQ14" s="56"/>
      <c r="RWR14" s="56"/>
      <c r="RWS14" s="56"/>
      <c r="RWT14" s="57"/>
      <c r="RWU14" s="57"/>
      <c r="RWV14" s="57"/>
      <c r="RWW14" s="57"/>
      <c r="RWX14" s="57"/>
      <c r="RWY14" s="57"/>
      <c r="RWZ14" s="54"/>
      <c r="RXA14" s="54"/>
      <c r="RXB14" s="54"/>
      <c r="RXC14" s="58"/>
      <c r="RXD14" s="54"/>
      <c r="RXE14" s="54"/>
      <c r="RXF14" s="54"/>
      <c r="RXG14" s="56"/>
      <c r="RXH14" s="56"/>
      <c r="RXI14" s="56"/>
      <c r="RXJ14" s="57"/>
      <c r="RXK14" s="57"/>
      <c r="RXL14" s="57"/>
      <c r="RXM14" s="57"/>
      <c r="RXN14" s="57"/>
      <c r="RXO14" s="57"/>
      <c r="RXP14" s="54"/>
      <c r="RXQ14" s="54"/>
      <c r="RXR14" s="54"/>
      <c r="RXS14" s="58"/>
      <c r="RXT14" s="54"/>
      <c r="RXU14" s="54"/>
      <c r="RXV14" s="54"/>
      <c r="RXW14" s="56"/>
      <c r="RXX14" s="56"/>
      <c r="RXY14" s="56"/>
      <c r="RXZ14" s="57"/>
      <c r="RYA14" s="57"/>
      <c r="RYB14" s="57"/>
      <c r="RYC14" s="57"/>
      <c r="RYD14" s="57"/>
      <c r="RYE14" s="57"/>
      <c r="RYF14" s="54"/>
      <c r="RYG14" s="54"/>
      <c r="RYH14" s="54"/>
      <c r="RYI14" s="58"/>
      <c r="RYJ14" s="54"/>
      <c r="RYK14" s="54"/>
      <c r="RYL14" s="54"/>
      <c r="RYM14" s="56"/>
      <c r="RYN14" s="56"/>
      <c r="RYO14" s="56"/>
      <c r="RYP14" s="57"/>
      <c r="RYQ14" s="57"/>
      <c r="RYR14" s="57"/>
      <c r="RYS14" s="57"/>
      <c r="RYT14" s="57"/>
      <c r="RYU14" s="57"/>
      <c r="RYV14" s="54"/>
      <c r="RYW14" s="54"/>
      <c r="RYX14" s="54"/>
      <c r="RYY14" s="58"/>
      <c r="RYZ14" s="54"/>
      <c r="RZA14" s="54"/>
      <c r="RZB14" s="54"/>
      <c r="RZC14" s="56"/>
      <c r="RZD14" s="56"/>
      <c r="RZE14" s="56"/>
      <c r="RZF14" s="57"/>
      <c r="RZG14" s="57"/>
      <c r="RZH14" s="57"/>
      <c r="RZI14" s="57"/>
      <c r="RZJ14" s="57"/>
      <c r="RZK14" s="57"/>
      <c r="RZL14" s="54"/>
      <c r="RZM14" s="54"/>
      <c r="RZN14" s="54"/>
      <c r="RZO14" s="58"/>
      <c r="RZP14" s="54"/>
      <c r="RZQ14" s="54"/>
      <c r="RZR14" s="54"/>
      <c r="RZS14" s="56"/>
      <c r="RZT14" s="56"/>
      <c r="RZU14" s="56"/>
      <c r="RZV14" s="57"/>
      <c r="RZW14" s="57"/>
      <c r="RZX14" s="57"/>
      <c r="RZY14" s="57"/>
      <c r="RZZ14" s="57"/>
      <c r="SAA14" s="57"/>
      <c r="SAB14" s="54"/>
      <c r="SAC14" s="54"/>
      <c r="SAD14" s="54"/>
      <c r="SAE14" s="58"/>
      <c r="SAF14" s="54"/>
      <c r="SAG14" s="54"/>
      <c r="SAH14" s="54"/>
      <c r="SAI14" s="56"/>
      <c r="SAJ14" s="56"/>
      <c r="SAK14" s="56"/>
      <c r="SAL14" s="57"/>
      <c r="SAM14" s="57"/>
      <c r="SAN14" s="57"/>
      <c r="SAO14" s="57"/>
      <c r="SAP14" s="57"/>
      <c r="SAQ14" s="57"/>
      <c r="SAR14" s="54"/>
      <c r="SAS14" s="54"/>
      <c r="SAT14" s="54"/>
      <c r="SAU14" s="58"/>
      <c r="SAV14" s="54"/>
      <c r="SAW14" s="54"/>
      <c r="SAX14" s="54"/>
      <c r="SAY14" s="56"/>
      <c r="SAZ14" s="56"/>
      <c r="SBA14" s="56"/>
      <c r="SBB14" s="57"/>
      <c r="SBC14" s="57"/>
      <c r="SBD14" s="57"/>
      <c r="SBE14" s="57"/>
      <c r="SBF14" s="57"/>
      <c r="SBG14" s="57"/>
      <c r="SBH14" s="54"/>
      <c r="SBI14" s="54"/>
      <c r="SBJ14" s="54"/>
      <c r="SBK14" s="58"/>
      <c r="SBL14" s="54"/>
      <c r="SBM14" s="54"/>
      <c r="SBN14" s="54"/>
      <c r="SBO14" s="56"/>
      <c r="SBP14" s="56"/>
      <c r="SBQ14" s="56"/>
      <c r="SBR14" s="57"/>
      <c r="SBS14" s="57"/>
      <c r="SBT14" s="57"/>
      <c r="SBU14" s="57"/>
      <c r="SBV14" s="57"/>
      <c r="SBW14" s="57"/>
      <c r="SBX14" s="54"/>
      <c r="SBY14" s="54"/>
      <c r="SBZ14" s="54"/>
      <c r="SCA14" s="58"/>
      <c r="SCB14" s="54"/>
      <c r="SCC14" s="54"/>
      <c r="SCD14" s="54"/>
      <c r="SCE14" s="56"/>
      <c r="SCF14" s="56"/>
      <c r="SCG14" s="56"/>
      <c r="SCH14" s="57"/>
      <c r="SCI14" s="57"/>
      <c r="SCJ14" s="57"/>
      <c r="SCK14" s="57"/>
      <c r="SCL14" s="57"/>
      <c r="SCM14" s="57"/>
      <c r="SCN14" s="54"/>
      <c r="SCO14" s="54"/>
      <c r="SCP14" s="54"/>
      <c r="SCQ14" s="58"/>
      <c r="SCR14" s="54"/>
      <c r="SCS14" s="54"/>
      <c r="SCT14" s="54"/>
      <c r="SCU14" s="56"/>
      <c r="SCV14" s="56"/>
      <c r="SCW14" s="56"/>
      <c r="SCX14" s="57"/>
      <c r="SCY14" s="57"/>
      <c r="SCZ14" s="57"/>
      <c r="SDA14" s="57"/>
      <c r="SDB14" s="57"/>
      <c r="SDC14" s="57"/>
      <c r="SDD14" s="54"/>
      <c r="SDE14" s="54"/>
      <c r="SDF14" s="54"/>
      <c r="SDG14" s="58"/>
      <c r="SDH14" s="54"/>
      <c r="SDI14" s="54"/>
      <c r="SDJ14" s="54"/>
      <c r="SDK14" s="56"/>
      <c r="SDL14" s="56"/>
      <c r="SDM14" s="56"/>
      <c r="SDN14" s="57"/>
      <c r="SDO14" s="57"/>
      <c r="SDP14" s="57"/>
      <c r="SDQ14" s="57"/>
      <c r="SDR14" s="57"/>
      <c r="SDS14" s="57"/>
      <c r="SDT14" s="54"/>
      <c r="SDU14" s="54"/>
      <c r="SDV14" s="54"/>
      <c r="SDW14" s="58"/>
      <c r="SDX14" s="54"/>
      <c r="SDY14" s="54"/>
      <c r="SDZ14" s="54"/>
      <c r="SEA14" s="56"/>
      <c r="SEB14" s="56"/>
      <c r="SEC14" s="56"/>
      <c r="SED14" s="57"/>
      <c r="SEE14" s="57"/>
      <c r="SEF14" s="57"/>
      <c r="SEG14" s="57"/>
      <c r="SEH14" s="57"/>
      <c r="SEI14" s="57"/>
      <c r="SEJ14" s="54"/>
      <c r="SEK14" s="54"/>
      <c r="SEL14" s="54"/>
      <c r="SEM14" s="58"/>
      <c r="SEN14" s="54"/>
      <c r="SEO14" s="54"/>
      <c r="SEP14" s="54"/>
      <c r="SEQ14" s="56"/>
      <c r="SER14" s="56"/>
      <c r="SES14" s="56"/>
      <c r="SET14" s="57"/>
      <c r="SEU14" s="57"/>
      <c r="SEV14" s="57"/>
      <c r="SEW14" s="57"/>
      <c r="SEX14" s="57"/>
      <c r="SEY14" s="57"/>
      <c r="SEZ14" s="54"/>
      <c r="SFA14" s="54"/>
      <c r="SFB14" s="54"/>
      <c r="SFC14" s="58"/>
      <c r="SFD14" s="54"/>
      <c r="SFE14" s="54"/>
      <c r="SFF14" s="54"/>
      <c r="SFG14" s="56"/>
      <c r="SFH14" s="56"/>
      <c r="SFI14" s="56"/>
      <c r="SFJ14" s="57"/>
      <c r="SFK14" s="57"/>
      <c r="SFL14" s="57"/>
      <c r="SFM14" s="57"/>
      <c r="SFN14" s="57"/>
      <c r="SFO14" s="57"/>
      <c r="SFP14" s="54"/>
      <c r="SFQ14" s="54"/>
      <c r="SFR14" s="54"/>
      <c r="SFS14" s="58"/>
      <c r="SFT14" s="54"/>
      <c r="SFU14" s="54"/>
      <c r="SFV14" s="54"/>
      <c r="SFW14" s="56"/>
      <c r="SFX14" s="56"/>
      <c r="SFY14" s="56"/>
      <c r="SFZ14" s="57"/>
      <c r="SGA14" s="57"/>
      <c r="SGB14" s="57"/>
      <c r="SGC14" s="57"/>
      <c r="SGD14" s="57"/>
      <c r="SGE14" s="57"/>
      <c r="SGF14" s="54"/>
      <c r="SGG14" s="54"/>
      <c r="SGH14" s="54"/>
      <c r="SGI14" s="58"/>
      <c r="SGJ14" s="54"/>
      <c r="SGK14" s="54"/>
      <c r="SGL14" s="54"/>
      <c r="SGM14" s="56"/>
      <c r="SGN14" s="56"/>
      <c r="SGO14" s="56"/>
      <c r="SGP14" s="57"/>
      <c r="SGQ14" s="57"/>
      <c r="SGR14" s="57"/>
      <c r="SGS14" s="57"/>
      <c r="SGT14" s="57"/>
      <c r="SGU14" s="57"/>
      <c r="SGV14" s="54"/>
      <c r="SGW14" s="54"/>
      <c r="SGX14" s="54"/>
      <c r="SGY14" s="58"/>
      <c r="SGZ14" s="54"/>
      <c r="SHA14" s="54"/>
      <c r="SHB14" s="54"/>
      <c r="SHC14" s="56"/>
      <c r="SHD14" s="56"/>
      <c r="SHE14" s="56"/>
      <c r="SHF14" s="57"/>
      <c r="SHG14" s="57"/>
      <c r="SHH14" s="57"/>
      <c r="SHI14" s="57"/>
      <c r="SHJ14" s="57"/>
      <c r="SHK14" s="57"/>
      <c r="SHL14" s="54"/>
      <c r="SHM14" s="54"/>
      <c r="SHN14" s="54"/>
      <c r="SHO14" s="58"/>
      <c r="SHP14" s="54"/>
      <c r="SHQ14" s="54"/>
      <c r="SHR14" s="54"/>
      <c r="SHS14" s="56"/>
      <c r="SHT14" s="56"/>
      <c r="SHU14" s="56"/>
      <c r="SHV14" s="57"/>
      <c r="SHW14" s="57"/>
      <c r="SHX14" s="57"/>
      <c r="SHY14" s="57"/>
      <c r="SHZ14" s="57"/>
      <c r="SIA14" s="57"/>
      <c r="SIB14" s="54"/>
      <c r="SIC14" s="54"/>
      <c r="SID14" s="54"/>
      <c r="SIE14" s="58"/>
      <c r="SIF14" s="54"/>
      <c r="SIG14" s="54"/>
      <c r="SIH14" s="54"/>
      <c r="SII14" s="56"/>
      <c r="SIJ14" s="56"/>
      <c r="SIK14" s="56"/>
      <c r="SIL14" s="57"/>
      <c r="SIM14" s="57"/>
      <c r="SIN14" s="57"/>
      <c r="SIO14" s="57"/>
      <c r="SIP14" s="57"/>
      <c r="SIQ14" s="57"/>
      <c r="SIR14" s="54"/>
      <c r="SIS14" s="54"/>
      <c r="SIT14" s="54"/>
      <c r="SIU14" s="58"/>
      <c r="SIV14" s="54"/>
      <c r="SIW14" s="54"/>
      <c r="SIX14" s="54"/>
      <c r="SIY14" s="56"/>
      <c r="SIZ14" s="56"/>
      <c r="SJA14" s="56"/>
      <c r="SJB14" s="57"/>
      <c r="SJC14" s="57"/>
      <c r="SJD14" s="57"/>
      <c r="SJE14" s="57"/>
      <c r="SJF14" s="57"/>
      <c r="SJG14" s="57"/>
      <c r="SJH14" s="54"/>
      <c r="SJI14" s="54"/>
      <c r="SJJ14" s="54"/>
      <c r="SJK14" s="58"/>
      <c r="SJL14" s="54"/>
      <c r="SJM14" s="54"/>
      <c r="SJN14" s="54"/>
      <c r="SJO14" s="56"/>
      <c r="SJP14" s="56"/>
      <c r="SJQ14" s="56"/>
      <c r="SJR14" s="57"/>
      <c r="SJS14" s="57"/>
      <c r="SJT14" s="57"/>
      <c r="SJU14" s="57"/>
      <c r="SJV14" s="57"/>
      <c r="SJW14" s="57"/>
      <c r="SJX14" s="54"/>
      <c r="SJY14" s="54"/>
      <c r="SJZ14" s="54"/>
      <c r="SKA14" s="58"/>
      <c r="SKB14" s="54"/>
      <c r="SKC14" s="54"/>
      <c r="SKD14" s="54"/>
      <c r="SKE14" s="56"/>
      <c r="SKF14" s="56"/>
      <c r="SKG14" s="56"/>
      <c r="SKH14" s="57"/>
      <c r="SKI14" s="57"/>
      <c r="SKJ14" s="57"/>
      <c r="SKK14" s="57"/>
      <c r="SKL14" s="57"/>
      <c r="SKM14" s="57"/>
      <c r="SKN14" s="54"/>
      <c r="SKO14" s="54"/>
      <c r="SKP14" s="54"/>
      <c r="SKQ14" s="58"/>
      <c r="SKR14" s="54"/>
      <c r="SKS14" s="54"/>
      <c r="SKT14" s="54"/>
      <c r="SKU14" s="56"/>
      <c r="SKV14" s="56"/>
      <c r="SKW14" s="56"/>
      <c r="SKX14" s="57"/>
      <c r="SKY14" s="57"/>
      <c r="SKZ14" s="57"/>
      <c r="SLA14" s="57"/>
      <c r="SLB14" s="57"/>
      <c r="SLC14" s="57"/>
      <c r="SLD14" s="54"/>
      <c r="SLE14" s="54"/>
      <c r="SLF14" s="54"/>
      <c r="SLG14" s="58"/>
      <c r="SLH14" s="54"/>
      <c r="SLI14" s="54"/>
      <c r="SLJ14" s="54"/>
      <c r="SLK14" s="56"/>
      <c r="SLL14" s="56"/>
      <c r="SLM14" s="56"/>
      <c r="SLN14" s="57"/>
      <c r="SLO14" s="57"/>
      <c r="SLP14" s="57"/>
      <c r="SLQ14" s="57"/>
      <c r="SLR14" s="57"/>
      <c r="SLS14" s="57"/>
      <c r="SLT14" s="54"/>
      <c r="SLU14" s="54"/>
      <c r="SLV14" s="54"/>
      <c r="SLW14" s="58"/>
      <c r="SLX14" s="54"/>
      <c r="SLY14" s="54"/>
      <c r="SLZ14" s="54"/>
      <c r="SMA14" s="56"/>
      <c r="SMB14" s="56"/>
      <c r="SMC14" s="56"/>
      <c r="SMD14" s="57"/>
      <c r="SME14" s="57"/>
      <c r="SMF14" s="57"/>
      <c r="SMG14" s="57"/>
      <c r="SMH14" s="57"/>
      <c r="SMI14" s="57"/>
      <c r="SMJ14" s="54"/>
      <c r="SMK14" s="54"/>
      <c r="SML14" s="54"/>
      <c r="SMM14" s="58"/>
      <c r="SMN14" s="54"/>
      <c r="SMO14" s="54"/>
      <c r="SMP14" s="54"/>
      <c r="SMQ14" s="56"/>
      <c r="SMR14" s="56"/>
      <c r="SMS14" s="56"/>
      <c r="SMT14" s="57"/>
      <c r="SMU14" s="57"/>
      <c r="SMV14" s="57"/>
      <c r="SMW14" s="57"/>
      <c r="SMX14" s="57"/>
      <c r="SMY14" s="57"/>
      <c r="SMZ14" s="54"/>
      <c r="SNA14" s="54"/>
      <c r="SNB14" s="54"/>
      <c r="SNC14" s="58"/>
      <c r="SND14" s="54"/>
      <c r="SNE14" s="54"/>
      <c r="SNF14" s="54"/>
      <c r="SNG14" s="56"/>
      <c r="SNH14" s="56"/>
      <c r="SNI14" s="56"/>
      <c r="SNJ14" s="57"/>
      <c r="SNK14" s="57"/>
      <c r="SNL14" s="57"/>
      <c r="SNM14" s="57"/>
      <c r="SNN14" s="57"/>
      <c r="SNO14" s="57"/>
      <c r="SNP14" s="54"/>
      <c r="SNQ14" s="54"/>
      <c r="SNR14" s="54"/>
      <c r="SNS14" s="58"/>
      <c r="SNT14" s="54"/>
      <c r="SNU14" s="54"/>
      <c r="SNV14" s="54"/>
      <c r="SNW14" s="56"/>
      <c r="SNX14" s="56"/>
      <c r="SNY14" s="56"/>
      <c r="SNZ14" s="57"/>
      <c r="SOA14" s="57"/>
      <c r="SOB14" s="57"/>
      <c r="SOC14" s="57"/>
      <c r="SOD14" s="57"/>
      <c r="SOE14" s="57"/>
      <c r="SOF14" s="54"/>
      <c r="SOG14" s="54"/>
      <c r="SOH14" s="54"/>
      <c r="SOI14" s="58"/>
      <c r="SOJ14" s="54"/>
      <c r="SOK14" s="54"/>
      <c r="SOL14" s="54"/>
      <c r="SOM14" s="56"/>
      <c r="SON14" s="56"/>
      <c r="SOO14" s="56"/>
      <c r="SOP14" s="57"/>
      <c r="SOQ14" s="57"/>
      <c r="SOR14" s="57"/>
      <c r="SOS14" s="57"/>
      <c r="SOT14" s="57"/>
      <c r="SOU14" s="57"/>
      <c r="SOV14" s="54"/>
      <c r="SOW14" s="54"/>
      <c r="SOX14" s="54"/>
      <c r="SOY14" s="58"/>
      <c r="SOZ14" s="54"/>
      <c r="SPA14" s="54"/>
      <c r="SPB14" s="54"/>
      <c r="SPC14" s="56"/>
      <c r="SPD14" s="56"/>
      <c r="SPE14" s="56"/>
      <c r="SPF14" s="57"/>
      <c r="SPG14" s="57"/>
      <c r="SPH14" s="57"/>
      <c r="SPI14" s="57"/>
      <c r="SPJ14" s="57"/>
      <c r="SPK14" s="57"/>
      <c r="SPL14" s="54"/>
      <c r="SPM14" s="54"/>
      <c r="SPN14" s="54"/>
      <c r="SPO14" s="58"/>
      <c r="SPP14" s="54"/>
      <c r="SPQ14" s="54"/>
      <c r="SPR14" s="54"/>
      <c r="SPS14" s="56"/>
      <c r="SPT14" s="56"/>
      <c r="SPU14" s="56"/>
      <c r="SPV14" s="57"/>
      <c r="SPW14" s="57"/>
      <c r="SPX14" s="57"/>
      <c r="SPY14" s="57"/>
      <c r="SPZ14" s="57"/>
      <c r="SQA14" s="57"/>
      <c r="SQB14" s="54"/>
      <c r="SQC14" s="54"/>
      <c r="SQD14" s="54"/>
      <c r="SQE14" s="58"/>
      <c r="SQF14" s="54"/>
      <c r="SQG14" s="54"/>
      <c r="SQH14" s="54"/>
      <c r="SQI14" s="56"/>
      <c r="SQJ14" s="56"/>
      <c r="SQK14" s="56"/>
      <c r="SQL14" s="57"/>
      <c r="SQM14" s="57"/>
      <c r="SQN14" s="57"/>
      <c r="SQO14" s="57"/>
      <c r="SQP14" s="57"/>
      <c r="SQQ14" s="57"/>
      <c r="SQR14" s="54"/>
      <c r="SQS14" s="54"/>
      <c r="SQT14" s="54"/>
      <c r="SQU14" s="58"/>
      <c r="SQV14" s="54"/>
      <c r="SQW14" s="54"/>
      <c r="SQX14" s="54"/>
      <c r="SQY14" s="56"/>
      <c r="SQZ14" s="56"/>
      <c r="SRA14" s="56"/>
      <c r="SRB14" s="57"/>
      <c r="SRC14" s="57"/>
      <c r="SRD14" s="57"/>
      <c r="SRE14" s="57"/>
      <c r="SRF14" s="57"/>
      <c r="SRG14" s="57"/>
      <c r="SRH14" s="54"/>
      <c r="SRI14" s="54"/>
      <c r="SRJ14" s="54"/>
      <c r="SRK14" s="58"/>
      <c r="SRL14" s="54"/>
      <c r="SRM14" s="54"/>
      <c r="SRN14" s="54"/>
      <c r="SRO14" s="56"/>
      <c r="SRP14" s="56"/>
      <c r="SRQ14" s="56"/>
      <c r="SRR14" s="57"/>
      <c r="SRS14" s="57"/>
      <c r="SRT14" s="57"/>
      <c r="SRU14" s="57"/>
      <c r="SRV14" s="57"/>
      <c r="SRW14" s="57"/>
      <c r="SRX14" s="54"/>
      <c r="SRY14" s="54"/>
      <c r="SRZ14" s="54"/>
      <c r="SSA14" s="58"/>
      <c r="SSB14" s="54"/>
      <c r="SSC14" s="54"/>
      <c r="SSD14" s="54"/>
      <c r="SSE14" s="56"/>
      <c r="SSF14" s="56"/>
      <c r="SSG14" s="56"/>
      <c r="SSH14" s="57"/>
      <c r="SSI14" s="57"/>
      <c r="SSJ14" s="57"/>
      <c r="SSK14" s="57"/>
      <c r="SSL14" s="57"/>
      <c r="SSM14" s="57"/>
      <c r="SSN14" s="54"/>
      <c r="SSO14" s="54"/>
      <c r="SSP14" s="54"/>
      <c r="SSQ14" s="58"/>
      <c r="SSR14" s="54"/>
      <c r="SSS14" s="54"/>
      <c r="SST14" s="54"/>
      <c r="SSU14" s="56"/>
      <c r="SSV14" s="56"/>
      <c r="SSW14" s="56"/>
      <c r="SSX14" s="57"/>
      <c r="SSY14" s="57"/>
      <c r="SSZ14" s="57"/>
      <c r="STA14" s="57"/>
      <c r="STB14" s="57"/>
      <c r="STC14" s="57"/>
      <c r="STD14" s="54"/>
      <c r="STE14" s="54"/>
      <c r="STF14" s="54"/>
      <c r="STG14" s="58"/>
      <c r="STH14" s="54"/>
      <c r="STI14" s="54"/>
      <c r="STJ14" s="54"/>
      <c r="STK14" s="56"/>
      <c r="STL14" s="56"/>
      <c r="STM14" s="56"/>
      <c r="STN14" s="57"/>
      <c r="STO14" s="57"/>
      <c r="STP14" s="57"/>
      <c r="STQ14" s="57"/>
      <c r="STR14" s="57"/>
      <c r="STS14" s="57"/>
      <c r="STT14" s="54"/>
      <c r="STU14" s="54"/>
      <c r="STV14" s="54"/>
      <c r="STW14" s="58"/>
      <c r="STX14" s="54"/>
      <c r="STY14" s="54"/>
      <c r="STZ14" s="54"/>
      <c r="SUA14" s="56"/>
      <c r="SUB14" s="56"/>
      <c r="SUC14" s="56"/>
      <c r="SUD14" s="57"/>
      <c r="SUE14" s="57"/>
      <c r="SUF14" s="57"/>
      <c r="SUG14" s="57"/>
      <c r="SUH14" s="57"/>
      <c r="SUI14" s="57"/>
      <c r="SUJ14" s="54"/>
      <c r="SUK14" s="54"/>
      <c r="SUL14" s="54"/>
      <c r="SUM14" s="58"/>
      <c r="SUN14" s="54"/>
      <c r="SUO14" s="54"/>
      <c r="SUP14" s="54"/>
      <c r="SUQ14" s="56"/>
      <c r="SUR14" s="56"/>
      <c r="SUS14" s="56"/>
      <c r="SUT14" s="57"/>
      <c r="SUU14" s="57"/>
      <c r="SUV14" s="57"/>
      <c r="SUW14" s="57"/>
      <c r="SUX14" s="57"/>
      <c r="SUY14" s="57"/>
      <c r="SUZ14" s="54"/>
      <c r="SVA14" s="54"/>
      <c r="SVB14" s="54"/>
      <c r="SVC14" s="58"/>
      <c r="SVD14" s="54"/>
      <c r="SVE14" s="54"/>
      <c r="SVF14" s="54"/>
      <c r="SVG14" s="56"/>
      <c r="SVH14" s="56"/>
      <c r="SVI14" s="56"/>
      <c r="SVJ14" s="57"/>
      <c r="SVK14" s="57"/>
      <c r="SVL14" s="57"/>
      <c r="SVM14" s="57"/>
      <c r="SVN14" s="57"/>
      <c r="SVO14" s="57"/>
      <c r="SVP14" s="54"/>
      <c r="SVQ14" s="54"/>
      <c r="SVR14" s="54"/>
      <c r="SVS14" s="58"/>
      <c r="SVT14" s="54"/>
      <c r="SVU14" s="54"/>
      <c r="SVV14" s="54"/>
      <c r="SVW14" s="56"/>
      <c r="SVX14" s="56"/>
      <c r="SVY14" s="56"/>
      <c r="SVZ14" s="57"/>
      <c r="SWA14" s="57"/>
      <c r="SWB14" s="57"/>
      <c r="SWC14" s="57"/>
      <c r="SWD14" s="57"/>
      <c r="SWE14" s="57"/>
      <c r="SWF14" s="54"/>
      <c r="SWG14" s="54"/>
      <c r="SWH14" s="54"/>
      <c r="SWI14" s="58"/>
      <c r="SWJ14" s="54"/>
      <c r="SWK14" s="54"/>
      <c r="SWL14" s="54"/>
      <c r="SWM14" s="56"/>
      <c r="SWN14" s="56"/>
      <c r="SWO14" s="56"/>
      <c r="SWP14" s="57"/>
      <c r="SWQ14" s="57"/>
      <c r="SWR14" s="57"/>
      <c r="SWS14" s="57"/>
      <c r="SWT14" s="57"/>
      <c r="SWU14" s="57"/>
      <c r="SWV14" s="54"/>
      <c r="SWW14" s="54"/>
      <c r="SWX14" s="54"/>
      <c r="SWY14" s="58"/>
      <c r="SWZ14" s="54"/>
      <c r="SXA14" s="54"/>
      <c r="SXB14" s="54"/>
      <c r="SXC14" s="56"/>
      <c r="SXD14" s="56"/>
      <c r="SXE14" s="56"/>
      <c r="SXF14" s="57"/>
      <c r="SXG14" s="57"/>
      <c r="SXH14" s="57"/>
      <c r="SXI14" s="57"/>
      <c r="SXJ14" s="57"/>
      <c r="SXK14" s="57"/>
      <c r="SXL14" s="54"/>
      <c r="SXM14" s="54"/>
      <c r="SXN14" s="54"/>
      <c r="SXO14" s="58"/>
      <c r="SXP14" s="54"/>
      <c r="SXQ14" s="54"/>
      <c r="SXR14" s="54"/>
      <c r="SXS14" s="56"/>
      <c r="SXT14" s="56"/>
      <c r="SXU14" s="56"/>
      <c r="SXV14" s="57"/>
      <c r="SXW14" s="57"/>
      <c r="SXX14" s="57"/>
      <c r="SXY14" s="57"/>
      <c r="SXZ14" s="57"/>
      <c r="SYA14" s="57"/>
      <c r="SYB14" s="54"/>
      <c r="SYC14" s="54"/>
      <c r="SYD14" s="54"/>
      <c r="SYE14" s="58"/>
      <c r="SYF14" s="54"/>
      <c r="SYG14" s="54"/>
      <c r="SYH14" s="54"/>
      <c r="SYI14" s="56"/>
      <c r="SYJ14" s="56"/>
      <c r="SYK14" s="56"/>
      <c r="SYL14" s="57"/>
      <c r="SYM14" s="57"/>
      <c r="SYN14" s="57"/>
      <c r="SYO14" s="57"/>
      <c r="SYP14" s="57"/>
      <c r="SYQ14" s="57"/>
      <c r="SYR14" s="54"/>
      <c r="SYS14" s="54"/>
      <c r="SYT14" s="54"/>
      <c r="SYU14" s="58"/>
      <c r="SYV14" s="54"/>
      <c r="SYW14" s="54"/>
      <c r="SYX14" s="54"/>
      <c r="SYY14" s="56"/>
      <c r="SYZ14" s="56"/>
      <c r="SZA14" s="56"/>
      <c r="SZB14" s="57"/>
      <c r="SZC14" s="57"/>
      <c r="SZD14" s="57"/>
      <c r="SZE14" s="57"/>
      <c r="SZF14" s="57"/>
      <c r="SZG14" s="57"/>
      <c r="SZH14" s="54"/>
      <c r="SZI14" s="54"/>
      <c r="SZJ14" s="54"/>
      <c r="SZK14" s="58"/>
      <c r="SZL14" s="54"/>
      <c r="SZM14" s="54"/>
      <c r="SZN14" s="54"/>
      <c r="SZO14" s="56"/>
      <c r="SZP14" s="56"/>
      <c r="SZQ14" s="56"/>
      <c r="SZR14" s="57"/>
      <c r="SZS14" s="57"/>
      <c r="SZT14" s="57"/>
      <c r="SZU14" s="57"/>
      <c r="SZV14" s="57"/>
      <c r="SZW14" s="57"/>
      <c r="SZX14" s="54"/>
      <c r="SZY14" s="54"/>
      <c r="SZZ14" s="54"/>
      <c r="TAA14" s="58"/>
      <c r="TAB14" s="54"/>
      <c r="TAC14" s="54"/>
      <c r="TAD14" s="54"/>
      <c r="TAE14" s="56"/>
      <c r="TAF14" s="56"/>
      <c r="TAG14" s="56"/>
      <c r="TAH14" s="57"/>
      <c r="TAI14" s="57"/>
      <c r="TAJ14" s="57"/>
      <c r="TAK14" s="57"/>
      <c r="TAL14" s="57"/>
      <c r="TAM14" s="57"/>
      <c r="TAN14" s="54"/>
      <c r="TAO14" s="54"/>
      <c r="TAP14" s="54"/>
      <c r="TAQ14" s="58"/>
      <c r="TAR14" s="54"/>
      <c r="TAS14" s="54"/>
      <c r="TAT14" s="54"/>
      <c r="TAU14" s="56"/>
      <c r="TAV14" s="56"/>
      <c r="TAW14" s="56"/>
      <c r="TAX14" s="57"/>
      <c r="TAY14" s="57"/>
      <c r="TAZ14" s="57"/>
      <c r="TBA14" s="57"/>
      <c r="TBB14" s="57"/>
      <c r="TBC14" s="57"/>
      <c r="TBD14" s="54"/>
      <c r="TBE14" s="54"/>
      <c r="TBF14" s="54"/>
      <c r="TBG14" s="58"/>
      <c r="TBH14" s="54"/>
      <c r="TBI14" s="54"/>
      <c r="TBJ14" s="54"/>
      <c r="TBK14" s="56"/>
      <c r="TBL14" s="56"/>
      <c r="TBM14" s="56"/>
      <c r="TBN14" s="57"/>
      <c r="TBO14" s="57"/>
      <c r="TBP14" s="57"/>
      <c r="TBQ14" s="57"/>
      <c r="TBR14" s="57"/>
      <c r="TBS14" s="57"/>
      <c r="TBT14" s="54"/>
      <c r="TBU14" s="54"/>
      <c r="TBV14" s="54"/>
      <c r="TBW14" s="58"/>
      <c r="TBX14" s="54"/>
      <c r="TBY14" s="54"/>
      <c r="TBZ14" s="54"/>
      <c r="TCA14" s="56"/>
      <c r="TCB14" s="56"/>
      <c r="TCC14" s="56"/>
      <c r="TCD14" s="57"/>
      <c r="TCE14" s="57"/>
      <c r="TCF14" s="57"/>
      <c r="TCG14" s="57"/>
      <c r="TCH14" s="57"/>
      <c r="TCI14" s="57"/>
      <c r="TCJ14" s="54"/>
      <c r="TCK14" s="54"/>
      <c r="TCL14" s="54"/>
      <c r="TCM14" s="58"/>
      <c r="TCN14" s="54"/>
      <c r="TCO14" s="54"/>
      <c r="TCP14" s="54"/>
      <c r="TCQ14" s="56"/>
      <c r="TCR14" s="56"/>
      <c r="TCS14" s="56"/>
      <c r="TCT14" s="57"/>
      <c r="TCU14" s="57"/>
      <c r="TCV14" s="57"/>
      <c r="TCW14" s="57"/>
      <c r="TCX14" s="57"/>
      <c r="TCY14" s="57"/>
      <c r="TCZ14" s="54"/>
      <c r="TDA14" s="54"/>
      <c r="TDB14" s="54"/>
      <c r="TDC14" s="58"/>
      <c r="TDD14" s="54"/>
      <c r="TDE14" s="54"/>
      <c r="TDF14" s="54"/>
      <c r="TDG14" s="56"/>
      <c r="TDH14" s="56"/>
      <c r="TDI14" s="56"/>
      <c r="TDJ14" s="57"/>
      <c r="TDK14" s="57"/>
      <c r="TDL14" s="57"/>
      <c r="TDM14" s="57"/>
      <c r="TDN14" s="57"/>
      <c r="TDO14" s="57"/>
      <c r="TDP14" s="54"/>
      <c r="TDQ14" s="54"/>
      <c r="TDR14" s="54"/>
      <c r="TDS14" s="58"/>
      <c r="TDT14" s="54"/>
      <c r="TDU14" s="54"/>
      <c r="TDV14" s="54"/>
      <c r="TDW14" s="56"/>
      <c r="TDX14" s="56"/>
      <c r="TDY14" s="56"/>
      <c r="TDZ14" s="57"/>
      <c r="TEA14" s="57"/>
      <c r="TEB14" s="57"/>
      <c r="TEC14" s="57"/>
      <c r="TED14" s="57"/>
      <c r="TEE14" s="57"/>
      <c r="TEF14" s="54"/>
      <c r="TEG14" s="54"/>
      <c r="TEH14" s="54"/>
      <c r="TEI14" s="58"/>
      <c r="TEJ14" s="54"/>
      <c r="TEK14" s="54"/>
      <c r="TEL14" s="54"/>
      <c r="TEM14" s="56"/>
      <c r="TEN14" s="56"/>
      <c r="TEO14" s="56"/>
      <c r="TEP14" s="57"/>
      <c r="TEQ14" s="57"/>
      <c r="TER14" s="57"/>
      <c r="TES14" s="57"/>
      <c r="TET14" s="57"/>
      <c r="TEU14" s="57"/>
      <c r="TEV14" s="54"/>
      <c r="TEW14" s="54"/>
      <c r="TEX14" s="54"/>
      <c r="TEY14" s="58"/>
      <c r="TEZ14" s="54"/>
      <c r="TFA14" s="54"/>
      <c r="TFB14" s="54"/>
      <c r="TFC14" s="56"/>
      <c r="TFD14" s="56"/>
      <c r="TFE14" s="56"/>
      <c r="TFF14" s="57"/>
      <c r="TFG14" s="57"/>
      <c r="TFH14" s="57"/>
      <c r="TFI14" s="57"/>
      <c r="TFJ14" s="57"/>
      <c r="TFK14" s="57"/>
      <c r="TFL14" s="54"/>
      <c r="TFM14" s="54"/>
      <c r="TFN14" s="54"/>
      <c r="TFO14" s="58"/>
      <c r="TFP14" s="54"/>
      <c r="TFQ14" s="54"/>
      <c r="TFR14" s="54"/>
      <c r="TFS14" s="56"/>
      <c r="TFT14" s="56"/>
      <c r="TFU14" s="56"/>
      <c r="TFV14" s="57"/>
      <c r="TFW14" s="57"/>
      <c r="TFX14" s="57"/>
      <c r="TFY14" s="57"/>
      <c r="TFZ14" s="57"/>
      <c r="TGA14" s="57"/>
      <c r="TGB14" s="54"/>
      <c r="TGC14" s="54"/>
      <c r="TGD14" s="54"/>
      <c r="TGE14" s="58"/>
      <c r="TGF14" s="54"/>
      <c r="TGG14" s="54"/>
      <c r="TGH14" s="54"/>
      <c r="TGI14" s="56"/>
      <c r="TGJ14" s="56"/>
      <c r="TGK14" s="56"/>
      <c r="TGL14" s="57"/>
      <c r="TGM14" s="57"/>
      <c r="TGN14" s="57"/>
      <c r="TGO14" s="57"/>
      <c r="TGP14" s="57"/>
      <c r="TGQ14" s="57"/>
      <c r="TGR14" s="54"/>
      <c r="TGS14" s="54"/>
      <c r="TGT14" s="54"/>
      <c r="TGU14" s="58"/>
      <c r="TGV14" s="54"/>
      <c r="TGW14" s="54"/>
      <c r="TGX14" s="54"/>
      <c r="TGY14" s="56"/>
      <c r="TGZ14" s="56"/>
      <c r="THA14" s="56"/>
      <c r="THB14" s="57"/>
      <c r="THC14" s="57"/>
      <c r="THD14" s="57"/>
      <c r="THE14" s="57"/>
      <c r="THF14" s="57"/>
      <c r="THG14" s="57"/>
      <c r="THH14" s="54"/>
      <c r="THI14" s="54"/>
      <c r="THJ14" s="54"/>
      <c r="THK14" s="58"/>
      <c r="THL14" s="54"/>
      <c r="THM14" s="54"/>
      <c r="THN14" s="54"/>
      <c r="THO14" s="56"/>
      <c r="THP14" s="56"/>
      <c r="THQ14" s="56"/>
      <c r="THR14" s="57"/>
      <c r="THS14" s="57"/>
      <c r="THT14" s="57"/>
      <c r="THU14" s="57"/>
      <c r="THV14" s="57"/>
      <c r="THW14" s="57"/>
      <c r="THX14" s="54"/>
      <c r="THY14" s="54"/>
      <c r="THZ14" s="54"/>
      <c r="TIA14" s="58"/>
      <c r="TIB14" s="54"/>
      <c r="TIC14" s="54"/>
      <c r="TID14" s="54"/>
      <c r="TIE14" s="56"/>
      <c r="TIF14" s="56"/>
      <c r="TIG14" s="56"/>
      <c r="TIH14" s="57"/>
      <c r="TII14" s="57"/>
      <c r="TIJ14" s="57"/>
      <c r="TIK14" s="57"/>
      <c r="TIL14" s="57"/>
      <c r="TIM14" s="57"/>
      <c r="TIN14" s="54"/>
      <c r="TIO14" s="54"/>
      <c r="TIP14" s="54"/>
      <c r="TIQ14" s="58"/>
      <c r="TIR14" s="54"/>
      <c r="TIS14" s="54"/>
      <c r="TIT14" s="54"/>
      <c r="TIU14" s="56"/>
      <c r="TIV14" s="56"/>
      <c r="TIW14" s="56"/>
      <c r="TIX14" s="57"/>
      <c r="TIY14" s="57"/>
      <c r="TIZ14" s="57"/>
      <c r="TJA14" s="57"/>
      <c r="TJB14" s="57"/>
      <c r="TJC14" s="57"/>
      <c r="TJD14" s="54"/>
      <c r="TJE14" s="54"/>
      <c r="TJF14" s="54"/>
      <c r="TJG14" s="58"/>
      <c r="TJH14" s="54"/>
      <c r="TJI14" s="54"/>
      <c r="TJJ14" s="54"/>
      <c r="TJK14" s="56"/>
      <c r="TJL14" s="56"/>
      <c r="TJM14" s="56"/>
      <c r="TJN14" s="57"/>
      <c r="TJO14" s="57"/>
      <c r="TJP14" s="57"/>
      <c r="TJQ14" s="57"/>
      <c r="TJR14" s="57"/>
      <c r="TJS14" s="57"/>
      <c r="TJT14" s="54"/>
      <c r="TJU14" s="54"/>
      <c r="TJV14" s="54"/>
      <c r="TJW14" s="58"/>
      <c r="TJX14" s="54"/>
      <c r="TJY14" s="54"/>
      <c r="TJZ14" s="54"/>
      <c r="TKA14" s="56"/>
      <c r="TKB14" s="56"/>
      <c r="TKC14" s="56"/>
      <c r="TKD14" s="57"/>
      <c r="TKE14" s="57"/>
      <c r="TKF14" s="57"/>
      <c r="TKG14" s="57"/>
      <c r="TKH14" s="57"/>
      <c r="TKI14" s="57"/>
      <c r="TKJ14" s="54"/>
      <c r="TKK14" s="54"/>
      <c r="TKL14" s="54"/>
      <c r="TKM14" s="58"/>
      <c r="TKN14" s="54"/>
      <c r="TKO14" s="54"/>
      <c r="TKP14" s="54"/>
      <c r="TKQ14" s="56"/>
      <c r="TKR14" s="56"/>
      <c r="TKS14" s="56"/>
      <c r="TKT14" s="57"/>
      <c r="TKU14" s="57"/>
      <c r="TKV14" s="57"/>
      <c r="TKW14" s="57"/>
      <c r="TKX14" s="57"/>
      <c r="TKY14" s="57"/>
      <c r="TKZ14" s="54"/>
      <c r="TLA14" s="54"/>
      <c r="TLB14" s="54"/>
      <c r="TLC14" s="58"/>
      <c r="TLD14" s="54"/>
      <c r="TLE14" s="54"/>
      <c r="TLF14" s="54"/>
      <c r="TLG14" s="56"/>
      <c r="TLH14" s="56"/>
      <c r="TLI14" s="56"/>
      <c r="TLJ14" s="57"/>
      <c r="TLK14" s="57"/>
      <c r="TLL14" s="57"/>
      <c r="TLM14" s="57"/>
      <c r="TLN14" s="57"/>
      <c r="TLO14" s="57"/>
      <c r="TLP14" s="54"/>
      <c r="TLQ14" s="54"/>
      <c r="TLR14" s="54"/>
      <c r="TLS14" s="58"/>
      <c r="TLT14" s="54"/>
      <c r="TLU14" s="54"/>
      <c r="TLV14" s="54"/>
      <c r="TLW14" s="56"/>
      <c r="TLX14" s="56"/>
      <c r="TLY14" s="56"/>
      <c r="TLZ14" s="57"/>
      <c r="TMA14" s="57"/>
      <c r="TMB14" s="57"/>
      <c r="TMC14" s="57"/>
      <c r="TMD14" s="57"/>
      <c r="TME14" s="57"/>
      <c r="TMF14" s="54"/>
      <c r="TMG14" s="54"/>
      <c r="TMH14" s="54"/>
      <c r="TMI14" s="58"/>
      <c r="TMJ14" s="54"/>
      <c r="TMK14" s="54"/>
      <c r="TML14" s="54"/>
      <c r="TMM14" s="56"/>
      <c r="TMN14" s="56"/>
      <c r="TMO14" s="56"/>
      <c r="TMP14" s="57"/>
      <c r="TMQ14" s="57"/>
      <c r="TMR14" s="57"/>
      <c r="TMS14" s="57"/>
      <c r="TMT14" s="57"/>
      <c r="TMU14" s="57"/>
      <c r="TMV14" s="54"/>
      <c r="TMW14" s="54"/>
      <c r="TMX14" s="54"/>
      <c r="TMY14" s="58"/>
      <c r="TMZ14" s="54"/>
      <c r="TNA14" s="54"/>
      <c r="TNB14" s="54"/>
      <c r="TNC14" s="56"/>
      <c r="TND14" s="56"/>
      <c r="TNE14" s="56"/>
      <c r="TNF14" s="57"/>
      <c r="TNG14" s="57"/>
      <c r="TNH14" s="57"/>
      <c r="TNI14" s="57"/>
      <c r="TNJ14" s="57"/>
      <c r="TNK14" s="57"/>
      <c r="TNL14" s="54"/>
      <c r="TNM14" s="54"/>
      <c r="TNN14" s="54"/>
      <c r="TNO14" s="58"/>
      <c r="TNP14" s="54"/>
      <c r="TNQ14" s="54"/>
      <c r="TNR14" s="54"/>
      <c r="TNS14" s="56"/>
      <c r="TNT14" s="56"/>
      <c r="TNU14" s="56"/>
      <c r="TNV14" s="57"/>
      <c r="TNW14" s="57"/>
      <c r="TNX14" s="57"/>
      <c r="TNY14" s="57"/>
      <c r="TNZ14" s="57"/>
      <c r="TOA14" s="57"/>
      <c r="TOB14" s="54"/>
      <c r="TOC14" s="54"/>
      <c r="TOD14" s="54"/>
      <c r="TOE14" s="58"/>
      <c r="TOF14" s="54"/>
      <c r="TOG14" s="54"/>
      <c r="TOH14" s="54"/>
      <c r="TOI14" s="56"/>
      <c r="TOJ14" s="56"/>
      <c r="TOK14" s="56"/>
      <c r="TOL14" s="57"/>
      <c r="TOM14" s="57"/>
      <c r="TON14" s="57"/>
      <c r="TOO14" s="57"/>
      <c r="TOP14" s="57"/>
      <c r="TOQ14" s="57"/>
      <c r="TOR14" s="54"/>
      <c r="TOS14" s="54"/>
      <c r="TOT14" s="54"/>
      <c r="TOU14" s="58"/>
      <c r="TOV14" s="54"/>
      <c r="TOW14" s="54"/>
      <c r="TOX14" s="54"/>
      <c r="TOY14" s="56"/>
      <c r="TOZ14" s="56"/>
      <c r="TPA14" s="56"/>
      <c r="TPB14" s="57"/>
      <c r="TPC14" s="57"/>
      <c r="TPD14" s="57"/>
      <c r="TPE14" s="57"/>
      <c r="TPF14" s="57"/>
      <c r="TPG14" s="57"/>
      <c r="TPH14" s="54"/>
      <c r="TPI14" s="54"/>
      <c r="TPJ14" s="54"/>
      <c r="TPK14" s="58"/>
      <c r="TPL14" s="54"/>
      <c r="TPM14" s="54"/>
      <c r="TPN14" s="54"/>
      <c r="TPO14" s="56"/>
      <c r="TPP14" s="56"/>
      <c r="TPQ14" s="56"/>
      <c r="TPR14" s="57"/>
      <c r="TPS14" s="57"/>
      <c r="TPT14" s="57"/>
      <c r="TPU14" s="57"/>
      <c r="TPV14" s="57"/>
      <c r="TPW14" s="57"/>
      <c r="TPX14" s="54"/>
      <c r="TPY14" s="54"/>
      <c r="TPZ14" s="54"/>
      <c r="TQA14" s="58"/>
      <c r="TQB14" s="54"/>
      <c r="TQC14" s="54"/>
      <c r="TQD14" s="54"/>
      <c r="TQE14" s="56"/>
      <c r="TQF14" s="56"/>
      <c r="TQG14" s="56"/>
      <c r="TQH14" s="57"/>
      <c r="TQI14" s="57"/>
      <c r="TQJ14" s="57"/>
      <c r="TQK14" s="57"/>
      <c r="TQL14" s="57"/>
      <c r="TQM14" s="57"/>
      <c r="TQN14" s="54"/>
      <c r="TQO14" s="54"/>
      <c r="TQP14" s="54"/>
      <c r="TQQ14" s="58"/>
      <c r="TQR14" s="54"/>
      <c r="TQS14" s="54"/>
      <c r="TQT14" s="54"/>
      <c r="TQU14" s="56"/>
      <c r="TQV14" s="56"/>
      <c r="TQW14" s="56"/>
      <c r="TQX14" s="57"/>
      <c r="TQY14" s="57"/>
      <c r="TQZ14" s="57"/>
      <c r="TRA14" s="57"/>
      <c r="TRB14" s="57"/>
      <c r="TRC14" s="57"/>
      <c r="TRD14" s="54"/>
      <c r="TRE14" s="54"/>
      <c r="TRF14" s="54"/>
      <c r="TRG14" s="58"/>
      <c r="TRH14" s="54"/>
      <c r="TRI14" s="54"/>
      <c r="TRJ14" s="54"/>
      <c r="TRK14" s="56"/>
      <c r="TRL14" s="56"/>
      <c r="TRM14" s="56"/>
      <c r="TRN14" s="57"/>
      <c r="TRO14" s="57"/>
      <c r="TRP14" s="57"/>
      <c r="TRQ14" s="57"/>
      <c r="TRR14" s="57"/>
      <c r="TRS14" s="57"/>
      <c r="TRT14" s="54"/>
      <c r="TRU14" s="54"/>
      <c r="TRV14" s="54"/>
      <c r="TRW14" s="58"/>
      <c r="TRX14" s="54"/>
      <c r="TRY14" s="54"/>
      <c r="TRZ14" s="54"/>
      <c r="TSA14" s="56"/>
      <c r="TSB14" s="56"/>
      <c r="TSC14" s="56"/>
      <c r="TSD14" s="57"/>
      <c r="TSE14" s="57"/>
      <c r="TSF14" s="57"/>
      <c r="TSG14" s="57"/>
      <c r="TSH14" s="57"/>
      <c r="TSI14" s="57"/>
      <c r="TSJ14" s="54"/>
      <c r="TSK14" s="54"/>
      <c r="TSL14" s="54"/>
      <c r="TSM14" s="58"/>
      <c r="TSN14" s="54"/>
      <c r="TSO14" s="54"/>
      <c r="TSP14" s="54"/>
      <c r="TSQ14" s="56"/>
      <c r="TSR14" s="56"/>
      <c r="TSS14" s="56"/>
      <c r="TST14" s="57"/>
      <c r="TSU14" s="57"/>
      <c r="TSV14" s="57"/>
      <c r="TSW14" s="57"/>
      <c r="TSX14" s="57"/>
      <c r="TSY14" s="57"/>
      <c r="TSZ14" s="54"/>
      <c r="TTA14" s="54"/>
      <c r="TTB14" s="54"/>
      <c r="TTC14" s="58"/>
      <c r="TTD14" s="54"/>
      <c r="TTE14" s="54"/>
      <c r="TTF14" s="54"/>
      <c r="TTG14" s="56"/>
      <c r="TTH14" s="56"/>
      <c r="TTI14" s="56"/>
      <c r="TTJ14" s="57"/>
      <c r="TTK14" s="57"/>
      <c r="TTL14" s="57"/>
      <c r="TTM14" s="57"/>
      <c r="TTN14" s="57"/>
      <c r="TTO14" s="57"/>
      <c r="TTP14" s="54"/>
      <c r="TTQ14" s="54"/>
      <c r="TTR14" s="54"/>
      <c r="TTS14" s="58"/>
      <c r="TTT14" s="54"/>
      <c r="TTU14" s="54"/>
      <c r="TTV14" s="54"/>
      <c r="TTW14" s="56"/>
      <c r="TTX14" s="56"/>
      <c r="TTY14" s="56"/>
      <c r="TTZ14" s="57"/>
      <c r="TUA14" s="57"/>
      <c r="TUB14" s="57"/>
      <c r="TUC14" s="57"/>
      <c r="TUD14" s="57"/>
      <c r="TUE14" s="57"/>
      <c r="TUF14" s="54"/>
      <c r="TUG14" s="54"/>
      <c r="TUH14" s="54"/>
      <c r="TUI14" s="58"/>
      <c r="TUJ14" s="54"/>
      <c r="TUK14" s="54"/>
      <c r="TUL14" s="54"/>
      <c r="TUM14" s="56"/>
      <c r="TUN14" s="56"/>
      <c r="TUO14" s="56"/>
      <c r="TUP14" s="57"/>
      <c r="TUQ14" s="57"/>
      <c r="TUR14" s="57"/>
      <c r="TUS14" s="57"/>
      <c r="TUT14" s="57"/>
      <c r="TUU14" s="57"/>
      <c r="TUV14" s="54"/>
      <c r="TUW14" s="54"/>
      <c r="TUX14" s="54"/>
      <c r="TUY14" s="58"/>
      <c r="TUZ14" s="54"/>
      <c r="TVA14" s="54"/>
      <c r="TVB14" s="54"/>
      <c r="TVC14" s="56"/>
      <c r="TVD14" s="56"/>
      <c r="TVE14" s="56"/>
      <c r="TVF14" s="57"/>
      <c r="TVG14" s="57"/>
      <c r="TVH14" s="57"/>
      <c r="TVI14" s="57"/>
      <c r="TVJ14" s="57"/>
      <c r="TVK14" s="57"/>
      <c r="TVL14" s="54"/>
      <c r="TVM14" s="54"/>
      <c r="TVN14" s="54"/>
      <c r="TVO14" s="58"/>
      <c r="TVP14" s="54"/>
      <c r="TVQ14" s="54"/>
      <c r="TVR14" s="54"/>
      <c r="TVS14" s="56"/>
      <c r="TVT14" s="56"/>
      <c r="TVU14" s="56"/>
      <c r="TVV14" s="57"/>
      <c r="TVW14" s="57"/>
      <c r="TVX14" s="57"/>
      <c r="TVY14" s="57"/>
      <c r="TVZ14" s="57"/>
      <c r="TWA14" s="57"/>
      <c r="TWB14" s="54"/>
      <c r="TWC14" s="54"/>
      <c r="TWD14" s="54"/>
      <c r="TWE14" s="58"/>
      <c r="TWF14" s="54"/>
      <c r="TWG14" s="54"/>
      <c r="TWH14" s="54"/>
      <c r="TWI14" s="56"/>
      <c r="TWJ14" s="56"/>
      <c r="TWK14" s="56"/>
      <c r="TWL14" s="57"/>
      <c r="TWM14" s="57"/>
      <c r="TWN14" s="57"/>
      <c r="TWO14" s="57"/>
      <c r="TWP14" s="57"/>
      <c r="TWQ14" s="57"/>
      <c r="TWR14" s="54"/>
      <c r="TWS14" s="54"/>
      <c r="TWT14" s="54"/>
      <c r="TWU14" s="58"/>
      <c r="TWV14" s="54"/>
      <c r="TWW14" s="54"/>
      <c r="TWX14" s="54"/>
      <c r="TWY14" s="56"/>
      <c r="TWZ14" s="56"/>
      <c r="TXA14" s="56"/>
      <c r="TXB14" s="57"/>
      <c r="TXC14" s="57"/>
      <c r="TXD14" s="57"/>
      <c r="TXE14" s="57"/>
      <c r="TXF14" s="57"/>
      <c r="TXG14" s="57"/>
      <c r="TXH14" s="54"/>
      <c r="TXI14" s="54"/>
      <c r="TXJ14" s="54"/>
      <c r="TXK14" s="58"/>
      <c r="TXL14" s="54"/>
      <c r="TXM14" s="54"/>
      <c r="TXN14" s="54"/>
      <c r="TXO14" s="56"/>
      <c r="TXP14" s="56"/>
      <c r="TXQ14" s="56"/>
      <c r="TXR14" s="57"/>
      <c r="TXS14" s="57"/>
      <c r="TXT14" s="57"/>
      <c r="TXU14" s="57"/>
      <c r="TXV14" s="57"/>
      <c r="TXW14" s="57"/>
      <c r="TXX14" s="54"/>
      <c r="TXY14" s="54"/>
      <c r="TXZ14" s="54"/>
      <c r="TYA14" s="58"/>
      <c r="TYB14" s="54"/>
      <c r="TYC14" s="54"/>
      <c r="TYD14" s="54"/>
      <c r="TYE14" s="56"/>
      <c r="TYF14" s="56"/>
      <c r="TYG14" s="56"/>
      <c r="TYH14" s="57"/>
      <c r="TYI14" s="57"/>
      <c r="TYJ14" s="57"/>
      <c r="TYK14" s="57"/>
      <c r="TYL14" s="57"/>
      <c r="TYM14" s="57"/>
      <c r="TYN14" s="54"/>
      <c r="TYO14" s="54"/>
      <c r="TYP14" s="54"/>
      <c r="TYQ14" s="58"/>
      <c r="TYR14" s="54"/>
      <c r="TYS14" s="54"/>
      <c r="TYT14" s="54"/>
      <c r="TYU14" s="56"/>
      <c r="TYV14" s="56"/>
      <c r="TYW14" s="56"/>
      <c r="TYX14" s="57"/>
      <c r="TYY14" s="57"/>
      <c r="TYZ14" s="57"/>
      <c r="TZA14" s="57"/>
      <c r="TZB14" s="57"/>
      <c r="TZC14" s="57"/>
      <c r="TZD14" s="54"/>
      <c r="TZE14" s="54"/>
      <c r="TZF14" s="54"/>
      <c r="TZG14" s="58"/>
      <c r="TZH14" s="54"/>
      <c r="TZI14" s="54"/>
      <c r="TZJ14" s="54"/>
      <c r="TZK14" s="56"/>
      <c r="TZL14" s="56"/>
      <c r="TZM14" s="56"/>
      <c r="TZN14" s="57"/>
      <c r="TZO14" s="57"/>
      <c r="TZP14" s="57"/>
      <c r="TZQ14" s="57"/>
      <c r="TZR14" s="57"/>
      <c r="TZS14" s="57"/>
      <c r="TZT14" s="54"/>
      <c r="TZU14" s="54"/>
      <c r="TZV14" s="54"/>
      <c r="TZW14" s="58"/>
      <c r="TZX14" s="54"/>
      <c r="TZY14" s="54"/>
      <c r="TZZ14" s="54"/>
      <c r="UAA14" s="56"/>
      <c r="UAB14" s="56"/>
      <c r="UAC14" s="56"/>
      <c r="UAD14" s="57"/>
      <c r="UAE14" s="57"/>
      <c r="UAF14" s="57"/>
      <c r="UAG14" s="57"/>
      <c r="UAH14" s="57"/>
      <c r="UAI14" s="57"/>
      <c r="UAJ14" s="54"/>
      <c r="UAK14" s="54"/>
      <c r="UAL14" s="54"/>
      <c r="UAM14" s="58"/>
      <c r="UAN14" s="54"/>
      <c r="UAO14" s="54"/>
      <c r="UAP14" s="54"/>
      <c r="UAQ14" s="56"/>
      <c r="UAR14" s="56"/>
      <c r="UAS14" s="56"/>
      <c r="UAT14" s="57"/>
      <c r="UAU14" s="57"/>
      <c r="UAV14" s="57"/>
      <c r="UAW14" s="57"/>
      <c r="UAX14" s="57"/>
      <c r="UAY14" s="57"/>
      <c r="UAZ14" s="54"/>
      <c r="UBA14" s="54"/>
      <c r="UBB14" s="54"/>
      <c r="UBC14" s="58"/>
      <c r="UBD14" s="54"/>
      <c r="UBE14" s="54"/>
      <c r="UBF14" s="54"/>
      <c r="UBG14" s="56"/>
      <c r="UBH14" s="56"/>
      <c r="UBI14" s="56"/>
      <c r="UBJ14" s="57"/>
      <c r="UBK14" s="57"/>
      <c r="UBL14" s="57"/>
      <c r="UBM14" s="57"/>
      <c r="UBN14" s="57"/>
      <c r="UBO14" s="57"/>
      <c r="UBP14" s="54"/>
      <c r="UBQ14" s="54"/>
      <c r="UBR14" s="54"/>
      <c r="UBS14" s="58"/>
      <c r="UBT14" s="54"/>
      <c r="UBU14" s="54"/>
      <c r="UBV14" s="54"/>
      <c r="UBW14" s="56"/>
      <c r="UBX14" s="56"/>
      <c r="UBY14" s="56"/>
      <c r="UBZ14" s="57"/>
      <c r="UCA14" s="57"/>
      <c r="UCB14" s="57"/>
      <c r="UCC14" s="57"/>
      <c r="UCD14" s="57"/>
      <c r="UCE14" s="57"/>
      <c r="UCF14" s="54"/>
      <c r="UCG14" s="54"/>
      <c r="UCH14" s="54"/>
      <c r="UCI14" s="58"/>
      <c r="UCJ14" s="54"/>
      <c r="UCK14" s="54"/>
      <c r="UCL14" s="54"/>
      <c r="UCM14" s="56"/>
      <c r="UCN14" s="56"/>
      <c r="UCO14" s="56"/>
      <c r="UCP14" s="57"/>
      <c r="UCQ14" s="57"/>
      <c r="UCR14" s="57"/>
      <c r="UCS14" s="57"/>
      <c r="UCT14" s="57"/>
      <c r="UCU14" s="57"/>
      <c r="UCV14" s="54"/>
      <c r="UCW14" s="54"/>
      <c r="UCX14" s="54"/>
      <c r="UCY14" s="58"/>
      <c r="UCZ14" s="54"/>
      <c r="UDA14" s="54"/>
      <c r="UDB14" s="54"/>
      <c r="UDC14" s="56"/>
      <c r="UDD14" s="56"/>
      <c r="UDE14" s="56"/>
      <c r="UDF14" s="57"/>
      <c r="UDG14" s="57"/>
      <c r="UDH14" s="57"/>
      <c r="UDI14" s="57"/>
      <c r="UDJ14" s="57"/>
      <c r="UDK14" s="57"/>
      <c r="UDL14" s="54"/>
      <c r="UDM14" s="54"/>
      <c r="UDN14" s="54"/>
      <c r="UDO14" s="58"/>
      <c r="UDP14" s="54"/>
      <c r="UDQ14" s="54"/>
      <c r="UDR14" s="54"/>
      <c r="UDS14" s="56"/>
      <c r="UDT14" s="56"/>
      <c r="UDU14" s="56"/>
      <c r="UDV14" s="57"/>
      <c r="UDW14" s="57"/>
      <c r="UDX14" s="57"/>
      <c r="UDY14" s="57"/>
      <c r="UDZ14" s="57"/>
      <c r="UEA14" s="57"/>
      <c r="UEB14" s="54"/>
      <c r="UEC14" s="54"/>
      <c r="UED14" s="54"/>
      <c r="UEE14" s="58"/>
      <c r="UEF14" s="54"/>
      <c r="UEG14" s="54"/>
      <c r="UEH14" s="54"/>
      <c r="UEI14" s="56"/>
      <c r="UEJ14" s="56"/>
      <c r="UEK14" s="56"/>
      <c r="UEL14" s="57"/>
      <c r="UEM14" s="57"/>
      <c r="UEN14" s="57"/>
      <c r="UEO14" s="57"/>
      <c r="UEP14" s="57"/>
      <c r="UEQ14" s="57"/>
      <c r="UER14" s="54"/>
      <c r="UES14" s="54"/>
      <c r="UET14" s="54"/>
      <c r="UEU14" s="58"/>
      <c r="UEV14" s="54"/>
      <c r="UEW14" s="54"/>
      <c r="UEX14" s="54"/>
      <c r="UEY14" s="56"/>
      <c r="UEZ14" s="56"/>
      <c r="UFA14" s="56"/>
      <c r="UFB14" s="57"/>
      <c r="UFC14" s="57"/>
      <c r="UFD14" s="57"/>
      <c r="UFE14" s="57"/>
      <c r="UFF14" s="57"/>
      <c r="UFG14" s="57"/>
      <c r="UFH14" s="54"/>
      <c r="UFI14" s="54"/>
      <c r="UFJ14" s="54"/>
      <c r="UFK14" s="58"/>
      <c r="UFL14" s="54"/>
      <c r="UFM14" s="54"/>
      <c r="UFN14" s="54"/>
      <c r="UFO14" s="56"/>
      <c r="UFP14" s="56"/>
      <c r="UFQ14" s="56"/>
      <c r="UFR14" s="57"/>
      <c r="UFS14" s="57"/>
      <c r="UFT14" s="57"/>
      <c r="UFU14" s="57"/>
      <c r="UFV14" s="57"/>
      <c r="UFW14" s="57"/>
      <c r="UFX14" s="54"/>
      <c r="UFY14" s="54"/>
      <c r="UFZ14" s="54"/>
      <c r="UGA14" s="58"/>
      <c r="UGB14" s="54"/>
      <c r="UGC14" s="54"/>
      <c r="UGD14" s="54"/>
      <c r="UGE14" s="56"/>
      <c r="UGF14" s="56"/>
      <c r="UGG14" s="56"/>
      <c r="UGH14" s="57"/>
      <c r="UGI14" s="57"/>
      <c r="UGJ14" s="57"/>
      <c r="UGK14" s="57"/>
      <c r="UGL14" s="57"/>
      <c r="UGM14" s="57"/>
      <c r="UGN14" s="54"/>
      <c r="UGO14" s="54"/>
      <c r="UGP14" s="54"/>
      <c r="UGQ14" s="58"/>
      <c r="UGR14" s="54"/>
      <c r="UGS14" s="54"/>
      <c r="UGT14" s="54"/>
      <c r="UGU14" s="56"/>
      <c r="UGV14" s="56"/>
      <c r="UGW14" s="56"/>
      <c r="UGX14" s="57"/>
      <c r="UGY14" s="57"/>
      <c r="UGZ14" s="57"/>
      <c r="UHA14" s="57"/>
      <c r="UHB14" s="57"/>
      <c r="UHC14" s="57"/>
      <c r="UHD14" s="54"/>
      <c r="UHE14" s="54"/>
      <c r="UHF14" s="54"/>
      <c r="UHG14" s="58"/>
      <c r="UHH14" s="54"/>
      <c r="UHI14" s="54"/>
      <c r="UHJ14" s="54"/>
      <c r="UHK14" s="56"/>
      <c r="UHL14" s="56"/>
      <c r="UHM14" s="56"/>
      <c r="UHN14" s="57"/>
      <c r="UHO14" s="57"/>
      <c r="UHP14" s="57"/>
      <c r="UHQ14" s="57"/>
      <c r="UHR14" s="57"/>
      <c r="UHS14" s="57"/>
      <c r="UHT14" s="54"/>
      <c r="UHU14" s="54"/>
      <c r="UHV14" s="54"/>
      <c r="UHW14" s="58"/>
      <c r="UHX14" s="54"/>
      <c r="UHY14" s="54"/>
      <c r="UHZ14" s="54"/>
      <c r="UIA14" s="56"/>
      <c r="UIB14" s="56"/>
      <c r="UIC14" s="56"/>
      <c r="UID14" s="57"/>
      <c r="UIE14" s="57"/>
      <c r="UIF14" s="57"/>
      <c r="UIG14" s="57"/>
      <c r="UIH14" s="57"/>
      <c r="UII14" s="57"/>
      <c r="UIJ14" s="54"/>
      <c r="UIK14" s="54"/>
      <c r="UIL14" s="54"/>
      <c r="UIM14" s="58"/>
      <c r="UIN14" s="54"/>
      <c r="UIO14" s="54"/>
      <c r="UIP14" s="54"/>
      <c r="UIQ14" s="56"/>
      <c r="UIR14" s="56"/>
      <c r="UIS14" s="56"/>
      <c r="UIT14" s="57"/>
      <c r="UIU14" s="57"/>
      <c r="UIV14" s="57"/>
      <c r="UIW14" s="57"/>
      <c r="UIX14" s="57"/>
      <c r="UIY14" s="57"/>
      <c r="UIZ14" s="54"/>
      <c r="UJA14" s="54"/>
      <c r="UJB14" s="54"/>
      <c r="UJC14" s="58"/>
      <c r="UJD14" s="54"/>
      <c r="UJE14" s="54"/>
      <c r="UJF14" s="54"/>
      <c r="UJG14" s="56"/>
      <c r="UJH14" s="56"/>
      <c r="UJI14" s="56"/>
      <c r="UJJ14" s="57"/>
      <c r="UJK14" s="57"/>
      <c r="UJL14" s="57"/>
      <c r="UJM14" s="57"/>
      <c r="UJN14" s="57"/>
      <c r="UJO14" s="57"/>
      <c r="UJP14" s="54"/>
      <c r="UJQ14" s="54"/>
      <c r="UJR14" s="54"/>
      <c r="UJS14" s="58"/>
      <c r="UJT14" s="54"/>
      <c r="UJU14" s="54"/>
      <c r="UJV14" s="54"/>
      <c r="UJW14" s="56"/>
      <c r="UJX14" s="56"/>
      <c r="UJY14" s="56"/>
      <c r="UJZ14" s="57"/>
      <c r="UKA14" s="57"/>
      <c r="UKB14" s="57"/>
      <c r="UKC14" s="57"/>
      <c r="UKD14" s="57"/>
      <c r="UKE14" s="57"/>
      <c r="UKF14" s="54"/>
      <c r="UKG14" s="54"/>
      <c r="UKH14" s="54"/>
      <c r="UKI14" s="58"/>
      <c r="UKJ14" s="54"/>
      <c r="UKK14" s="54"/>
      <c r="UKL14" s="54"/>
      <c r="UKM14" s="56"/>
      <c r="UKN14" s="56"/>
      <c r="UKO14" s="56"/>
      <c r="UKP14" s="57"/>
      <c r="UKQ14" s="57"/>
      <c r="UKR14" s="57"/>
      <c r="UKS14" s="57"/>
      <c r="UKT14" s="57"/>
      <c r="UKU14" s="57"/>
      <c r="UKV14" s="54"/>
      <c r="UKW14" s="54"/>
      <c r="UKX14" s="54"/>
      <c r="UKY14" s="58"/>
      <c r="UKZ14" s="54"/>
      <c r="ULA14" s="54"/>
      <c r="ULB14" s="54"/>
      <c r="ULC14" s="56"/>
      <c r="ULD14" s="56"/>
      <c r="ULE14" s="56"/>
      <c r="ULF14" s="57"/>
      <c r="ULG14" s="57"/>
      <c r="ULH14" s="57"/>
      <c r="ULI14" s="57"/>
      <c r="ULJ14" s="57"/>
      <c r="ULK14" s="57"/>
      <c r="ULL14" s="54"/>
      <c r="ULM14" s="54"/>
      <c r="ULN14" s="54"/>
      <c r="ULO14" s="58"/>
      <c r="ULP14" s="54"/>
      <c r="ULQ14" s="54"/>
      <c r="ULR14" s="54"/>
      <c r="ULS14" s="56"/>
      <c r="ULT14" s="56"/>
      <c r="ULU14" s="56"/>
      <c r="ULV14" s="57"/>
      <c r="ULW14" s="57"/>
      <c r="ULX14" s="57"/>
      <c r="ULY14" s="57"/>
      <c r="ULZ14" s="57"/>
      <c r="UMA14" s="57"/>
      <c r="UMB14" s="54"/>
      <c r="UMC14" s="54"/>
      <c r="UMD14" s="54"/>
      <c r="UME14" s="58"/>
      <c r="UMF14" s="54"/>
      <c r="UMG14" s="54"/>
      <c r="UMH14" s="54"/>
      <c r="UMI14" s="56"/>
      <c r="UMJ14" s="56"/>
      <c r="UMK14" s="56"/>
      <c r="UML14" s="57"/>
      <c r="UMM14" s="57"/>
      <c r="UMN14" s="57"/>
      <c r="UMO14" s="57"/>
      <c r="UMP14" s="57"/>
      <c r="UMQ14" s="57"/>
      <c r="UMR14" s="54"/>
      <c r="UMS14" s="54"/>
      <c r="UMT14" s="54"/>
      <c r="UMU14" s="58"/>
      <c r="UMV14" s="54"/>
      <c r="UMW14" s="54"/>
      <c r="UMX14" s="54"/>
      <c r="UMY14" s="56"/>
      <c r="UMZ14" s="56"/>
      <c r="UNA14" s="56"/>
      <c r="UNB14" s="57"/>
      <c r="UNC14" s="57"/>
      <c r="UND14" s="57"/>
      <c r="UNE14" s="57"/>
      <c r="UNF14" s="57"/>
      <c r="UNG14" s="57"/>
      <c r="UNH14" s="54"/>
      <c r="UNI14" s="54"/>
      <c r="UNJ14" s="54"/>
      <c r="UNK14" s="58"/>
      <c r="UNL14" s="54"/>
      <c r="UNM14" s="54"/>
      <c r="UNN14" s="54"/>
      <c r="UNO14" s="56"/>
      <c r="UNP14" s="56"/>
      <c r="UNQ14" s="56"/>
      <c r="UNR14" s="57"/>
      <c r="UNS14" s="57"/>
      <c r="UNT14" s="57"/>
      <c r="UNU14" s="57"/>
      <c r="UNV14" s="57"/>
      <c r="UNW14" s="57"/>
      <c r="UNX14" s="54"/>
      <c r="UNY14" s="54"/>
      <c r="UNZ14" s="54"/>
      <c r="UOA14" s="58"/>
      <c r="UOB14" s="54"/>
      <c r="UOC14" s="54"/>
      <c r="UOD14" s="54"/>
      <c r="UOE14" s="56"/>
      <c r="UOF14" s="56"/>
      <c r="UOG14" s="56"/>
      <c r="UOH14" s="57"/>
      <c r="UOI14" s="57"/>
      <c r="UOJ14" s="57"/>
      <c r="UOK14" s="57"/>
      <c r="UOL14" s="57"/>
      <c r="UOM14" s="57"/>
      <c r="UON14" s="54"/>
      <c r="UOO14" s="54"/>
      <c r="UOP14" s="54"/>
      <c r="UOQ14" s="58"/>
      <c r="UOR14" s="54"/>
      <c r="UOS14" s="54"/>
      <c r="UOT14" s="54"/>
      <c r="UOU14" s="56"/>
      <c r="UOV14" s="56"/>
      <c r="UOW14" s="56"/>
      <c r="UOX14" s="57"/>
      <c r="UOY14" s="57"/>
      <c r="UOZ14" s="57"/>
      <c r="UPA14" s="57"/>
      <c r="UPB14" s="57"/>
      <c r="UPC14" s="57"/>
      <c r="UPD14" s="54"/>
      <c r="UPE14" s="54"/>
      <c r="UPF14" s="54"/>
      <c r="UPG14" s="58"/>
      <c r="UPH14" s="54"/>
      <c r="UPI14" s="54"/>
      <c r="UPJ14" s="54"/>
      <c r="UPK14" s="56"/>
      <c r="UPL14" s="56"/>
      <c r="UPM14" s="56"/>
      <c r="UPN14" s="57"/>
      <c r="UPO14" s="57"/>
      <c r="UPP14" s="57"/>
      <c r="UPQ14" s="57"/>
      <c r="UPR14" s="57"/>
      <c r="UPS14" s="57"/>
      <c r="UPT14" s="54"/>
      <c r="UPU14" s="54"/>
      <c r="UPV14" s="54"/>
      <c r="UPW14" s="58"/>
      <c r="UPX14" s="54"/>
      <c r="UPY14" s="54"/>
      <c r="UPZ14" s="54"/>
      <c r="UQA14" s="56"/>
      <c r="UQB14" s="56"/>
      <c r="UQC14" s="56"/>
      <c r="UQD14" s="57"/>
      <c r="UQE14" s="57"/>
      <c r="UQF14" s="57"/>
      <c r="UQG14" s="57"/>
      <c r="UQH14" s="57"/>
      <c r="UQI14" s="57"/>
      <c r="UQJ14" s="54"/>
      <c r="UQK14" s="54"/>
      <c r="UQL14" s="54"/>
      <c r="UQM14" s="58"/>
      <c r="UQN14" s="54"/>
      <c r="UQO14" s="54"/>
      <c r="UQP14" s="54"/>
      <c r="UQQ14" s="56"/>
      <c r="UQR14" s="56"/>
      <c r="UQS14" s="56"/>
      <c r="UQT14" s="57"/>
      <c r="UQU14" s="57"/>
      <c r="UQV14" s="57"/>
      <c r="UQW14" s="57"/>
      <c r="UQX14" s="57"/>
      <c r="UQY14" s="57"/>
      <c r="UQZ14" s="54"/>
      <c r="URA14" s="54"/>
      <c r="URB14" s="54"/>
      <c r="URC14" s="58"/>
      <c r="URD14" s="54"/>
      <c r="URE14" s="54"/>
      <c r="URF14" s="54"/>
      <c r="URG14" s="56"/>
      <c r="URH14" s="56"/>
      <c r="URI14" s="56"/>
      <c r="URJ14" s="57"/>
      <c r="URK14" s="57"/>
      <c r="URL14" s="57"/>
      <c r="URM14" s="57"/>
      <c r="URN14" s="57"/>
      <c r="URO14" s="57"/>
      <c r="URP14" s="54"/>
      <c r="URQ14" s="54"/>
      <c r="URR14" s="54"/>
      <c r="URS14" s="58"/>
      <c r="URT14" s="54"/>
      <c r="URU14" s="54"/>
      <c r="URV14" s="54"/>
      <c r="URW14" s="56"/>
      <c r="URX14" s="56"/>
      <c r="URY14" s="56"/>
      <c r="URZ14" s="57"/>
      <c r="USA14" s="57"/>
      <c r="USB14" s="57"/>
      <c r="USC14" s="57"/>
      <c r="USD14" s="57"/>
      <c r="USE14" s="57"/>
      <c r="USF14" s="54"/>
      <c r="USG14" s="54"/>
      <c r="USH14" s="54"/>
      <c r="USI14" s="58"/>
      <c r="USJ14" s="54"/>
      <c r="USK14" s="54"/>
      <c r="USL14" s="54"/>
      <c r="USM14" s="56"/>
      <c r="USN14" s="56"/>
      <c r="USO14" s="56"/>
      <c r="USP14" s="57"/>
      <c r="USQ14" s="57"/>
      <c r="USR14" s="57"/>
      <c r="USS14" s="57"/>
      <c r="UST14" s="57"/>
      <c r="USU14" s="57"/>
      <c r="USV14" s="54"/>
      <c r="USW14" s="54"/>
      <c r="USX14" s="54"/>
      <c r="USY14" s="58"/>
      <c r="USZ14" s="54"/>
      <c r="UTA14" s="54"/>
      <c r="UTB14" s="54"/>
      <c r="UTC14" s="56"/>
      <c r="UTD14" s="56"/>
      <c r="UTE14" s="56"/>
      <c r="UTF14" s="57"/>
      <c r="UTG14" s="57"/>
      <c r="UTH14" s="57"/>
      <c r="UTI14" s="57"/>
      <c r="UTJ14" s="57"/>
      <c r="UTK14" s="57"/>
      <c r="UTL14" s="54"/>
      <c r="UTM14" s="54"/>
      <c r="UTN14" s="54"/>
      <c r="UTO14" s="58"/>
      <c r="UTP14" s="54"/>
      <c r="UTQ14" s="54"/>
      <c r="UTR14" s="54"/>
      <c r="UTS14" s="56"/>
      <c r="UTT14" s="56"/>
      <c r="UTU14" s="56"/>
      <c r="UTV14" s="57"/>
      <c r="UTW14" s="57"/>
      <c r="UTX14" s="57"/>
      <c r="UTY14" s="57"/>
      <c r="UTZ14" s="57"/>
      <c r="UUA14" s="57"/>
      <c r="UUB14" s="54"/>
      <c r="UUC14" s="54"/>
      <c r="UUD14" s="54"/>
      <c r="UUE14" s="58"/>
      <c r="UUF14" s="54"/>
      <c r="UUG14" s="54"/>
      <c r="UUH14" s="54"/>
      <c r="UUI14" s="56"/>
      <c r="UUJ14" s="56"/>
      <c r="UUK14" s="56"/>
      <c r="UUL14" s="57"/>
      <c r="UUM14" s="57"/>
      <c r="UUN14" s="57"/>
      <c r="UUO14" s="57"/>
      <c r="UUP14" s="57"/>
      <c r="UUQ14" s="57"/>
      <c r="UUR14" s="54"/>
      <c r="UUS14" s="54"/>
      <c r="UUT14" s="54"/>
      <c r="UUU14" s="58"/>
      <c r="UUV14" s="54"/>
      <c r="UUW14" s="54"/>
      <c r="UUX14" s="54"/>
      <c r="UUY14" s="56"/>
      <c r="UUZ14" s="56"/>
      <c r="UVA14" s="56"/>
      <c r="UVB14" s="57"/>
      <c r="UVC14" s="57"/>
      <c r="UVD14" s="57"/>
      <c r="UVE14" s="57"/>
      <c r="UVF14" s="57"/>
      <c r="UVG14" s="57"/>
      <c r="UVH14" s="54"/>
      <c r="UVI14" s="54"/>
      <c r="UVJ14" s="54"/>
      <c r="UVK14" s="58"/>
      <c r="UVL14" s="54"/>
      <c r="UVM14" s="54"/>
      <c r="UVN14" s="54"/>
      <c r="UVO14" s="56"/>
      <c r="UVP14" s="56"/>
      <c r="UVQ14" s="56"/>
      <c r="UVR14" s="57"/>
      <c r="UVS14" s="57"/>
      <c r="UVT14" s="57"/>
      <c r="UVU14" s="57"/>
      <c r="UVV14" s="57"/>
      <c r="UVW14" s="57"/>
      <c r="UVX14" s="54"/>
      <c r="UVY14" s="54"/>
      <c r="UVZ14" s="54"/>
      <c r="UWA14" s="58"/>
      <c r="UWB14" s="54"/>
      <c r="UWC14" s="54"/>
      <c r="UWD14" s="54"/>
      <c r="UWE14" s="56"/>
      <c r="UWF14" s="56"/>
      <c r="UWG14" s="56"/>
      <c r="UWH14" s="57"/>
      <c r="UWI14" s="57"/>
      <c r="UWJ14" s="57"/>
      <c r="UWK14" s="57"/>
      <c r="UWL14" s="57"/>
      <c r="UWM14" s="57"/>
      <c r="UWN14" s="54"/>
      <c r="UWO14" s="54"/>
      <c r="UWP14" s="54"/>
      <c r="UWQ14" s="58"/>
      <c r="UWR14" s="54"/>
      <c r="UWS14" s="54"/>
      <c r="UWT14" s="54"/>
      <c r="UWU14" s="56"/>
      <c r="UWV14" s="56"/>
      <c r="UWW14" s="56"/>
      <c r="UWX14" s="57"/>
      <c r="UWY14" s="57"/>
      <c r="UWZ14" s="57"/>
      <c r="UXA14" s="57"/>
      <c r="UXB14" s="57"/>
      <c r="UXC14" s="57"/>
      <c r="UXD14" s="54"/>
      <c r="UXE14" s="54"/>
      <c r="UXF14" s="54"/>
      <c r="UXG14" s="58"/>
      <c r="UXH14" s="54"/>
      <c r="UXI14" s="54"/>
      <c r="UXJ14" s="54"/>
      <c r="UXK14" s="56"/>
      <c r="UXL14" s="56"/>
      <c r="UXM14" s="56"/>
      <c r="UXN14" s="57"/>
      <c r="UXO14" s="57"/>
      <c r="UXP14" s="57"/>
      <c r="UXQ14" s="57"/>
      <c r="UXR14" s="57"/>
      <c r="UXS14" s="57"/>
      <c r="UXT14" s="54"/>
      <c r="UXU14" s="54"/>
      <c r="UXV14" s="54"/>
      <c r="UXW14" s="58"/>
      <c r="UXX14" s="54"/>
      <c r="UXY14" s="54"/>
      <c r="UXZ14" s="54"/>
      <c r="UYA14" s="56"/>
      <c r="UYB14" s="56"/>
      <c r="UYC14" s="56"/>
      <c r="UYD14" s="57"/>
      <c r="UYE14" s="57"/>
      <c r="UYF14" s="57"/>
      <c r="UYG14" s="57"/>
      <c r="UYH14" s="57"/>
      <c r="UYI14" s="57"/>
      <c r="UYJ14" s="54"/>
      <c r="UYK14" s="54"/>
      <c r="UYL14" s="54"/>
      <c r="UYM14" s="58"/>
      <c r="UYN14" s="54"/>
      <c r="UYO14" s="54"/>
      <c r="UYP14" s="54"/>
      <c r="UYQ14" s="56"/>
      <c r="UYR14" s="56"/>
      <c r="UYS14" s="56"/>
      <c r="UYT14" s="57"/>
      <c r="UYU14" s="57"/>
      <c r="UYV14" s="57"/>
      <c r="UYW14" s="57"/>
      <c r="UYX14" s="57"/>
      <c r="UYY14" s="57"/>
      <c r="UYZ14" s="54"/>
      <c r="UZA14" s="54"/>
      <c r="UZB14" s="54"/>
      <c r="UZC14" s="58"/>
      <c r="UZD14" s="54"/>
      <c r="UZE14" s="54"/>
      <c r="UZF14" s="54"/>
      <c r="UZG14" s="56"/>
      <c r="UZH14" s="56"/>
      <c r="UZI14" s="56"/>
      <c r="UZJ14" s="57"/>
      <c r="UZK14" s="57"/>
      <c r="UZL14" s="57"/>
      <c r="UZM14" s="57"/>
      <c r="UZN14" s="57"/>
      <c r="UZO14" s="57"/>
      <c r="UZP14" s="54"/>
      <c r="UZQ14" s="54"/>
      <c r="UZR14" s="54"/>
      <c r="UZS14" s="58"/>
      <c r="UZT14" s="54"/>
      <c r="UZU14" s="54"/>
      <c r="UZV14" s="54"/>
      <c r="UZW14" s="56"/>
      <c r="UZX14" s="56"/>
      <c r="UZY14" s="56"/>
      <c r="UZZ14" s="57"/>
      <c r="VAA14" s="57"/>
      <c r="VAB14" s="57"/>
      <c r="VAC14" s="57"/>
      <c r="VAD14" s="57"/>
      <c r="VAE14" s="57"/>
      <c r="VAF14" s="54"/>
      <c r="VAG14" s="54"/>
      <c r="VAH14" s="54"/>
      <c r="VAI14" s="58"/>
      <c r="VAJ14" s="54"/>
      <c r="VAK14" s="54"/>
      <c r="VAL14" s="54"/>
      <c r="VAM14" s="56"/>
      <c r="VAN14" s="56"/>
      <c r="VAO14" s="56"/>
      <c r="VAP14" s="57"/>
      <c r="VAQ14" s="57"/>
      <c r="VAR14" s="57"/>
      <c r="VAS14" s="57"/>
      <c r="VAT14" s="57"/>
      <c r="VAU14" s="57"/>
      <c r="VAV14" s="54"/>
      <c r="VAW14" s="54"/>
      <c r="VAX14" s="54"/>
      <c r="VAY14" s="58"/>
      <c r="VAZ14" s="54"/>
      <c r="VBA14" s="54"/>
      <c r="VBB14" s="54"/>
      <c r="VBC14" s="56"/>
      <c r="VBD14" s="56"/>
      <c r="VBE14" s="56"/>
      <c r="VBF14" s="57"/>
      <c r="VBG14" s="57"/>
      <c r="VBH14" s="57"/>
      <c r="VBI14" s="57"/>
      <c r="VBJ14" s="57"/>
      <c r="VBK14" s="57"/>
      <c r="VBL14" s="54"/>
      <c r="VBM14" s="54"/>
      <c r="VBN14" s="54"/>
      <c r="VBO14" s="58"/>
      <c r="VBP14" s="54"/>
      <c r="VBQ14" s="54"/>
      <c r="VBR14" s="54"/>
      <c r="VBS14" s="56"/>
      <c r="VBT14" s="56"/>
      <c r="VBU14" s="56"/>
      <c r="VBV14" s="57"/>
      <c r="VBW14" s="57"/>
      <c r="VBX14" s="57"/>
      <c r="VBY14" s="57"/>
      <c r="VBZ14" s="57"/>
      <c r="VCA14" s="57"/>
      <c r="VCB14" s="54"/>
      <c r="VCC14" s="54"/>
      <c r="VCD14" s="54"/>
      <c r="VCE14" s="58"/>
      <c r="VCF14" s="54"/>
      <c r="VCG14" s="54"/>
      <c r="VCH14" s="54"/>
      <c r="VCI14" s="56"/>
      <c r="VCJ14" s="56"/>
      <c r="VCK14" s="56"/>
      <c r="VCL14" s="57"/>
      <c r="VCM14" s="57"/>
      <c r="VCN14" s="57"/>
      <c r="VCO14" s="57"/>
      <c r="VCP14" s="57"/>
      <c r="VCQ14" s="57"/>
      <c r="VCR14" s="54"/>
      <c r="VCS14" s="54"/>
      <c r="VCT14" s="54"/>
      <c r="VCU14" s="58"/>
      <c r="VCV14" s="54"/>
      <c r="VCW14" s="54"/>
      <c r="VCX14" s="54"/>
      <c r="VCY14" s="56"/>
      <c r="VCZ14" s="56"/>
      <c r="VDA14" s="56"/>
      <c r="VDB14" s="57"/>
      <c r="VDC14" s="57"/>
      <c r="VDD14" s="57"/>
      <c r="VDE14" s="57"/>
      <c r="VDF14" s="57"/>
      <c r="VDG14" s="57"/>
      <c r="VDH14" s="54"/>
      <c r="VDI14" s="54"/>
      <c r="VDJ14" s="54"/>
      <c r="VDK14" s="58"/>
      <c r="VDL14" s="54"/>
      <c r="VDM14" s="54"/>
      <c r="VDN14" s="54"/>
      <c r="VDO14" s="56"/>
      <c r="VDP14" s="56"/>
      <c r="VDQ14" s="56"/>
      <c r="VDR14" s="57"/>
      <c r="VDS14" s="57"/>
      <c r="VDT14" s="57"/>
      <c r="VDU14" s="57"/>
      <c r="VDV14" s="57"/>
      <c r="VDW14" s="57"/>
      <c r="VDX14" s="54"/>
      <c r="VDY14" s="54"/>
      <c r="VDZ14" s="54"/>
      <c r="VEA14" s="58"/>
      <c r="VEB14" s="54"/>
      <c r="VEC14" s="54"/>
      <c r="VED14" s="54"/>
      <c r="VEE14" s="56"/>
      <c r="VEF14" s="56"/>
      <c r="VEG14" s="56"/>
      <c r="VEH14" s="57"/>
      <c r="VEI14" s="57"/>
      <c r="VEJ14" s="57"/>
      <c r="VEK14" s="57"/>
      <c r="VEL14" s="57"/>
      <c r="VEM14" s="57"/>
      <c r="VEN14" s="54"/>
      <c r="VEO14" s="54"/>
      <c r="VEP14" s="54"/>
      <c r="VEQ14" s="58"/>
      <c r="VER14" s="54"/>
      <c r="VES14" s="54"/>
      <c r="VET14" s="54"/>
      <c r="VEU14" s="56"/>
      <c r="VEV14" s="56"/>
      <c r="VEW14" s="56"/>
      <c r="VEX14" s="57"/>
      <c r="VEY14" s="57"/>
      <c r="VEZ14" s="57"/>
      <c r="VFA14" s="57"/>
      <c r="VFB14" s="57"/>
      <c r="VFC14" s="57"/>
      <c r="VFD14" s="54"/>
      <c r="VFE14" s="54"/>
      <c r="VFF14" s="54"/>
      <c r="VFG14" s="58"/>
      <c r="VFH14" s="54"/>
      <c r="VFI14" s="54"/>
      <c r="VFJ14" s="54"/>
      <c r="VFK14" s="56"/>
      <c r="VFL14" s="56"/>
      <c r="VFM14" s="56"/>
      <c r="VFN14" s="57"/>
      <c r="VFO14" s="57"/>
      <c r="VFP14" s="57"/>
      <c r="VFQ14" s="57"/>
      <c r="VFR14" s="57"/>
      <c r="VFS14" s="57"/>
      <c r="VFT14" s="54"/>
      <c r="VFU14" s="54"/>
      <c r="VFV14" s="54"/>
      <c r="VFW14" s="58"/>
      <c r="VFX14" s="54"/>
      <c r="VFY14" s="54"/>
      <c r="VFZ14" s="54"/>
      <c r="VGA14" s="56"/>
      <c r="VGB14" s="56"/>
      <c r="VGC14" s="56"/>
      <c r="VGD14" s="57"/>
      <c r="VGE14" s="57"/>
      <c r="VGF14" s="57"/>
      <c r="VGG14" s="57"/>
      <c r="VGH14" s="57"/>
      <c r="VGI14" s="57"/>
      <c r="VGJ14" s="54"/>
      <c r="VGK14" s="54"/>
      <c r="VGL14" s="54"/>
      <c r="VGM14" s="58"/>
      <c r="VGN14" s="54"/>
      <c r="VGO14" s="54"/>
      <c r="VGP14" s="54"/>
      <c r="VGQ14" s="56"/>
      <c r="VGR14" s="56"/>
      <c r="VGS14" s="56"/>
      <c r="VGT14" s="57"/>
      <c r="VGU14" s="57"/>
      <c r="VGV14" s="57"/>
      <c r="VGW14" s="57"/>
      <c r="VGX14" s="57"/>
      <c r="VGY14" s="57"/>
      <c r="VGZ14" s="54"/>
      <c r="VHA14" s="54"/>
      <c r="VHB14" s="54"/>
      <c r="VHC14" s="58"/>
      <c r="VHD14" s="54"/>
      <c r="VHE14" s="54"/>
      <c r="VHF14" s="54"/>
      <c r="VHG14" s="56"/>
      <c r="VHH14" s="56"/>
      <c r="VHI14" s="56"/>
      <c r="VHJ14" s="57"/>
      <c r="VHK14" s="57"/>
      <c r="VHL14" s="57"/>
      <c r="VHM14" s="57"/>
      <c r="VHN14" s="57"/>
      <c r="VHO14" s="57"/>
      <c r="VHP14" s="54"/>
      <c r="VHQ14" s="54"/>
      <c r="VHR14" s="54"/>
      <c r="VHS14" s="58"/>
      <c r="VHT14" s="54"/>
      <c r="VHU14" s="54"/>
      <c r="VHV14" s="54"/>
      <c r="VHW14" s="56"/>
      <c r="VHX14" s="56"/>
      <c r="VHY14" s="56"/>
      <c r="VHZ14" s="57"/>
      <c r="VIA14" s="57"/>
      <c r="VIB14" s="57"/>
      <c r="VIC14" s="57"/>
      <c r="VID14" s="57"/>
      <c r="VIE14" s="57"/>
      <c r="VIF14" s="54"/>
      <c r="VIG14" s="54"/>
      <c r="VIH14" s="54"/>
      <c r="VII14" s="58"/>
      <c r="VIJ14" s="54"/>
      <c r="VIK14" s="54"/>
      <c r="VIL14" s="54"/>
      <c r="VIM14" s="56"/>
      <c r="VIN14" s="56"/>
      <c r="VIO14" s="56"/>
      <c r="VIP14" s="57"/>
      <c r="VIQ14" s="57"/>
      <c r="VIR14" s="57"/>
      <c r="VIS14" s="57"/>
      <c r="VIT14" s="57"/>
      <c r="VIU14" s="57"/>
      <c r="VIV14" s="54"/>
      <c r="VIW14" s="54"/>
      <c r="VIX14" s="54"/>
      <c r="VIY14" s="58"/>
      <c r="VIZ14" s="54"/>
      <c r="VJA14" s="54"/>
      <c r="VJB14" s="54"/>
      <c r="VJC14" s="56"/>
      <c r="VJD14" s="56"/>
      <c r="VJE14" s="56"/>
      <c r="VJF14" s="57"/>
      <c r="VJG14" s="57"/>
      <c r="VJH14" s="57"/>
      <c r="VJI14" s="57"/>
      <c r="VJJ14" s="57"/>
      <c r="VJK14" s="57"/>
      <c r="VJL14" s="54"/>
      <c r="VJM14" s="54"/>
      <c r="VJN14" s="54"/>
      <c r="VJO14" s="58"/>
      <c r="VJP14" s="54"/>
      <c r="VJQ14" s="54"/>
      <c r="VJR14" s="54"/>
      <c r="VJS14" s="56"/>
      <c r="VJT14" s="56"/>
      <c r="VJU14" s="56"/>
      <c r="VJV14" s="57"/>
      <c r="VJW14" s="57"/>
      <c r="VJX14" s="57"/>
      <c r="VJY14" s="57"/>
      <c r="VJZ14" s="57"/>
      <c r="VKA14" s="57"/>
      <c r="VKB14" s="54"/>
      <c r="VKC14" s="54"/>
      <c r="VKD14" s="54"/>
      <c r="VKE14" s="58"/>
      <c r="VKF14" s="54"/>
      <c r="VKG14" s="54"/>
      <c r="VKH14" s="54"/>
      <c r="VKI14" s="56"/>
      <c r="VKJ14" s="56"/>
      <c r="VKK14" s="56"/>
      <c r="VKL14" s="57"/>
      <c r="VKM14" s="57"/>
      <c r="VKN14" s="57"/>
      <c r="VKO14" s="57"/>
      <c r="VKP14" s="57"/>
      <c r="VKQ14" s="57"/>
      <c r="VKR14" s="54"/>
      <c r="VKS14" s="54"/>
      <c r="VKT14" s="54"/>
      <c r="VKU14" s="58"/>
      <c r="VKV14" s="54"/>
      <c r="VKW14" s="54"/>
      <c r="VKX14" s="54"/>
      <c r="VKY14" s="56"/>
      <c r="VKZ14" s="56"/>
      <c r="VLA14" s="56"/>
      <c r="VLB14" s="57"/>
      <c r="VLC14" s="57"/>
      <c r="VLD14" s="57"/>
      <c r="VLE14" s="57"/>
      <c r="VLF14" s="57"/>
      <c r="VLG14" s="57"/>
      <c r="VLH14" s="54"/>
      <c r="VLI14" s="54"/>
      <c r="VLJ14" s="54"/>
      <c r="VLK14" s="58"/>
      <c r="VLL14" s="54"/>
      <c r="VLM14" s="54"/>
      <c r="VLN14" s="54"/>
      <c r="VLO14" s="56"/>
      <c r="VLP14" s="56"/>
      <c r="VLQ14" s="56"/>
      <c r="VLR14" s="57"/>
      <c r="VLS14" s="57"/>
      <c r="VLT14" s="57"/>
      <c r="VLU14" s="57"/>
      <c r="VLV14" s="57"/>
      <c r="VLW14" s="57"/>
      <c r="VLX14" s="54"/>
      <c r="VLY14" s="54"/>
      <c r="VLZ14" s="54"/>
      <c r="VMA14" s="58"/>
      <c r="VMB14" s="54"/>
      <c r="VMC14" s="54"/>
      <c r="VMD14" s="54"/>
      <c r="VME14" s="56"/>
      <c r="VMF14" s="56"/>
      <c r="VMG14" s="56"/>
      <c r="VMH14" s="57"/>
      <c r="VMI14" s="57"/>
      <c r="VMJ14" s="57"/>
      <c r="VMK14" s="57"/>
      <c r="VML14" s="57"/>
      <c r="VMM14" s="57"/>
      <c r="VMN14" s="54"/>
      <c r="VMO14" s="54"/>
      <c r="VMP14" s="54"/>
      <c r="VMQ14" s="58"/>
      <c r="VMR14" s="54"/>
      <c r="VMS14" s="54"/>
      <c r="VMT14" s="54"/>
      <c r="VMU14" s="56"/>
      <c r="VMV14" s="56"/>
      <c r="VMW14" s="56"/>
      <c r="VMX14" s="57"/>
      <c r="VMY14" s="57"/>
      <c r="VMZ14" s="57"/>
      <c r="VNA14" s="57"/>
      <c r="VNB14" s="57"/>
      <c r="VNC14" s="57"/>
      <c r="VND14" s="54"/>
      <c r="VNE14" s="54"/>
      <c r="VNF14" s="54"/>
      <c r="VNG14" s="58"/>
      <c r="VNH14" s="54"/>
      <c r="VNI14" s="54"/>
      <c r="VNJ14" s="54"/>
      <c r="VNK14" s="56"/>
      <c r="VNL14" s="56"/>
      <c r="VNM14" s="56"/>
      <c r="VNN14" s="57"/>
      <c r="VNO14" s="57"/>
      <c r="VNP14" s="57"/>
      <c r="VNQ14" s="57"/>
      <c r="VNR14" s="57"/>
      <c r="VNS14" s="57"/>
      <c r="VNT14" s="54"/>
      <c r="VNU14" s="54"/>
      <c r="VNV14" s="54"/>
      <c r="VNW14" s="58"/>
      <c r="VNX14" s="54"/>
      <c r="VNY14" s="54"/>
      <c r="VNZ14" s="54"/>
      <c r="VOA14" s="56"/>
      <c r="VOB14" s="56"/>
      <c r="VOC14" s="56"/>
      <c r="VOD14" s="57"/>
      <c r="VOE14" s="57"/>
      <c r="VOF14" s="57"/>
      <c r="VOG14" s="57"/>
      <c r="VOH14" s="57"/>
      <c r="VOI14" s="57"/>
      <c r="VOJ14" s="54"/>
      <c r="VOK14" s="54"/>
      <c r="VOL14" s="54"/>
      <c r="VOM14" s="58"/>
      <c r="VON14" s="54"/>
      <c r="VOO14" s="54"/>
      <c r="VOP14" s="54"/>
      <c r="VOQ14" s="56"/>
      <c r="VOR14" s="56"/>
      <c r="VOS14" s="56"/>
      <c r="VOT14" s="57"/>
      <c r="VOU14" s="57"/>
      <c r="VOV14" s="57"/>
      <c r="VOW14" s="57"/>
      <c r="VOX14" s="57"/>
      <c r="VOY14" s="57"/>
      <c r="VOZ14" s="54"/>
      <c r="VPA14" s="54"/>
      <c r="VPB14" s="54"/>
      <c r="VPC14" s="58"/>
      <c r="VPD14" s="54"/>
      <c r="VPE14" s="54"/>
      <c r="VPF14" s="54"/>
      <c r="VPG14" s="56"/>
      <c r="VPH14" s="56"/>
      <c r="VPI14" s="56"/>
      <c r="VPJ14" s="57"/>
      <c r="VPK14" s="57"/>
      <c r="VPL14" s="57"/>
      <c r="VPM14" s="57"/>
      <c r="VPN14" s="57"/>
      <c r="VPO14" s="57"/>
      <c r="VPP14" s="54"/>
      <c r="VPQ14" s="54"/>
      <c r="VPR14" s="54"/>
      <c r="VPS14" s="58"/>
      <c r="VPT14" s="54"/>
      <c r="VPU14" s="54"/>
      <c r="VPV14" s="54"/>
      <c r="VPW14" s="56"/>
      <c r="VPX14" s="56"/>
      <c r="VPY14" s="56"/>
      <c r="VPZ14" s="57"/>
      <c r="VQA14" s="57"/>
      <c r="VQB14" s="57"/>
      <c r="VQC14" s="57"/>
      <c r="VQD14" s="57"/>
      <c r="VQE14" s="57"/>
      <c r="VQF14" s="54"/>
      <c r="VQG14" s="54"/>
      <c r="VQH14" s="54"/>
      <c r="VQI14" s="58"/>
      <c r="VQJ14" s="54"/>
      <c r="VQK14" s="54"/>
      <c r="VQL14" s="54"/>
      <c r="VQM14" s="56"/>
      <c r="VQN14" s="56"/>
      <c r="VQO14" s="56"/>
      <c r="VQP14" s="57"/>
      <c r="VQQ14" s="57"/>
      <c r="VQR14" s="57"/>
      <c r="VQS14" s="57"/>
      <c r="VQT14" s="57"/>
      <c r="VQU14" s="57"/>
      <c r="VQV14" s="54"/>
      <c r="VQW14" s="54"/>
      <c r="VQX14" s="54"/>
      <c r="VQY14" s="58"/>
      <c r="VQZ14" s="54"/>
      <c r="VRA14" s="54"/>
      <c r="VRB14" s="54"/>
      <c r="VRC14" s="56"/>
      <c r="VRD14" s="56"/>
      <c r="VRE14" s="56"/>
      <c r="VRF14" s="57"/>
      <c r="VRG14" s="57"/>
      <c r="VRH14" s="57"/>
      <c r="VRI14" s="57"/>
      <c r="VRJ14" s="57"/>
      <c r="VRK14" s="57"/>
      <c r="VRL14" s="54"/>
      <c r="VRM14" s="54"/>
      <c r="VRN14" s="54"/>
      <c r="VRO14" s="58"/>
      <c r="VRP14" s="54"/>
      <c r="VRQ14" s="54"/>
      <c r="VRR14" s="54"/>
      <c r="VRS14" s="56"/>
      <c r="VRT14" s="56"/>
      <c r="VRU14" s="56"/>
      <c r="VRV14" s="57"/>
      <c r="VRW14" s="57"/>
      <c r="VRX14" s="57"/>
      <c r="VRY14" s="57"/>
      <c r="VRZ14" s="57"/>
      <c r="VSA14" s="57"/>
      <c r="VSB14" s="54"/>
      <c r="VSC14" s="54"/>
      <c r="VSD14" s="54"/>
      <c r="VSE14" s="58"/>
      <c r="VSF14" s="54"/>
      <c r="VSG14" s="54"/>
      <c r="VSH14" s="54"/>
      <c r="VSI14" s="56"/>
      <c r="VSJ14" s="56"/>
      <c r="VSK14" s="56"/>
      <c r="VSL14" s="57"/>
      <c r="VSM14" s="57"/>
      <c r="VSN14" s="57"/>
      <c r="VSO14" s="57"/>
      <c r="VSP14" s="57"/>
      <c r="VSQ14" s="57"/>
      <c r="VSR14" s="54"/>
      <c r="VSS14" s="54"/>
      <c r="VST14" s="54"/>
      <c r="VSU14" s="58"/>
      <c r="VSV14" s="54"/>
      <c r="VSW14" s="54"/>
      <c r="VSX14" s="54"/>
      <c r="VSY14" s="56"/>
      <c r="VSZ14" s="56"/>
      <c r="VTA14" s="56"/>
      <c r="VTB14" s="57"/>
      <c r="VTC14" s="57"/>
      <c r="VTD14" s="57"/>
      <c r="VTE14" s="57"/>
      <c r="VTF14" s="57"/>
      <c r="VTG14" s="57"/>
      <c r="VTH14" s="54"/>
      <c r="VTI14" s="54"/>
      <c r="VTJ14" s="54"/>
      <c r="VTK14" s="58"/>
      <c r="VTL14" s="54"/>
      <c r="VTM14" s="54"/>
      <c r="VTN14" s="54"/>
      <c r="VTO14" s="56"/>
      <c r="VTP14" s="56"/>
      <c r="VTQ14" s="56"/>
      <c r="VTR14" s="57"/>
      <c r="VTS14" s="57"/>
      <c r="VTT14" s="57"/>
      <c r="VTU14" s="57"/>
      <c r="VTV14" s="57"/>
      <c r="VTW14" s="57"/>
      <c r="VTX14" s="54"/>
      <c r="VTY14" s="54"/>
      <c r="VTZ14" s="54"/>
      <c r="VUA14" s="58"/>
      <c r="VUB14" s="54"/>
      <c r="VUC14" s="54"/>
      <c r="VUD14" s="54"/>
      <c r="VUE14" s="56"/>
      <c r="VUF14" s="56"/>
      <c r="VUG14" s="56"/>
      <c r="VUH14" s="57"/>
      <c r="VUI14" s="57"/>
      <c r="VUJ14" s="57"/>
      <c r="VUK14" s="57"/>
      <c r="VUL14" s="57"/>
      <c r="VUM14" s="57"/>
      <c r="VUN14" s="54"/>
      <c r="VUO14" s="54"/>
      <c r="VUP14" s="54"/>
      <c r="VUQ14" s="58"/>
      <c r="VUR14" s="54"/>
      <c r="VUS14" s="54"/>
      <c r="VUT14" s="54"/>
      <c r="VUU14" s="56"/>
      <c r="VUV14" s="56"/>
      <c r="VUW14" s="56"/>
      <c r="VUX14" s="57"/>
      <c r="VUY14" s="57"/>
      <c r="VUZ14" s="57"/>
      <c r="VVA14" s="57"/>
      <c r="VVB14" s="57"/>
      <c r="VVC14" s="57"/>
      <c r="VVD14" s="54"/>
      <c r="VVE14" s="54"/>
      <c r="VVF14" s="54"/>
      <c r="VVG14" s="58"/>
      <c r="VVH14" s="54"/>
      <c r="VVI14" s="54"/>
      <c r="VVJ14" s="54"/>
      <c r="VVK14" s="56"/>
      <c r="VVL14" s="56"/>
      <c r="VVM14" s="56"/>
      <c r="VVN14" s="57"/>
      <c r="VVO14" s="57"/>
      <c r="VVP14" s="57"/>
      <c r="VVQ14" s="57"/>
      <c r="VVR14" s="57"/>
      <c r="VVS14" s="57"/>
      <c r="VVT14" s="54"/>
      <c r="VVU14" s="54"/>
      <c r="VVV14" s="54"/>
      <c r="VVW14" s="58"/>
      <c r="VVX14" s="54"/>
      <c r="VVY14" s="54"/>
      <c r="VVZ14" s="54"/>
      <c r="VWA14" s="56"/>
      <c r="VWB14" s="56"/>
      <c r="VWC14" s="56"/>
      <c r="VWD14" s="57"/>
      <c r="VWE14" s="57"/>
      <c r="VWF14" s="57"/>
      <c r="VWG14" s="57"/>
      <c r="VWH14" s="57"/>
      <c r="VWI14" s="57"/>
      <c r="VWJ14" s="54"/>
      <c r="VWK14" s="54"/>
      <c r="VWL14" s="54"/>
      <c r="VWM14" s="58"/>
      <c r="VWN14" s="54"/>
      <c r="VWO14" s="54"/>
      <c r="VWP14" s="54"/>
      <c r="VWQ14" s="56"/>
      <c r="VWR14" s="56"/>
      <c r="VWS14" s="56"/>
      <c r="VWT14" s="57"/>
      <c r="VWU14" s="57"/>
      <c r="VWV14" s="57"/>
      <c r="VWW14" s="57"/>
      <c r="VWX14" s="57"/>
      <c r="VWY14" s="57"/>
      <c r="VWZ14" s="54"/>
      <c r="VXA14" s="54"/>
      <c r="VXB14" s="54"/>
      <c r="VXC14" s="58"/>
      <c r="VXD14" s="54"/>
      <c r="VXE14" s="54"/>
      <c r="VXF14" s="54"/>
      <c r="VXG14" s="56"/>
      <c r="VXH14" s="56"/>
      <c r="VXI14" s="56"/>
      <c r="VXJ14" s="57"/>
      <c r="VXK14" s="57"/>
      <c r="VXL14" s="57"/>
      <c r="VXM14" s="57"/>
      <c r="VXN14" s="57"/>
      <c r="VXO14" s="57"/>
      <c r="VXP14" s="54"/>
      <c r="VXQ14" s="54"/>
      <c r="VXR14" s="54"/>
      <c r="VXS14" s="58"/>
      <c r="VXT14" s="54"/>
      <c r="VXU14" s="54"/>
      <c r="VXV14" s="54"/>
      <c r="VXW14" s="56"/>
      <c r="VXX14" s="56"/>
      <c r="VXY14" s="56"/>
      <c r="VXZ14" s="57"/>
      <c r="VYA14" s="57"/>
      <c r="VYB14" s="57"/>
      <c r="VYC14" s="57"/>
      <c r="VYD14" s="57"/>
      <c r="VYE14" s="57"/>
      <c r="VYF14" s="54"/>
      <c r="VYG14" s="54"/>
      <c r="VYH14" s="54"/>
      <c r="VYI14" s="58"/>
      <c r="VYJ14" s="54"/>
      <c r="VYK14" s="54"/>
      <c r="VYL14" s="54"/>
      <c r="VYM14" s="56"/>
      <c r="VYN14" s="56"/>
      <c r="VYO14" s="56"/>
      <c r="VYP14" s="57"/>
      <c r="VYQ14" s="57"/>
      <c r="VYR14" s="57"/>
      <c r="VYS14" s="57"/>
      <c r="VYT14" s="57"/>
      <c r="VYU14" s="57"/>
      <c r="VYV14" s="54"/>
      <c r="VYW14" s="54"/>
      <c r="VYX14" s="54"/>
      <c r="VYY14" s="58"/>
      <c r="VYZ14" s="54"/>
      <c r="VZA14" s="54"/>
      <c r="VZB14" s="54"/>
      <c r="VZC14" s="56"/>
      <c r="VZD14" s="56"/>
      <c r="VZE14" s="56"/>
      <c r="VZF14" s="57"/>
      <c r="VZG14" s="57"/>
      <c r="VZH14" s="57"/>
      <c r="VZI14" s="57"/>
      <c r="VZJ14" s="57"/>
      <c r="VZK14" s="57"/>
      <c r="VZL14" s="54"/>
      <c r="VZM14" s="54"/>
      <c r="VZN14" s="54"/>
      <c r="VZO14" s="58"/>
      <c r="VZP14" s="54"/>
      <c r="VZQ14" s="54"/>
      <c r="VZR14" s="54"/>
      <c r="VZS14" s="56"/>
      <c r="VZT14" s="56"/>
      <c r="VZU14" s="56"/>
      <c r="VZV14" s="57"/>
      <c r="VZW14" s="57"/>
      <c r="VZX14" s="57"/>
      <c r="VZY14" s="57"/>
      <c r="VZZ14" s="57"/>
      <c r="WAA14" s="57"/>
      <c r="WAB14" s="54"/>
      <c r="WAC14" s="54"/>
      <c r="WAD14" s="54"/>
      <c r="WAE14" s="58"/>
      <c r="WAF14" s="54"/>
      <c r="WAG14" s="54"/>
      <c r="WAH14" s="54"/>
      <c r="WAI14" s="56"/>
      <c r="WAJ14" s="56"/>
      <c r="WAK14" s="56"/>
      <c r="WAL14" s="57"/>
      <c r="WAM14" s="57"/>
      <c r="WAN14" s="57"/>
      <c r="WAO14" s="57"/>
      <c r="WAP14" s="57"/>
      <c r="WAQ14" s="57"/>
      <c r="WAR14" s="54"/>
      <c r="WAS14" s="54"/>
      <c r="WAT14" s="54"/>
      <c r="WAU14" s="58"/>
      <c r="WAV14" s="54"/>
      <c r="WAW14" s="54"/>
      <c r="WAX14" s="54"/>
      <c r="WAY14" s="56"/>
      <c r="WAZ14" s="56"/>
      <c r="WBA14" s="56"/>
      <c r="WBB14" s="57"/>
      <c r="WBC14" s="57"/>
      <c r="WBD14" s="57"/>
      <c r="WBE14" s="57"/>
      <c r="WBF14" s="57"/>
      <c r="WBG14" s="57"/>
      <c r="WBH14" s="54"/>
      <c r="WBI14" s="54"/>
      <c r="WBJ14" s="54"/>
      <c r="WBK14" s="58"/>
      <c r="WBL14" s="54"/>
      <c r="WBM14" s="54"/>
      <c r="WBN14" s="54"/>
      <c r="WBO14" s="56"/>
      <c r="WBP14" s="56"/>
      <c r="WBQ14" s="56"/>
      <c r="WBR14" s="57"/>
      <c r="WBS14" s="57"/>
      <c r="WBT14" s="57"/>
      <c r="WBU14" s="57"/>
      <c r="WBV14" s="57"/>
      <c r="WBW14" s="57"/>
      <c r="WBX14" s="54"/>
      <c r="WBY14" s="54"/>
      <c r="WBZ14" s="54"/>
      <c r="WCA14" s="58"/>
      <c r="WCB14" s="54"/>
      <c r="WCC14" s="54"/>
      <c r="WCD14" s="54"/>
      <c r="WCE14" s="56"/>
      <c r="WCF14" s="56"/>
      <c r="WCG14" s="56"/>
      <c r="WCH14" s="57"/>
      <c r="WCI14" s="57"/>
      <c r="WCJ14" s="57"/>
      <c r="WCK14" s="57"/>
      <c r="WCL14" s="57"/>
      <c r="WCM14" s="57"/>
      <c r="WCN14" s="54"/>
      <c r="WCO14" s="54"/>
      <c r="WCP14" s="54"/>
      <c r="WCQ14" s="58"/>
      <c r="WCR14" s="54"/>
      <c r="WCS14" s="54"/>
      <c r="WCT14" s="54"/>
      <c r="WCU14" s="56"/>
      <c r="WCV14" s="56"/>
      <c r="WCW14" s="56"/>
      <c r="WCX14" s="57"/>
      <c r="WCY14" s="57"/>
      <c r="WCZ14" s="57"/>
      <c r="WDA14" s="57"/>
      <c r="WDB14" s="57"/>
      <c r="WDC14" s="57"/>
      <c r="WDD14" s="54"/>
      <c r="WDE14" s="54"/>
      <c r="WDF14" s="54"/>
      <c r="WDG14" s="58"/>
      <c r="WDH14" s="54"/>
      <c r="WDI14" s="54"/>
      <c r="WDJ14" s="54"/>
      <c r="WDK14" s="56"/>
      <c r="WDL14" s="56"/>
      <c r="WDM14" s="56"/>
      <c r="WDN14" s="57"/>
      <c r="WDO14" s="57"/>
      <c r="WDP14" s="57"/>
      <c r="WDQ14" s="57"/>
      <c r="WDR14" s="57"/>
      <c r="WDS14" s="57"/>
      <c r="WDT14" s="54"/>
      <c r="WDU14" s="54"/>
      <c r="WDV14" s="54"/>
      <c r="WDW14" s="58"/>
      <c r="WDX14" s="54"/>
      <c r="WDY14" s="54"/>
      <c r="WDZ14" s="54"/>
      <c r="WEA14" s="56"/>
      <c r="WEB14" s="56"/>
      <c r="WEC14" s="56"/>
      <c r="WED14" s="57"/>
      <c r="WEE14" s="57"/>
      <c r="WEF14" s="57"/>
      <c r="WEG14" s="57"/>
      <c r="WEH14" s="57"/>
      <c r="WEI14" s="57"/>
      <c r="WEJ14" s="54"/>
      <c r="WEK14" s="54"/>
      <c r="WEL14" s="54"/>
      <c r="WEM14" s="58"/>
      <c r="WEN14" s="54"/>
      <c r="WEO14" s="54"/>
      <c r="WEP14" s="54"/>
      <c r="WEQ14" s="56"/>
      <c r="WER14" s="56"/>
      <c r="WES14" s="56"/>
      <c r="WET14" s="57"/>
      <c r="WEU14" s="57"/>
      <c r="WEV14" s="57"/>
      <c r="WEW14" s="57"/>
      <c r="WEX14" s="57"/>
      <c r="WEY14" s="57"/>
      <c r="WEZ14" s="54"/>
      <c r="WFA14" s="54"/>
      <c r="WFB14" s="54"/>
      <c r="WFC14" s="58"/>
      <c r="WFD14" s="54"/>
      <c r="WFE14" s="54"/>
      <c r="WFF14" s="54"/>
      <c r="WFG14" s="56"/>
      <c r="WFH14" s="56"/>
      <c r="WFI14" s="56"/>
      <c r="WFJ14" s="57"/>
      <c r="WFK14" s="57"/>
      <c r="WFL14" s="57"/>
      <c r="WFM14" s="57"/>
      <c r="WFN14" s="57"/>
      <c r="WFO14" s="57"/>
      <c r="WFP14" s="54"/>
      <c r="WFQ14" s="54"/>
      <c r="WFR14" s="54"/>
      <c r="WFS14" s="58"/>
      <c r="WFT14" s="54"/>
      <c r="WFU14" s="54"/>
      <c r="WFV14" s="54"/>
      <c r="WFW14" s="56"/>
      <c r="WFX14" s="56"/>
      <c r="WFY14" s="56"/>
      <c r="WFZ14" s="57"/>
      <c r="WGA14" s="57"/>
      <c r="WGB14" s="57"/>
      <c r="WGC14" s="57"/>
      <c r="WGD14" s="57"/>
      <c r="WGE14" s="57"/>
      <c r="WGF14" s="54"/>
      <c r="WGG14" s="54"/>
      <c r="WGH14" s="54"/>
      <c r="WGI14" s="58"/>
      <c r="WGJ14" s="54"/>
      <c r="WGK14" s="54"/>
      <c r="WGL14" s="54"/>
      <c r="WGM14" s="56"/>
      <c r="WGN14" s="56"/>
      <c r="WGO14" s="56"/>
      <c r="WGP14" s="57"/>
      <c r="WGQ14" s="57"/>
      <c r="WGR14" s="57"/>
      <c r="WGS14" s="57"/>
      <c r="WGT14" s="57"/>
      <c r="WGU14" s="57"/>
      <c r="WGV14" s="54"/>
      <c r="WGW14" s="54"/>
      <c r="WGX14" s="54"/>
      <c r="WGY14" s="58"/>
      <c r="WGZ14" s="54"/>
      <c r="WHA14" s="54"/>
      <c r="WHB14" s="54"/>
      <c r="WHC14" s="56"/>
      <c r="WHD14" s="56"/>
      <c r="WHE14" s="56"/>
      <c r="WHF14" s="57"/>
      <c r="WHG14" s="57"/>
      <c r="WHH14" s="57"/>
      <c r="WHI14" s="57"/>
      <c r="WHJ14" s="57"/>
      <c r="WHK14" s="57"/>
      <c r="WHL14" s="54"/>
      <c r="WHM14" s="54"/>
      <c r="WHN14" s="54"/>
      <c r="WHO14" s="58"/>
      <c r="WHP14" s="54"/>
      <c r="WHQ14" s="54"/>
      <c r="WHR14" s="54"/>
      <c r="WHS14" s="56"/>
      <c r="WHT14" s="56"/>
      <c r="WHU14" s="56"/>
      <c r="WHV14" s="57"/>
      <c r="WHW14" s="57"/>
      <c r="WHX14" s="57"/>
      <c r="WHY14" s="57"/>
      <c r="WHZ14" s="57"/>
      <c r="WIA14" s="57"/>
      <c r="WIB14" s="54"/>
      <c r="WIC14" s="54"/>
      <c r="WID14" s="54"/>
      <c r="WIE14" s="58"/>
      <c r="WIF14" s="54"/>
      <c r="WIG14" s="54"/>
      <c r="WIH14" s="54"/>
      <c r="WII14" s="56"/>
      <c r="WIJ14" s="56"/>
      <c r="WIK14" s="56"/>
      <c r="WIL14" s="57"/>
      <c r="WIM14" s="57"/>
      <c r="WIN14" s="57"/>
      <c r="WIO14" s="57"/>
      <c r="WIP14" s="57"/>
      <c r="WIQ14" s="57"/>
      <c r="WIR14" s="54"/>
      <c r="WIS14" s="54"/>
      <c r="WIT14" s="54"/>
      <c r="WIU14" s="58"/>
      <c r="WIV14" s="54"/>
      <c r="WIW14" s="54"/>
      <c r="WIX14" s="54"/>
      <c r="WIY14" s="56"/>
      <c r="WIZ14" s="56"/>
      <c r="WJA14" s="56"/>
      <c r="WJB14" s="57"/>
      <c r="WJC14" s="57"/>
      <c r="WJD14" s="57"/>
      <c r="WJE14" s="57"/>
      <c r="WJF14" s="57"/>
      <c r="WJG14" s="57"/>
      <c r="WJH14" s="54"/>
      <c r="WJI14" s="54"/>
      <c r="WJJ14" s="54"/>
      <c r="WJK14" s="58"/>
      <c r="WJL14" s="54"/>
      <c r="WJM14" s="54"/>
      <c r="WJN14" s="54"/>
      <c r="WJO14" s="56"/>
      <c r="WJP14" s="56"/>
      <c r="WJQ14" s="56"/>
      <c r="WJR14" s="57"/>
      <c r="WJS14" s="57"/>
      <c r="WJT14" s="57"/>
      <c r="WJU14" s="57"/>
      <c r="WJV14" s="57"/>
      <c r="WJW14" s="57"/>
      <c r="WJX14" s="54"/>
      <c r="WJY14" s="54"/>
      <c r="WJZ14" s="54"/>
      <c r="WKA14" s="58"/>
      <c r="WKB14" s="54"/>
      <c r="WKC14" s="54"/>
      <c r="WKD14" s="54"/>
      <c r="WKE14" s="56"/>
      <c r="WKF14" s="56"/>
      <c r="WKG14" s="56"/>
      <c r="WKH14" s="57"/>
      <c r="WKI14" s="57"/>
      <c r="WKJ14" s="57"/>
      <c r="WKK14" s="57"/>
      <c r="WKL14" s="57"/>
      <c r="WKM14" s="57"/>
      <c r="WKN14" s="54"/>
      <c r="WKO14" s="54"/>
      <c r="WKP14" s="54"/>
      <c r="WKQ14" s="58"/>
      <c r="WKR14" s="54"/>
      <c r="WKS14" s="54"/>
      <c r="WKT14" s="54"/>
      <c r="WKU14" s="56"/>
      <c r="WKV14" s="56"/>
      <c r="WKW14" s="56"/>
      <c r="WKX14" s="57"/>
      <c r="WKY14" s="57"/>
      <c r="WKZ14" s="57"/>
      <c r="WLA14" s="57"/>
      <c r="WLB14" s="57"/>
      <c r="WLC14" s="57"/>
      <c r="WLD14" s="54"/>
      <c r="WLE14" s="54"/>
      <c r="WLF14" s="54"/>
      <c r="WLG14" s="58"/>
      <c r="WLH14" s="54"/>
      <c r="WLI14" s="54"/>
      <c r="WLJ14" s="54"/>
      <c r="WLK14" s="56"/>
      <c r="WLL14" s="56"/>
      <c r="WLM14" s="56"/>
      <c r="WLN14" s="57"/>
      <c r="WLO14" s="57"/>
      <c r="WLP14" s="57"/>
      <c r="WLQ14" s="57"/>
      <c r="WLR14" s="57"/>
      <c r="WLS14" s="57"/>
      <c r="WLT14" s="54"/>
      <c r="WLU14" s="54"/>
      <c r="WLV14" s="54"/>
      <c r="WLW14" s="58"/>
      <c r="WLX14" s="54"/>
      <c r="WLY14" s="54"/>
      <c r="WLZ14" s="54"/>
      <c r="WMA14" s="56"/>
      <c r="WMB14" s="56"/>
      <c r="WMC14" s="56"/>
      <c r="WMD14" s="57"/>
      <c r="WME14" s="57"/>
      <c r="WMF14" s="57"/>
      <c r="WMG14" s="57"/>
      <c r="WMH14" s="57"/>
      <c r="WMI14" s="57"/>
      <c r="WMJ14" s="54"/>
      <c r="WMK14" s="54"/>
      <c r="WML14" s="54"/>
      <c r="WMM14" s="58"/>
      <c r="WMN14" s="54"/>
      <c r="WMO14" s="54"/>
      <c r="WMP14" s="54"/>
      <c r="WMQ14" s="56"/>
      <c r="WMR14" s="56"/>
      <c r="WMS14" s="56"/>
      <c r="WMT14" s="57"/>
      <c r="WMU14" s="57"/>
      <c r="WMV14" s="57"/>
      <c r="WMW14" s="57"/>
      <c r="WMX14" s="57"/>
      <c r="WMY14" s="57"/>
      <c r="WMZ14" s="54"/>
      <c r="WNA14" s="54"/>
      <c r="WNB14" s="54"/>
      <c r="WNC14" s="58"/>
      <c r="WND14" s="54"/>
      <c r="WNE14" s="54"/>
      <c r="WNF14" s="54"/>
      <c r="WNG14" s="56"/>
      <c r="WNH14" s="56"/>
      <c r="WNI14" s="56"/>
      <c r="WNJ14" s="57"/>
      <c r="WNK14" s="57"/>
      <c r="WNL14" s="57"/>
      <c r="WNM14" s="57"/>
      <c r="WNN14" s="57"/>
      <c r="WNO14" s="57"/>
      <c r="WNP14" s="54"/>
      <c r="WNQ14" s="54"/>
      <c r="WNR14" s="54"/>
      <c r="WNS14" s="58"/>
      <c r="WNT14" s="54"/>
      <c r="WNU14" s="54"/>
      <c r="WNV14" s="54"/>
      <c r="WNW14" s="56"/>
      <c r="WNX14" s="56"/>
      <c r="WNY14" s="56"/>
      <c r="WNZ14" s="57"/>
      <c r="WOA14" s="57"/>
      <c r="WOB14" s="57"/>
      <c r="WOC14" s="57"/>
      <c r="WOD14" s="57"/>
      <c r="WOE14" s="57"/>
      <c r="WOF14" s="54"/>
      <c r="WOG14" s="54"/>
      <c r="WOH14" s="54"/>
      <c r="WOI14" s="58"/>
      <c r="WOJ14" s="54"/>
      <c r="WOK14" s="54"/>
      <c r="WOL14" s="54"/>
      <c r="WOM14" s="56"/>
      <c r="WON14" s="56"/>
      <c r="WOO14" s="56"/>
      <c r="WOP14" s="57"/>
      <c r="WOQ14" s="57"/>
      <c r="WOR14" s="57"/>
      <c r="WOS14" s="57"/>
      <c r="WOT14" s="57"/>
      <c r="WOU14" s="57"/>
      <c r="WOV14" s="54"/>
      <c r="WOW14" s="54"/>
      <c r="WOX14" s="54"/>
      <c r="WOY14" s="58"/>
      <c r="WOZ14" s="54"/>
      <c r="WPA14" s="54"/>
      <c r="WPB14" s="54"/>
      <c r="WPC14" s="56"/>
      <c r="WPD14" s="56"/>
      <c r="WPE14" s="56"/>
      <c r="WPF14" s="57"/>
      <c r="WPG14" s="57"/>
      <c r="WPH14" s="57"/>
      <c r="WPI14" s="57"/>
      <c r="WPJ14" s="57"/>
      <c r="WPK14" s="57"/>
      <c r="WPL14" s="54"/>
      <c r="WPM14" s="54"/>
      <c r="WPN14" s="54"/>
      <c r="WPO14" s="58"/>
      <c r="WPP14" s="54"/>
      <c r="WPQ14" s="54"/>
      <c r="WPR14" s="54"/>
      <c r="WPS14" s="56"/>
      <c r="WPT14" s="56"/>
      <c r="WPU14" s="56"/>
      <c r="WPV14" s="57"/>
      <c r="WPW14" s="57"/>
      <c r="WPX14" s="57"/>
      <c r="WPY14" s="57"/>
      <c r="WPZ14" s="57"/>
      <c r="WQA14" s="57"/>
      <c r="WQB14" s="54"/>
      <c r="WQC14" s="54"/>
      <c r="WQD14" s="54"/>
      <c r="WQE14" s="58"/>
      <c r="WQF14" s="54"/>
      <c r="WQG14" s="54"/>
      <c r="WQH14" s="54"/>
      <c r="WQI14" s="56"/>
      <c r="WQJ14" s="56"/>
      <c r="WQK14" s="56"/>
      <c r="WQL14" s="57"/>
      <c r="WQM14" s="57"/>
      <c r="WQN14" s="57"/>
      <c r="WQO14" s="57"/>
      <c r="WQP14" s="57"/>
      <c r="WQQ14" s="57"/>
      <c r="WQR14" s="54"/>
      <c r="WQS14" s="54"/>
      <c r="WQT14" s="54"/>
      <c r="WQU14" s="58"/>
      <c r="WQV14" s="54"/>
      <c r="WQW14" s="54"/>
      <c r="WQX14" s="54"/>
      <c r="WQY14" s="56"/>
      <c r="WQZ14" s="56"/>
      <c r="WRA14" s="56"/>
      <c r="WRB14" s="57"/>
      <c r="WRC14" s="57"/>
      <c r="WRD14" s="57"/>
      <c r="WRE14" s="57"/>
      <c r="WRF14" s="57"/>
      <c r="WRG14" s="57"/>
      <c r="WRH14" s="54"/>
      <c r="WRI14" s="54"/>
      <c r="WRJ14" s="54"/>
      <c r="WRK14" s="58"/>
      <c r="WRL14" s="54"/>
      <c r="WRM14" s="54"/>
      <c r="WRN14" s="54"/>
      <c r="WRO14" s="56"/>
      <c r="WRP14" s="56"/>
      <c r="WRQ14" s="56"/>
      <c r="WRR14" s="57"/>
      <c r="WRS14" s="57"/>
      <c r="WRT14" s="57"/>
      <c r="WRU14" s="57"/>
      <c r="WRV14" s="57"/>
      <c r="WRW14" s="57"/>
      <c r="WRX14" s="54"/>
      <c r="WRY14" s="54"/>
      <c r="WRZ14" s="54"/>
      <c r="WSA14" s="58"/>
      <c r="WSB14" s="54"/>
      <c r="WSC14" s="54"/>
      <c r="WSD14" s="54"/>
      <c r="WSE14" s="56"/>
      <c r="WSF14" s="56"/>
      <c r="WSG14" s="56"/>
      <c r="WSH14" s="57"/>
      <c r="WSI14" s="57"/>
      <c r="WSJ14" s="57"/>
      <c r="WSK14" s="57"/>
      <c r="WSL14" s="57"/>
      <c r="WSM14" s="57"/>
      <c r="WSN14" s="54"/>
      <c r="WSO14" s="54"/>
      <c r="WSP14" s="54"/>
      <c r="WSQ14" s="58"/>
      <c r="WSR14" s="54"/>
      <c r="WSS14" s="54"/>
      <c r="WST14" s="54"/>
      <c r="WSU14" s="56"/>
      <c r="WSV14" s="56"/>
      <c r="WSW14" s="56"/>
      <c r="WSX14" s="57"/>
      <c r="WSY14" s="57"/>
      <c r="WSZ14" s="57"/>
      <c r="WTA14" s="57"/>
      <c r="WTB14" s="57"/>
      <c r="WTC14" s="57"/>
      <c r="WTD14" s="54"/>
      <c r="WTE14" s="54"/>
      <c r="WTF14" s="54"/>
      <c r="WTG14" s="58"/>
      <c r="WTH14" s="54"/>
      <c r="WTI14" s="54"/>
      <c r="WTJ14" s="54"/>
      <c r="WTK14" s="56"/>
      <c r="WTL14" s="56"/>
      <c r="WTM14" s="56"/>
      <c r="WTN14" s="57"/>
      <c r="WTO14" s="57"/>
      <c r="WTP14" s="57"/>
      <c r="WTQ14" s="57"/>
      <c r="WTR14" s="57"/>
      <c r="WTS14" s="57"/>
      <c r="WTT14" s="54"/>
      <c r="WTU14" s="54"/>
      <c r="WTV14" s="54"/>
      <c r="WTW14" s="58"/>
      <c r="WTX14" s="54"/>
      <c r="WTY14" s="54"/>
      <c r="WTZ14" s="54"/>
      <c r="WUA14" s="56"/>
      <c r="WUB14" s="56"/>
      <c r="WUC14" s="56"/>
      <c r="WUD14" s="57"/>
      <c r="WUE14" s="57"/>
      <c r="WUF14" s="57"/>
      <c r="WUG14" s="57"/>
      <c r="WUH14" s="57"/>
      <c r="WUI14" s="57"/>
      <c r="WUJ14" s="54"/>
      <c r="WUK14" s="54"/>
      <c r="WUL14" s="54"/>
      <c r="WUM14" s="58"/>
      <c r="WUN14" s="54"/>
      <c r="WUO14" s="54"/>
      <c r="WUP14" s="54"/>
      <c r="WUQ14" s="56"/>
      <c r="WUR14" s="56"/>
      <c r="WUS14" s="56"/>
      <c r="WUT14" s="57"/>
      <c r="WUU14" s="57"/>
      <c r="WUV14" s="57"/>
      <c r="WUW14" s="57"/>
      <c r="WUX14" s="57"/>
      <c r="WUY14" s="57"/>
      <c r="WUZ14" s="54"/>
      <c r="WVA14" s="54"/>
      <c r="WVB14" s="54"/>
      <c r="WVC14" s="58"/>
      <c r="WVD14" s="54"/>
      <c r="WVE14" s="54"/>
      <c r="WVF14" s="54"/>
      <c r="WVG14" s="56"/>
      <c r="WVH14" s="56"/>
      <c r="WVI14" s="56"/>
      <c r="WVJ14" s="57"/>
      <c r="WVK14" s="57"/>
      <c r="WVL14" s="57"/>
      <c r="WVM14" s="57"/>
      <c r="WVN14" s="57"/>
      <c r="WVO14" s="57"/>
      <c r="WVP14" s="54"/>
      <c r="WVQ14" s="54"/>
      <c r="WVR14" s="54"/>
      <c r="WVS14" s="58"/>
      <c r="WVT14" s="54"/>
      <c r="WVU14" s="54"/>
      <c r="WVV14" s="54"/>
      <c r="WVW14" s="56"/>
      <c r="WVX14" s="56"/>
      <c r="WVY14" s="56"/>
      <c r="WVZ14" s="57"/>
      <c r="WWA14" s="57"/>
      <c r="WWB14" s="57"/>
      <c r="WWC14" s="57"/>
      <c r="WWD14" s="57"/>
      <c r="WWE14" s="57"/>
      <c r="WWF14" s="54"/>
      <c r="WWG14" s="54"/>
      <c r="WWH14" s="54"/>
      <c r="WWI14" s="58"/>
      <c r="WWJ14" s="54"/>
      <c r="WWK14" s="54"/>
      <c r="WWL14" s="54"/>
      <c r="WWM14" s="56"/>
      <c r="WWN14" s="56"/>
      <c r="WWO14" s="56"/>
      <c r="WWP14" s="57"/>
      <c r="WWQ14" s="57"/>
      <c r="WWR14" s="57"/>
      <c r="WWS14" s="57"/>
      <c r="WWT14" s="57"/>
      <c r="WWU14" s="57"/>
      <c r="WWV14" s="54"/>
      <c r="WWW14" s="54"/>
      <c r="WWX14" s="54"/>
      <c r="WWY14" s="58"/>
      <c r="WWZ14" s="54"/>
      <c r="WXA14" s="54"/>
      <c r="WXB14" s="54"/>
      <c r="WXC14" s="56"/>
      <c r="WXD14" s="56"/>
      <c r="WXE14" s="56"/>
      <c r="WXF14" s="57"/>
      <c r="WXG14" s="57"/>
      <c r="WXH14" s="57"/>
      <c r="WXI14" s="57"/>
      <c r="WXJ14" s="57"/>
      <c r="WXK14" s="57"/>
      <c r="WXL14" s="54"/>
      <c r="WXM14" s="54"/>
      <c r="WXN14" s="54"/>
      <c r="WXO14" s="58"/>
      <c r="WXP14" s="54"/>
      <c r="WXQ14" s="54"/>
      <c r="WXR14" s="54"/>
      <c r="WXS14" s="56"/>
      <c r="WXT14" s="56"/>
      <c r="WXU14" s="56"/>
      <c r="WXV14" s="57"/>
      <c r="WXW14" s="57"/>
      <c r="WXX14" s="57"/>
      <c r="WXY14" s="57"/>
      <c r="WXZ14" s="57"/>
      <c r="WYA14" s="57"/>
      <c r="WYB14" s="54"/>
      <c r="WYC14" s="54"/>
      <c r="WYD14" s="54"/>
      <c r="WYE14" s="58"/>
      <c r="WYF14" s="54"/>
      <c r="WYG14" s="54"/>
      <c r="WYH14" s="54"/>
      <c r="WYI14" s="56"/>
      <c r="WYJ14" s="56"/>
      <c r="WYK14" s="56"/>
      <c r="WYL14" s="57"/>
      <c r="WYM14" s="57"/>
      <c r="WYN14" s="57"/>
      <c r="WYO14" s="57"/>
      <c r="WYP14" s="57"/>
      <c r="WYQ14" s="57"/>
      <c r="WYR14" s="54"/>
      <c r="WYS14" s="54"/>
      <c r="WYT14" s="54"/>
      <c r="WYU14" s="58"/>
      <c r="WYV14" s="54"/>
      <c r="WYW14" s="54"/>
      <c r="WYX14" s="54"/>
      <c r="WYY14" s="56"/>
      <c r="WYZ14" s="56"/>
      <c r="WZA14" s="56"/>
      <c r="WZB14" s="57"/>
      <c r="WZC14" s="57"/>
      <c r="WZD14" s="57"/>
      <c r="WZE14" s="57"/>
      <c r="WZF14" s="57"/>
      <c r="WZG14" s="57"/>
      <c r="WZH14" s="54"/>
      <c r="WZI14" s="54"/>
      <c r="WZJ14" s="54"/>
      <c r="WZK14" s="58"/>
      <c r="WZL14" s="54"/>
      <c r="WZM14" s="54"/>
      <c r="WZN14" s="54"/>
      <c r="WZO14" s="56"/>
      <c r="WZP14" s="56"/>
      <c r="WZQ14" s="56"/>
      <c r="WZR14" s="57"/>
      <c r="WZS14" s="57"/>
      <c r="WZT14" s="57"/>
      <c r="WZU14" s="57"/>
      <c r="WZV14" s="57"/>
      <c r="WZW14" s="57"/>
      <c r="WZX14" s="54"/>
      <c r="WZY14" s="54"/>
      <c r="WZZ14" s="54"/>
      <c r="XAA14" s="58"/>
      <c r="XAB14" s="54"/>
      <c r="XAC14" s="54"/>
      <c r="XAD14" s="54"/>
      <c r="XAE14" s="56"/>
      <c r="XAF14" s="56"/>
      <c r="XAG14" s="56"/>
      <c r="XAH14" s="57"/>
      <c r="XAI14" s="57"/>
      <c r="XAJ14" s="57"/>
      <c r="XAK14" s="57"/>
      <c r="XAL14" s="57"/>
      <c r="XAM14" s="57"/>
      <c r="XAN14" s="54"/>
      <c r="XAO14" s="54"/>
      <c r="XAP14" s="54"/>
      <c r="XAQ14" s="58"/>
      <c r="XAR14" s="54"/>
      <c r="XAS14" s="54"/>
      <c r="XAT14" s="54"/>
      <c r="XAU14" s="56"/>
      <c r="XAV14" s="56"/>
      <c r="XAW14" s="56"/>
      <c r="XAX14" s="57"/>
      <c r="XAY14" s="57"/>
      <c r="XAZ14" s="57"/>
      <c r="XBA14" s="57"/>
      <c r="XBB14" s="57"/>
      <c r="XBC14" s="57"/>
      <c r="XBD14" s="54"/>
      <c r="XBE14" s="54"/>
      <c r="XBF14" s="54"/>
      <c r="XBG14" s="58"/>
      <c r="XBH14" s="54"/>
      <c r="XBI14" s="54"/>
      <c r="XBJ14" s="54"/>
      <c r="XBK14" s="56"/>
      <c r="XBL14" s="56"/>
      <c r="XBM14" s="56"/>
      <c r="XBN14" s="57"/>
      <c r="XBO14" s="57"/>
      <c r="XBP14" s="57"/>
      <c r="XBQ14" s="57"/>
      <c r="XBR14" s="57"/>
      <c r="XBS14" s="57"/>
      <c r="XBT14" s="54"/>
      <c r="XBU14" s="54"/>
      <c r="XBV14" s="54"/>
      <c r="XBW14" s="58"/>
      <c r="XBX14" s="54"/>
      <c r="XBY14" s="54"/>
      <c r="XBZ14" s="54"/>
      <c r="XCA14" s="56"/>
      <c r="XCB14" s="56"/>
      <c r="XCC14" s="56"/>
      <c r="XCD14" s="57"/>
      <c r="XCE14" s="57"/>
      <c r="XCF14" s="57"/>
      <c r="XCG14" s="57"/>
      <c r="XCH14" s="57"/>
      <c r="XCI14" s="57"/>
      <c r="XCJ14" s="54"/>
      <c r="XCK14" s="54"/>
      <c r="XCL14" s="54"/>
      <c r="XCM14" s="58"/>
      <c r="XCN14" s="54"/>
      <c r="XCO14" s="54"/>
      <c r="XCP14" s="54"/>
      <c r="XCQ14" s="56"/>
      <c r="XCR14" s="56"/>
      <c r="XCS14" s="56"/>
      <c r="XCT14" s="57"/>
      <c r="XCU14" s="57"/>
      <c r="XCV14" s="57"/>
      <c r="XCW14" s="57"/>
      <c r="XCX14" s="57"/>
      <c r="XCY14" s="57"/>
      <c r="XCZ14" s="54"/>
      <c r="XDA14" s="54"/>
      <c r="XDB14" s="54"/>
      <c r="XDC14" s="58"/>
      <c r="XDD14" s="54"/>
      <c r="XDE14" s="54"/>
      <c r="XDF14" s="54"/>
      <c r="XDG14" s="56"/>
      <c r="XDH14" s="56"/>
      <c r="XDI14" s="56"/>
      <c r="XDJ14" s="57"/>
      <c r="XDK14" s="57"/>
      <c r="XDL14" s="57"/>
      <c r="XDM14" s="57"/>
      <c r="XDN14" s="57"/>
      <c r="XDO14" s="57"/>
      <c r="XDP14" s="54"/>
      <c r="XDQ14" s="54"/>
      <c r="XDR14" s="54"/>
      <c r="XDS14" s="58"/>
      <c r="XDT14" s="54"/>
      <c r="XDU14" s="54"/>
      <c r="XDV14" s="54"/>
      <c r="XDW14" s="56"/>
      <c r="XDX14" s="56"/>
      <c r="XDY14" s="56"/>
    </row>
    <row r="15" spans="1:16353" s="59" customFormat="1" ht="32.25" customHeight="1" x14ac:dyDescent="0.25">
      <c r="A15" s="60" t="s">
        <v>36</v>
      </c>
      <c r="B15" s="48">
        <v>0</v>
      </c>
      <c r="C15" s="49"/>
      <c r="D15" s="26"/>
      <c r="E15" s="50"/>
      <c r="F15" s="61" t="s">
        <v>37</v>
      </c>
      <c r="G15" s="61" t="s">
        <v>38</v>
      </c>
      <c r="H15" s="62" t="s">
        <v>37</v>
      </c>
      <c r="I15" s="62" t="s">
        <v>37</v>
      </c>
      <c r="J15" s="63"/>
      <c r="K15" s="63"/>
      <c r="L15" s="63"/>
      <c r="M15" s="63" t="s">
        <v>32</v>
      </c>
      <c r="N15" s="54"/>
      <c r="O15" s="56"/>
      <c r="P15" s="56"/>
      <c r="Q15" s="56"/>
      <c r="R15" s="57"/>
      <c r="S15" s="57"/>
      <c r="T15" s="57"/>
      <c r="U15" s="57"/>
      <c r="V15" s="57"/>
      <c r="W15" s="57"/>
      <c r="X15" s="54"/>
      <c r="Y15" s="54"/>
      <c r="Z15" s="54"/>
      <c r="AA15" s="58"/>
      <c r="AB15" s="54"/>
      <c r="AC15" s="54"/>
      <c r="AD15" s="54"/>
      <c r="AE15" s="56"/>
      <c r="AF15" s="56"/>
      <c r="AG15" s="56"/>
      <c r="AH15" s="57"/>
      <c r="AI15" s="57"/>
      <c r="AJ15" s="57"/>
      <c r="AK15" s="57"/>
      <c r="AL15" s="57"/>
      <c r="AM15" s="57"/>
      <c r="AN15" s="54"/>
      <c r="AO15" s="54"/>
      <c r="AP15" s="54"/>
      <c r="AQ15" s="58"/>
      <c r="AR15" s="54"/>
      <c r="AS15" s="54"/>
      <c r="AT15" s="54"/>
      <c r="AU15" s="56"/>
      <c r="AV15" s="56"/>
      <c r="AW15" s="56"/>
      <c r="AX15" s="57"/>
      <c r="AY15" s="57"/>
      <c r="AZ15" s="57"/>
      <c r="BA15" s="57"/>
      <c r="BB15" s="57"/>
      <c r="BC15" s="57"/>
      <c r="BD15" s="54"/>
      <c r="BE15" s="54"/>
      <c r="BF15" s="54"/>
      <c r="BG15" s="58"/>
      <c r="BH15" s="54"/>
      <c r="BI15" s="54"/>
      <c r="BJ15" s="54"/>
      <c r="BK15" s="56"/>
      <c r="BL15" s="56"/>
      <c r="BM15" s="56"/>
      <c r="BN15" s="57"/>
      <c r="BO15" s="57"/>
      <c r="BP15" s="57"/>
      <c r="BQ15" s="57"/>
      <c r="BR15" s="57"/>
      <c r="BS15" s="57"/>
      <c r="BT15" s="54"/>
      <c r="BU15" s="54"/>
      <c r="BV15" s="54"/>
      <c r="BW15" s="58"/>
      <c r="BX15" s="54"/>
      <c r="BY15" s="54"/>
      <c r="BZ15" s="54"/>
      <c r="CA15" s="56"/>
      <c r="CB15" s="56"/>
      <c r="CC15" s="56"/>
      <c r="CD15" s="57"/>
      <c r="CE15" s="57"/>
      <c r="CF15" s="57"/>
      <c r="CG15" s="57"/>
      <c r="CH15" s="57"/>
      <c r="CI15" s="57"/>
      <c r="CJ15" s="54"/>
      <c r="CK15" s="54"/>
      <c r="CL15" s="54"/>
      <c r="CM15" s="58"/>
      <c r="CN15" s="54"/>
      <c r="CO15" s="54"/>
      <c r="CP15" s="54"/>
      <c r="CQ15" s="56"/>
      <c r="CR15" s="56"/>
      <c r="CS15" s="56"/>
      <c r="CT15" s="57"/>
      <c r="CU15" s="57"/>
      <c r="CV15" s="57"/>
      <c r="CW15" s="57"/>
      <c r="CX15" s="57"/>
      <c r="CY15" s="57"/>
      <c r="CZ15" s="54"/>
      <c r="DA15" s="54"/>
      <c r="DB15" s="54"/>
      <c r="DC15" s="58"/>
      <c r="DD15" s="54"/>
      <c r="DE15" s="54"/>
      <c r="DF15" s="54"/>
      <c r="DG15" s="56"/>
      <c r="DH15" s="56"/>
      <c r="DI15" s="56"/>
      <c r="DJ15" s="57"/>
      <c r="DK15" s="57"/>
      <c r="DL15" s="57"/>
      <c r="DM15" s="57"/>
      <c r="DN15" s="57"/>
      <c r="DO15" s="57"/>
      <c r="DP15" s="54"/>
      <c r="DQ15" s="54"/>
      <c r="DR15" s="54"/>
      <c r="DS15" s="58"/>
      <c r="DT15" s="54"/>
      <c r="DU15" s="54"/>
      <c r="DV15" s="54"/>
      <c r="DW15" s="56"/>
      <c r="DX15" s="56"/>
      <c r="DY15" s="56"/>
      <c r="DZ15" s="57"/>
      <c r="EA15" s="57"/>
      <c r="EB15" s="57"/>
      <c r="EC15" s="57"/>
      <c r="ED15" s="57"/>
      <c r="EE15" s="57"/>
      <c r="EF15" s="54"/>
      <c r="EG15" s="54"/>
      <c r="EH15" s="54"/>
      <c r="EI15" s="58"/>
      <c r="EJ15" s="54"/>
      <c r="EK15" s="54"/>
      <c r="EL15" s="54"/>
      <c r="EM15" s="56"/>
      <c r="EN15" s="56"/>
      <c r="EO15" s="56"/>
      <c r="EP15" s="57"/>
      <c r="EQ15" s="57"/>
      <c r="ER15" s="57"/>
      <c r="ES15" s="57"/>
      <c r="ET15" s="57"/>
      <c r="EU15" s="57"/>
      <c r="EV15" s="54"/>
      <c r="EW15" s="54"/>
      <c r="EX15" s="54"/>
      <c r="EY15" s="58"/>
      <c r="EZ15" s="54"/>
      <c r="FA15" s="54"/>
      <c r="FB15" s="54"/>
      <c r="FC15" s="56"/>
      <c r="FD15" s="56"/>
      <c r="FE15" s="56"/>
      <c r="FF15" s="57"/>
      <c r="FG15" s="57"/>
      <c r="FH15" s="57"/>
      <c r="FI15" s="57"/>
      <c r="FJ15" s="57"/>
      <c r="FK15" s="57"/>
      <c r="FL15" s="54"/>
      <c r="FM15" s="54"/>
      <c r="FN15" s="54"/>
      <c r="FO15" s="58"/>
      <c r="FP15" s="54"/>
      <c r="FQ15" s="54"/>
      <c r="FR15" s="54"/>
      <c r="FS15" s="56"/>
      <c r="FT15" s="56"/>
      <c r="FU15" s="56"/>
      <c r="FV15" s="57"/>
      <c r="FW15" s="57"/>
      <c r="FX15" s="57"/>
      <c r="FY15" s="57"/>
      <c r="FZ15" s="57"/>
      <c r="GA15" s="57"/>
      <c r="GB15" s="54"/>
      <c r="GC15" s="54"/>
      <c r="GD15" s="54"/>
      <c r="GE15" s="58"/>
      <c r="GF15" s="54"/>
      <c r="GG15" s="54"/>
      <c r="GH15" s="54"/>
      <c r="GI15" s="56"/>
      <c r="GJ15" s="56"/>
      <c r="GK15" s="56"/>
      <c r="GL15" s="57"/>
      <c r="GM15" s="57"/>
      <c r="GN15" s="57"/>
      <c r="GO15" s="57"/>
      <c r="GP15" s="57"/>
      <c r="GQ15" s="57"/>
      <c r="GR15" s="54"/>
      <c r="GS15" s="54"/>
      <c r="GT15" s="54"/>
      <c r="GU15" s="58"/>
      <c r="GV15" s="54"/>
      <c r="GW15" s="54"/>
      <c r="GX15" s="54"/>
      <c r="GY15" s="56"/>
      <c r="GZ15" s="56"/>
      <c r="HA15" s="56"/>
      <c r="HB15" s="57"/>
      <c r="HC15" s="57"/>
      <c r="HD15" s="57"/>
      <c r="HE15" s="57"/>
      <c r="HF15" s="57"/>
      <c r="HG15" s="57"/>
      <c r="HH15" s="54"/>
      <c r="HI15" s="54"/>
      <c r="HJ15" s="54"/>
      <c r="HK15" s="58"/>
      <c r="HL15" s="54"/>
      <c r="HM15" s="54"/>
      <c r="HN15" s="54"/>
      <c r="HO15" s="56"/>
      <c r="HP15" s="56"/>
      <c r="HQ15" s="56"/>
      <c r="HR15" s="57"/>
      <c r="HS15" s="57"/>
      <c r="HT15" s="57"/>
      <c r="HU15" s="57"/>
      <c r="HV15" s="57"/>
      <c r="HW15" s="57"/>
      <c r="HX15" s="54"/>
      <c r="HY15" s="54"/>
      <c r="HZ15" s="54"/>
      <c r="IA15" s="58"/>
      <c r="IB15" s="54"/>
      <c r="IC15" s="54"/>
      <c r="ID15" s="54"/>
      <c r="IE15" s="56"/>
      <c r="IF15" s="56"/>
      <c r="IG15" s="56"/>
      <c r="IH15" s="57"/>
      <c r="II15" s="57"/>
      <c r="IJ15" s="57"/>
      <c r="IK15" s="57"/>
      <c r="IL15" s="57"/>
      <c r="IM15" s="57"/>
      <c r="IN15" s="54"/>
      <c r="IO15" s="54"/>
      <c r="IP15" s="54"/>
      <c r="IQ15" s="58"/>
      <c r="IR15" s="54"/>
      <c r="IS15" s="54"/>
      <c r="IT15" s="54"/>
      <c r="IU15" s="56"/>
      <c r="IV15" s="56"/>
      <c r="IW15" s="56"/>
      <c r="IX15" s="57"/>
      <c r="IY15" s="57"/>
      <c r="IZ15" s="57"/>
      <c r="JA15" s="57"/>
      <c r="JB15" s="57"/>
      <c r="JC15" s="57"/>
      <c r="JD15" s="54"/>
      <c r="JE15" s="54"/>
      <c r="JF15" s="54"/>
      <c r="JG15" s="58"/>
      <c r="JH15" s="54"/>
      <c r="JI15" s="54"/>
      <c r="JJ15" s="54"/>
      <c r="JK15" s="56"/>
      <c r="JL15" s="56"/>
      <c r="JM15" s="56"/>
      <c r="JN15" s="57"/>
      <c r="JO15" s="57"/>
      <c r="JP15" s="57"/>
      <c r="JQ15" s="57"/>
      <c r="JR15" s="57"/>
      <c r="JS15" s="57"/>
      <c r="JT15" s="54"/>
      <c r="JU15" s="54"/>
      <c r="JV15" s="54"/>
      <c r="JW15" s="58"/>
      <c r="JX15" s="54"/>
      <c r="JY15" s="54"/>
      <c r="JZ15" s="54"/>
      <c r="KA15" s="56"/>
      <c r="KB15" s="56"/>
      <c r="KC15" s="56"/>
      <c r="KD15" s="57"/>
      <c r="KE15" s="57"/>
      <c r="KF15" s="57"/>
      <c r="KG15" s="57"/>
      <c r="KH15" s="57"/>
      <c r="KI15" s="57"/>
      <c r="KJ15" s="54"/>
      <c r="KK15" s="54"/>
      <c r="KL15" s="54"/>
      <c r="KM15" s="58"/>
      <c r="KN15" s="54"/>
      <c r="KO15" s="54"/>
      <c r="KP15" s="54"/>
      <c r="KQ15" s="56"/>
      <c r="KR15" s="56"/>
      <c r="KS15" s="56"/>
      <c r="KT15" s="57"/>
      <c r="KU15" s="57"/>
      <c r="KV15" s="57"/>
      <c r="KW15" s="57"/>
      <c r="KX15" s="57"/>
      <c r="KY15" s="57"/>
      <c r="KZ15" s="54"/>
      <c r="LA15" s="54"/>
      <c r="LB15" s="54"/>
      <c r="LC15" s="58"/>
      <c r="LD15" s="54"/>
      <c r="LE15" s="54"/>
      <c r="LF15" s="54"/>
      <c r="LG15" s="56"/>
      <c r="LH15" s="56"/>
      <c r="LI15" s="56"/>
      <c r="LJ15" s="57"/>
      <c r="LK15" s="57"/>
      <c r="LL15" s="57"/>
      <c r="LM15" s="57"/>
      <c r="LN15" s="57"/>
      <c r="LO15" s="57"/>
      <c r="LP15" s="54"/>
      <c r="LQ15" s="54"/>
      <c r="LR15" s="54"/>
      <c r="LS15" s="58"/>
      <c r="LT15" s="54"/>
      <c r="LU15" s="54"/>
      <c r="LV15" s="54"/>
      <c r="LW15" s="56"/>
      <c r="LX15" s="56"/>
      <c r="LY15" s="56"/>
      <c r="LZ15" s="57"/>
      <c r="MA15" s="57"/>
      <c r="MB15" s="57"/>
      <c r="MC15" s="57"/>
      <c r="MD15" s="57"/>
      <c r="ME15" s="57"/>
      <c r="MF15" s="54"/>
      <c r="MG15" s="54"/>
      <c r="MH15" s="54"/>
      <c r="MI15" s="58"/>
      <c r="MJ15" s="54"/>
      <c r="MK15" s="54"/>
      <c r="ML15" s="54"/>
      <c r="MM15" s="56"/>
      <c r="MN15" s="56"/>
      <c r="MO15" s="56"/>
      <c r="MP15" s="57"/>
      <c r="MQ15" s="57"/>
      <c r="MR15" s="57"/>
      <c r="MS15" s="57"/>
      <c r="MT15" s="57"/>
      <c r="MU15" s="57"/>
      <c r="MV15" s="54"/>
      <c r="MW15" s="54"/>
      <c r="MX15" s="54"/>
      <c r="MY15" s="58"/>
      <c r="MZ15" s="54"/>
      <c r="NA15" s="54"/>
      <c r="NB15" s="54"/>
      <c r="NC15" s="56"/>
      <c r="ND15" s="56"/>
      <c r="NE15" s="56"/>
      <c r="NF15" s="57"/>
      <c r="NG15" s="57"/>
      <c r="NH15" s="57"/>
      <c r="NI15" s="57"/>
      <c r="NJ15" s="57"/>
      <c r="NK15" s="57"/>
      <c r="NL15" s="54"/>
      <c r="NM15" s="54"/>
      <c r="NN15" s="54"/>
      <c r="NO15" s="58"/>
      <c r="NP15" s="54"/>
      <c r="NQ15" s="54"/>
      <c r="NR15" s="54"/>
      <c r="NS15" s="56"/>
      <c r="NT15" s="56"/>
      <c r="NU15" s="56"/>
      <c r="NV15" s="57"/>
      <c r="NW15" s="57"/>
      <c r="NX15" s="57"/>
      <c r="NY15" s="57"/>
      <c r="NZ15" s="57"/>
      <c r="OA15" s="57"/>
      <c r="OB15" s="54"/>
      <c r="OC15" s="54"/>
      <c r="OD15" s="54"/>
      <c r="OE15" s="58"/>
      <c r="OF15" s="54"/>
      <c r="OG15" s="54"/>
      <c r="OH15" s="54"/>
      <c r="OI15" s="56"/>
      <c r="OJ15" s="56"/>
      <c r="OK15" s="56"/>
      <c r="OL15" s="57"/>
      <c r="OM15" s="57"/>
      <c r="ON15" s="57"/>
      <c r="OO15" s="57"/>
      <c r="OP15" s="57"/>
      <c r="OQ15" s="57"/>
      <c r="OR15" s="54"/>
      <c r="OS15" s="54"/>
      <c r="OT15" s="54"/>
      <c r="OU15" s="58"/>
      <c r="OV15" s="54"/>
      <c r="OW15" s="54"/>
      <c r="OX15" s="54"/>
      <c r="OY15" s="56"/>
      <c r="OZ15" s="56"/>
      <c r="PA15" s="56"/>
      <c r="PB15" s="57"/>
      <c r="PC15" s="57"/>
      <c r="PD15" s="57"/>
      <c r="PE15" s="57"/>
      <c r="PF15" s="57"/>
      <c r="PG15" s="57"/>
      <c r="PH15" s="54"/>
      <c r="PI15" s="54"/>
      <c r="PJ15" s="54"/>
      <c r="PK15" s="58"/>
      <c r="PL15" s="54"/>
      <c r="PM15" s="54"/>
      <c r="PN15" s="54"/>
      <c r="PO15" s="56"/>
      <c r="PP15" s="56"/>
      <c r="PQ15" s="56"/>
      <c r="PR15" s="57"/>
      <c r="PS15" s="57"/>
      <c r="PT15" s="57"/>
      <c r="PU15" s="57"/>
      <c r="PV15" s="57"/>
      <c r="PW15" s="57"/>
      <c r="PX15" s="54"/>
      <c r="PY15" s="54"/>
      <c r="PZ15" s="54"/>
      <c r="QA15" s="58"/>
      <c r="QB15" s="54"/>
      <c r="QC15" s="54"/>
      <c r="QD15" s="54"/>
      <c r="QE15" s="56"/>
      <c r="QF15" s="56"/>
      <c r="QG15" s="56"/>
      <c r="QH15" s="57"/>
      <c r="QI15" s="57"/>
      <c r="QJ15" s="57"/>
      <c r="QK15" s="57"/>
      <c r="QL15" s="57"/>
      <c r="QM15" s="57"/>
      <c r="QN15" s="54"/>
      <c r="QO15" s="54"/>
      <c r="QP15" s="54"/>
      <c r="QQ15" s="58"/>
      <c r="QR15" s="54"/>
      <c r="QS15" s="54"/>
      <c r="QT15" s="54"/>
      <c r="QU15" s="56"/>
      <c r="QV15" s="56"/>
      <c r="QW15" s="56"/>
      <c r="QX15" s="57"/>
      <c r="QY15" s="57"/>
      <c r="QZ15" s="57"/>
      <c r="RA15" s="57"/>
      <c r="RB15" s="57"/>
      <c r="RC15" s="57"/>
      <c r="RD15" s="54"/>
      <c r="RE15" s="54"/>
      <c r="RF15" s="54"/>
      <c r="RG15" s="58"/>
      <c r="RH15" s="54"/>
      <c r="RI15" s="54"/>
      <c r="RJ15" s="54"/>
      <c r="RK15" s="56"/>
      <c r="RL15" s="56"/>
      <c r="RM15" s="56"/>
      <c r="RN15" s="57"/>
      <c r="RO15" s="57"/>
      <c r="RP15" s="57"/>
      <c r="RQ15" s="57"/>
      <c r="RR15" s="57"/>
      <c r="RS15" s="57"/>
      <c r="RT15" s="54"/>
      <c r="RU15" s="54"/>
      <c r="RV15" s="54"/>
      <c r="RW15" s="58"/>
      <c r="RX15" s="54"/>
      <c r="RY15" s="54"/>
      <c r="RZ15" s="54"/>
      <c r="SA15" s="56"/>
      <c r="SB15" s="56"/>
      <c r="SC15" s="56"/>
      <c r="SD15" s="57"/>
      <c r="SE15" s="57"/>
      <c r="SF15" s="57"/>
      <c r="SG15" s="57"/>
      <c r="SH15" s="57"/>
      <c r="SI15" s="57"/>
      <c r="SJ15" s="54"/>
      <c r="SK15" s="54"/>
      <c r="SL15" s="54"/>
      <c r="SM15" s="58"/>
      <c r="SN15" s="54"/>
      <c r="SO15" s="54"/>
      <c r="SP15" s="54"/>
      <c r="SQ15" s="56"/>
      <c r="SR15" s="56"/>
      <c r="SS15" s="56"/>
      <c r="ST15" s="57"/>
      <c r="SU15" s="57"/>
      <c r="SV15" s="57"/>
      <c r="SW15" s="57"/>
      <c r="SX15" s="57"/>
      <c r="SY15" s="57"/>
      <c r="SZ15" s="54"/>
      <c r="TA15" s="54"/>
      <c r="TB15" s="54"/>
      <c r="TC15" s="58"/>
      <c r="TD15" s="54"/>
      <c r="TE15" s="54"/>
      <c r="TF15" s="54"/>
      <c r="TG15" s="56"/>
      <c r="TH15" s="56"/>
      <c r="TI15" s="56"/>
      <c r="TJ15" s="57"/>
      <c r="TK15" s="57"/>
      <c r="TL15" s="57"/>
      <c r="TM15" s="57"/>
      <c r="TN15" s="57"/>
      <c r="TO15" s="57"/>
      <c r="TP15" s="54"/>
      <c r="TQ15" s="54"/>
      <c r="TR15" s="54"/>
      <c r="TS15" s="58"/>
      <c r="TT15" s="54"/>
      <c r="TU15" s="54"/>
      <c r="TV15" s="54"/>
      <c r="TW15" s="56"/>
      <c r="TX15" s="56"/>
      <c r="TY15" s="56"/>
      <c r="TZ15" s="57"/>
      <c r="UA15" s="57"/>
      <c r="UB15" s="57"/>
      <c r="UC15" s="57"/>
      <c r="UD15" s="57"/>
      <c r="UE15" s="57"/>
      <c r="UF15" s="54"/>
      <c r="UG15" s="54"/>
      <c r="UH15" s="54"/>
      <c r="UI15" s="58"/>
      <c r="UJ15" s="54"/>
      <c r="UK15" s="54"/>
      <c r="UL15" s="54"/>
      <c r="UM15" s="56"/>
      <c r="UN15" s="56"/>
      <c r="UO15" s="56"/>
      <c r="UP15" s="57"/>
      <c r="UQ15" s="57"/>
      <c r="UR15" s="57"/>
      <c r="US15" s="57"/>
      <c r="UT15" s="57"/>
      <c r="UU15" s="57"/>
      <c r="UV15" s="54"/>
      <c r="UW15" s="54"/>
      <c r="UX15" s="54"/>
      <c r="UY15" s="58"/>
      <c r="UZ15" s="54"/>
      <c r="VA15" s="54"/>
      <c r="VB15" s="54"/>
      <c r="VC15" s="56"/>
      <c r="VD15" s="56"/>
      <c r="VE15" s="56"/>
      <c r="VF15" s="57"/>
      <c r="VG15" s="57"/>
      <c r="VH15" s="57"/>
      <c r="VI15" s="57"/>
      <c r="VJ15" s="57"/>
      <c r="VK15" s="57"/>
      <c r="VL15" s="54"/>
      <c r="VM15" s="54"/>
      <c r="VN15" s="54"/>
      <c r="VO15" s="58"/>
      <c r="VP15" s="54"/>
      <c r="VQ15" s="54"/>
      <c r="VR15" s="54"/>
      <c r="VS15" s="56"/>
      <c r="VT15" s="56"/>
      <c r="VU15" s="56"/>
      <c r="VV15" s="57"/>
      <c r="VW15" s="57"/>
      <c r="VX15" s="57"/>
      <c r="VY15" s="57"/>
      <c r="VZ15" s="57"/>
      <c r="WA15" s="57"/>
      <c r="WB15" s="54"/>
      <c r="WC15" s="54"/>
      <c r="WD15" s="54"/>
      <c r="WE15" s="58"/>
      <c r="WF15" s="54"/>
      <c r="WG15" s="54"/>
      <c r="WH15" s="54"/>
      <c r="WI15" s="56"/>
      <c r="WJ15" s="56"/>
      <c r="WK15" s="56"/>
      <c r="WL15" s="57"/>
      <c r="WM15" s="57"/>
      <c r="WN15" s="57"/>
      <c r="WO15" s="57"/>
      <c r="WP15" s="57"/>
      <c r="WQ15" s="57"/>
      <c r="WR15" s="54"/>
      <c r="WS15" s="54"/>
      <c r="WT15" s="54"/>
      <c r="WU15" s="58"/>
      <c r="WV15" s="54"/>
      <c r="WW15" s="54"/>
      <c r="WX15" s="54"/>
      <c r="WY15" s="56"/>
      <c r="WZ15" s="56"/>
      <c r="XA15" s="56"/>
      <c r="XB15" s="57"/>
      <c r="XC15" s="57"/>
      <c r="XD15" s="57"/>
      <c r="XE15" s="57"/>
      <c r="XF15" s="57"/>
      <c r="XG15" s="57"/>
      <c r="XH15" s="54"/>
      <c r="XI15" s="54"/>
      <c r="XJ15" s="54"/>
      <c r="XK15" s="58"/>
      <c r="XL15" s="54"/>
      <c r="XM15" s="54"/>
      <c r="XN15" s="54"/>
      <c r="XO15" s="56"/>
      <c r="XP15" s="56"/>
      <c r="XQ15" s="56"/>
      <c r="XR15" s="57"/>
      <c r="XS15" s="57"/>
      <c r="XT15" s="57"/>
      <c r="XU15" s="57"/>
      <c r="XV15" s="57"/>
      <c r="XW15" s="57"/>
      <c r="XX15" s="54"/>
      <c r="XY15" s="54"/>
      <c r="XZ15" s="54"/>
      <c r="YA15" s="58"/>
      <c r="YB15" s="54"/>
      <c r="YC15" s="54"/>
      <c r="YD15" s="54"/>
      <c r="YE15" s="56"/>
      <c r="YF15" s="56"/>
      <c r="YG15" s="56"/>
      <c r="YH15" s="57"/>
      <c r="YI15" s="57"/>
      <c r="YJ15" s="57"/>
      <c r="YK15" s="57"/>
      <c r="YL15" s="57"/>
      <c r="YM15" s="57"/>
      <c r="YN15" s="54"/>
      <c r="YO15" s="54"/>
      <c r="YP15" s="54"/>
      <c r="YQ15" s="58"/>
      <c r="YR15" s="54"/>
      <c r="YS15" s="54"/>
      <c r="YT15" s="54"/>
      <c r="YU15" s="56"/>
      <c r="YV15" s="56"/>
      <c r="YW15" s="56"/>
      <c r="YX15" s="57"/>
      <c r="YY15" s="57"/>
      <c r="YZ15" s="57"/>
      <c r="ZA15" s="57"/>
      <c r="ZB15" s="57"/>
      <c r="ZC15" s="57"/>
      <c r="ZD15" s="54"/>
      <c r="ZE15" s="54"/>
      <c r="ZF15" s="54"/>
      <c r="ZG15" s="58"/>
      <c r="ZH15" s="54"/>
      <c r="ZI15" s="54"/>
      <c r="ZJ15" s="54"/>
      <c r="ZK15" s="56"/>
      <c r="ZL15" s="56"/>
      <c r="ZM15" s="56"/>
      <c r="ZN15" s="57"/>
      <c r="ZO15" s="57"/>
      <c r="ZP15" s="57"/>
      <c r="ZQ15" s="57"/>
      <c r="ZR15" s="57"/>
      <c r="ZS15" s="57"/>
      <c r="ZT15" s="54"/>
      <c r="ZU15" s="54"/>
      <c r="ZV15" s="54"/>
      <c r="ZW15" s="58"/>
      <c r="ZX15" s="54"/>
      <c r="ZY15" s="54"/>
      <c r="ZZ15" s="54"/>
      <c r="AAA15" s="56"/>
      <c r="AAB15" s="56"/>
      <c r="AAC15" s="56"/>
      <c r="AAD15" s="57"/>
      <c r="AAE15" s="57"/>
      <c r="AAF15" s="57"/>
      <c r="AAG15" s="57"/>
      <c r="AAH15" s="57"/>
      <c r="AAI15" s="57"/>
      <c r="AAJ15" s="54"/>
      <c r="AAK15" s="54"/>
      <c r="AAL15" s="54"/>
      <c r="AAM15" s="58"/>
      <c r="AAN15" s="54"/>
      <c r="AAO15" s="54"/>
      <c r="AAP15" s="54"/>
      <c r="AAQ15" s="56"/>
      <c r="AAR15" s="56"/>
      <c r="AAS15" s="56"/>
      <c r="AAT15" s="57"/>
      <c r="AAU15" s="57"/>
      <c r="AAV15" s="57"/>
      <c r="AAW15" s="57"/>
      <c r="AAX15" s="57"/>
      <c r="AAY15" s="57"/>
      <c r="AAZ15" s="54"/>
      <c r="ABA15" s="54"/>
      <c r="ABB15" s="54"/>
      <c r="ABC15" s="58"/>
      <c r="ABD15" s="54"/>
      <c r="ABE15" s="54"/>
      <c r="ABF15" s="54"/>
      <c r="ABG15" s="56"/>
      <c r="ABH15" s="56"/>
      <c r="ABI15" s="56"/>
      <c r="ABJ15" s="57"/>
      <c r="ABK15" s="57"/>
      <c r="ABL15" s="57"/>
      <c r="ABM15" s="57"/>
      <c r="ABN15" s="57"/>
      <c r="ABO15" s="57"/>
      <c r="ABP15" s="54"/>
      <c r="ABQ15" s="54"/>
      <c r="ABR15" s="54"/>
      <c r="ABS15" s="58"/>
      <c r="ABT15" s="54"/>
      <c r="ABU15" s="54"/>
      <c r="ABV15" s="54"/>
      <c r="ABW15" s="56"/>
      <c r="ABX15" s="56"/>
      <c r="ABY15" s="56"/>
      <c r="ABZ15" s="57"/>
      <c r="ACA15" s="57"/>
      <c r="ACB15" s="57"/>
      <c r="ACC15" s="57"/>
      <c r="ACD15" s="57"/>
      <c r="ACE15" s="57"/>
      <c r="ACF15" s="54"/>
      <c r="ACG15" s="54"/>
      <c r="ACH15" s="54"/>
      <c r="ACI15" s="58"/>
      <c r="ACJ15" s="54"/>
      <c r="ACK15" s="54"/>
      <c r="ACL15" s="54"/>
      <c r="ACM15" s="56"/>
      <c r="ACN15" s="56"/>
      <c r="ACO15" s="56"/>
      <c r="ACP15" s="57"/>
      <c r="ACQ15" s="57"/>
      <c r="ACR15" s="57"/>
      <c r="ACS15" s="57"/>
      <c r="ACT15" s="57"/>
      <c r="ACU15" s="57"/>
      <c r="ACV15" s="54"/>
      <c r="ACW15" s="54"/>
      <c r="ACX15" s="54"/>
      <c r="ACY15" s="58"/>
      <c r="ACZ15" s="54"/>
      <c r="ADA15" s="54"/>
      <c r="ADB15" s="54"/>
      <c r="ADC15" s="56"/>
      <c r="ADD15" s="56"/>
      <c r="ADE15" s="56"/>
      <c r="ADF15" s="57"/>
      <c r="ADG15" s="57"/>
      <c r="ADH15" s="57"/>
      <c r="ADI15" s="57"/>
      <c r="ADJ15" s="57"/>
      <c r="ADK15" s="57"/>
      <c r="ADL15" s="54"/>
      <c r="ADM15" s="54"/>
      <c r="ADN15" s="54"/>
      <c r="ADO15" s="58"/>
      <c r="ADP15" s="54"/>
      <c r="ADQ15" s="54"/>
      <c r="ADR15" s="54"/>
      <c r="ADS15" s="56"/>
      <c r="ADT15" s="56"/>
      <c r="ADU15" s="56"/>
      <c r="ADV15" s="57"/>
      <c r="ADW15" s="57"/>
      <c r="ADX15" s="57"/>
      <c r="ADY15" s="57"/>
      <c r="ADZ15" s="57"/>
      <c r="AEA15" s="57"/>
      <c r="AEB15" s="54"/>
      <c r="AEC15" s="54"/>
      <c r="AED15" s="54"/>
      <c r="AEE15" s="58"/>
      <c r="AEF15" s="54"/>
      <c r="AEG15" s="54"/>
      <c r="AEH15" s="54"/>
      <c r="AEI15" s="56"/>
      <c r="AEJ15" s="56"/>
      <c r="AEK15" s="56"/>
      <c r="AEL15" s="57"/>
      <c r="AEM15" s="57"/>
      <c r="AEN15" s="57"/>
      <c r="AEO15" s="57"/>
      <c r="AEP15" s="57"/>
      <c r="AEQ15" s="57"/>
      <c r="AER15" s="54"/>
      <c r="AES15" s="54"/>
      <c r="AET15" s="54"/>
      <c r="AEU15" s="58"/>
      <c r="AEV15" s="54"/>
      <c r="AEW15" s="54"/>
      <c r="AEX15" s="54"/>
      <c r="AEY15" s="56"/>
      <c r="AEZ15" s="56"/>
      <c r="AFA15" s="56"/>
      <c r="AFB15" s="57"/>
      <c r="AFC15" s="57"/>
      <c r="AFD15" s="57"/>
      <c r="AFE15" s="57"/>
      <c r="AFF15" s="57"/>
      <c r="AFG15" s="57"/>
      <c r="AFH15" s="54"/>
      <c r="AFI15" s="54"/>
      <c r="AFJ15" s="54"/>
      <c r="AFK15" s="58"/>
      <c r="AFL15" s="54"/>
      <c r="AFM15" s="54"/>
      <c r="AFN15" s="54"/>
      <c r="AFO15" s="56"/>
      <c r="AFP15" s="56"/>
      <c r="AFQ15" s="56"/>
      <c r="AFR15" s="57"/>
      <c r="AFS15" s="57"/>
      <c r="AFT15" s="57"/>
      <c r="AFU15" s="57"/>
      <c r="AFV15" s="57"/>
      <c r="AFW15" s="57"/>
      <c r="AFX15" s="54"/>
      <c r="AFY15" s="54"/>
      <c r="AFZ15" s="54"/>
      <c r="AGA15" s="58"/>
      <c r="AGB15" s="54"/>
      <c r="AGC15" s="54"/>
      <c r="AGD15" s="54"/>
      <c r="AGE15" s="56"/>
      <c r="AGF15" s="56"/>
      <c r="AGG15" s="56"/>
      <c r="AGH15" s="57"/>
      <c r="AGI15" s="57"/>
      <c r="AGJ15" s="57"/>
      <c r="AGK15" s="57"/>
      <c r="AGL15" s="57"/>
      <c r="AGM15" s="57"/>
      <c r="AGN15" s="54"/>
      <c r="AGO15" s="54"/>
      <c r="AGP15" s="54"/>
      <c r="AGQ15" s="58"/>
      <c r="AGR15" s="54"/>
      <c r="AGS15" s="54"/>
      <c r="AGT15" s="54"/>
      <c r="AGU15" s="56"/>
      <c r="AGV15" s="56"/>
      <c r="AGW15" s="56"/>
      <c r="AGX15" s="57"/>
      <c r="AGY15" s="57"/>
      <c r="AGZ15" s="57"/>
      <c r="AHA15" s="57"/>
      <c r="AHB15" s="57"/>
      <c r="AHC15" s="57"/>
      <c r="AHD15" s="54"/>
      <c r="AHE15" s="54"/>
      <c r="AHF15" s="54"/>
      <c r="AHG15" s="58"/>
      <c r="AHH15" s="54"/>
      <c r="AHI15" s="54"/>
      <c r="AHJ15" s="54"/>
      <c r="AHK15" s="56"/>
      <c r="AHL15" s="56"/>
      <c r="AHM15" s="56"/>
      <c r="AHN15" s="57"/>
      <c r="AHO15" s="57"/>
      <c r="AHP15" s="57"/>
      <c r="AHQ15" s="57"/>
      <c r="AHR15" s="57"/>
      <c r="AHS15" s="57"/>
      <c r="AHT15" s="54"/>
      <c r="AHU15" s="54"/>
      <c r="AHV15" s="54"/>
      <c r="AHW15" s="58"/>
      <c r="AHX15" s="54"/>
      <c r="AHY15" s="54"/>
      <c r="AHZ15" s="54"/>
      <c r="AIA15" s="56"/>
      <c r="AIB15" s="56"/>
      <c r="AIC15" s="56"/>
      <c r="AID15" s="57"/>
      <c r="AIE15" s="57"/>
      <c r="AIF15" s="57"/>
      <c r="AIG15" s="57"/>
      <c r="AIH15" s="57"/>
      <c r="AII15" s="57"/>
      <c r="AIJ15" s="54"/>
      <c r="AIK15" s="54"/>
      <c r="AIL15" s="54"/>
      <c r="AIM15" s="58"/>
      <c r="AIN15" s="54"/>
      <c r="AIO15" s="54"/>
      <c r="AIP15" s="54"/>
      <c r="AIQ15" s="56"/>
      <c r="AIR15" s="56"/>
      <c r="AIS15" s="56"/>
      <c r="AIT15" s="57"/>
      <c r="AIU15" s="57"/>
      <c r="AIV15" s="57"/>
      <c r="AIW15" s="57"/>
      <c r="AIX15" s="57"/>
      <c r="AIY15" s="57"/>
      <c r="AIZ15" s="54"/>
      <c r="AJA15" s="54"/>
      <c r="AJB15" s="54"/>
      <c r="AJC15" s="58"/>
      <c r="AJD15" s="54"/>
      <c r="AJE15" s="54"/>
      <c r="AJF15" s="54"/>
      <c r="AJG15" s="56"/>
      <c r="AJH15" s="56"/>
      <c r="AJI15" s="56"/>
      <c r="AJJ15" s="57"/>
      <c r="AJK15" s="57"/>
      <c r="AJL15" s="57"/>
      <c r="AJM15" s="57"/>
      <c r="AJN15" s="57"/>
      <c r="AJO15" s="57"/>
      <c r="AJP15" s="54"/>
      <c r="AJQ15" s="54"/>
      <c r="AJR15" s="54"/>
      <c r="AJS15" s="58"/>
      <c r="AJT15" s="54"/>
      <c r="AJU15" s="54"/>
      <c r="AJV15" s="54"/>
      <c r="AJW15" s="56"/>
      <c r="AJX15" s="56"/>
      <c r="AJY15" s="56"/>
      <c r="AJZ15" s="57"/>
      <c r="AKA15" s="57"/>
      <c r="AKB15" s="57"/>
      <c r="AKC15" s="57"/>
      <c r="AKD15" s="57"/>
      <c r="AKE15" s="57"/>
      <c r="AKF15" s="54"/>
      <c r="AKG15" s="54"/>
      <c r="AKH15" s="54"/>
      <c r="AKI15" s="58"/>
      <c r="AKJ15" s="54"/>
      <c r="AKK15" s="54"/>
      <c r="AKL15" s="54"/>
      <c r="AKM15" s="56"/>
      <c r="AKN15" s="56"/>
      <c r="AKO15" s="56"/>
      <c r="AKP15" s="57"/>
      <c r="AKQ15" s="57"/>
      <c r="AKR15" s="57"/>
      <c r="AKS15" s="57"/>
      <c r="AKT15" s="57"/>
      <c r="AKU15" s="57"/>
      <c r="AKV15" s="54"/>
      <c r="AKW15" s="54"/>
      <c r="AKX15" s="54"/>
      <c r="AKY15" s="58"/>
      <c r="AKZ15" s="54"/>
      <c r="ALA15" s="54"/>
      <c r="ALB15" s="54"/>
      <c r="ALC15" s="56"/>
      <c r="ALD15" s="56"/>
      <c r="ALE15" s="56"/>
      <c r="ALF15" s="57"/>
      <c r="ALG15" s="57"/>
      <c r="ALH15" s="57"/>
      <c r="ALI15" s="57"/>
      <c r="ALJ15" s="57"/>
      <c r="ALK15" s="57"/>
      <c r="ALL15" s="54"/>
      <c r="ALM15" s="54"/>
      <c r="ALN15" s="54"/>
      <c r="ALO15" s="58"/>
      <c r="ALP15" s="54"/>
      <c r="ALQ15" s="54"/>
      <c r="ALR15" s="54"/>
      <c r="ALS15" s="56"/>
      <c r="ALT15" s="56"/>
      <c r="ALU15" s="56"/>
      <c r="ALV15" s="57"/>
      <c r="ALW15" s="57"/>
      <c r="ALX15" s="57"/>
      <c r="ALY15" s="57"/>
      <c r="ALZ15" s="57"/>
      <c r="AMA15" s="57"/>
      <c r="AMB15" s="54"/>
      <c r="AMC15" s="54"/>
      <c r="AMD15" s="54"/>
      <c r="AME15" s="58"/>
      <c r="AMF15" s="54"/>
      <c r="AMG15" s="54"/>
      <c r="AMH15" s="54"/>
      <c r="AMI15" s="56"/>
      <c r="AMJ15" s="56"/>
      <c r="AMK15" s="56"/>
      <c r="AML15" s="57"/>
      <c r="AMM15" s="57"/>
      <c r="AMN15" s="57"/>
      <c r="AMO15" s="57"/>
      <c r="AMP15" s="57"/>
      <c r="AMQ15" s="57"/>
      <c r="AMR15" s="54"/>
      <c r="AMS15" s="54"/>
      <c r="AMT15" s="54"/>
      <c r="AMU15" s="58"/>
      <c r="AMV15" s="54"/>
      <c r="AMW15" s="54"/>
      <c r="AMX15" s="54"/>
      <c r="AMY15" s="56"/>
      <c r="AMZ15" s="56"/>
      <c r="ANA15" s="56"/>
      <c r="ANB15" s="57"/>
      <c r="ANC15" s="57"/>
      <c r="AND15" s="57"/>
      <c r="ANE15" s="57"/>
      <c r="ANF15" s="57"/>
      <c r="ANG15" s="57"/>
      <c r="ANH15" s="54"/>
      <c r="ANI15" s="54"/>
      <c r="ANJ15" s="54"/>
      <c r="ANK15" s="58"/>
      <c r="ANL15" s="54"/>
      <c r="ANM15" s="54"/>
      <c r="ANN15" s="54"/>
      <c r="ANO15" s="56"/>
      <c r="ANP15" s="56"/>
      <c r="ANQ15" s="56"/>
      <c r="ANR15" s="57"/>
      <c r="ANS15" s="57"/>
      <c r="ANT15" s="57"/>
      <c r="ANU15" s="57"/>
      <c r="ANV15" s="57"/>
      <c r="ANW15" s="57"/>
      <c r="ANX15" s="54"/>
      <c r="ANY15" s="54"/>
      <c r="ANZ15" s="54"/>
      <c r="AOA15" s="58"/>
      <c r="AOB15" s="54"/>
      <c r="AOC15" s="54"/>
      <c r="AOD15" s="54"/>
      <c r="AOE15" s="56"/>
      <c r="AOF15" s="56"/>
      <c r="AOG15" s="56"/>
      <c r="AOH15" s="57"/>
      <c r="AOI15" s="57"/>
      <c r="AOJ15" s="57"/>
      <c r="AOK15" s="57"/>
      <c r="AOL15" s="57"/>
      <c r="AOM15" s="57"/>
      <c r="AON15" s="54"/>
      <c r="AOO15" s="54"/>
      <c r="AOP15" s="54"/>
      <c r="AOQ15" s="58"/>
      <c r="AOR15" s="54"/>
      <c r="AOS15" s="54"/>
      <c r="AOT15" s="54"/>
      <c r="AOU15" s="56"/>
      <c r="AOV15" s="56"/>
      <c r="AOW15" s="56"/>
      <c r="AOX15" s="57"/>
      <c r="AOY15" s="57"/>
      <c r="AOZ15" s="57"/>
      <c r="APA15" s="57"/>
      <c r="APB15" s="57"/>
      <c r="APC15" s="57"/>
      <c r="APD15" s="54"/>
      <c r="APE15" s="54"/>
      <c r="APF15" s="54"/>
      <c r="APG15" s="58"/>
      <c r="APH15" s="54"/>
      <c r="API15" s="54"/>
      <c r="APJ15" s="54"/>
      <c r="APK15" s="56"/>
      <c r="APL15" s="56"/>
      <c r="APM15" s="56"/>
      <c r="APN15" s="57"/>
      <c r="APO15" s="57"/>
      <c r="APP15" s="57"/>
      <c r="APQ15" s="57"/>
      <c r="APR15" s="57"/>
      <c r="APS15" s="57"/>
      <c r="APT15" s="54"/>
      <c r="APU15" s="54"/>
      <c r="APV15" s="54"/>
      <c r="APW15" s="58"/>
      <c r="APX15" s="54"/>
      <c r="APY15" s="54"/>
      <c r="APZ15" s="54"/>
      <c r="AQA15" s="56"/>
      <c r="AQB15" s="56"/>
      <c r="AQC15" s="56"/>
      <c r="AQD15" s="57"/>
      <c r="AQE15" s="57"/>
      <c r="AQF15" s="57"/>
      <c r="AQG15" s="57"/>
      <c r="AQH15" s="57"/>
      <c r="AQI15" s="57"/>
      <c r="AQJ15" s="54"/>
      <c r="AQK15" s="54"/>
      <c r="AQL15" s="54"/>
      <c r="AQM15" s="58"/>
      <c r="AQN15" s="54"/>
      <c r="AQO15" s="54"/>
      <c r="AQP15" s="54"/>
      <c r="AQQ15" s="56"/>
      <c r="AQR15" s="56"/>
      <c r="AQS15" s="56"/>
      <c r="AQT15" s="57"/>
      <c r="AQU15" s="57"/>
      <c r="AQV15" s="57"/>
      <c r="AQW15" s="57"/>
      <c r="AQX15" s="57"/>
      <c r="AQY15" s="57"/>
      <c r="AQZ15" s="54"/>
      <c r="ARA15" s="54"/>
      <c r="ARB15" s="54"/>
      <c r="ARC15" s="58"/>
      <c r="ARD15" s="54"/>
      <c r="ARE15" s="54"/>
      <c r="ARF15" s="54"/>
      <c r="ARG15" s="56"/>
      <c r="ARH15" s="56"/>
      <c r="ARI15" s="56"/>
      <c r="ARJ15" s="57"/>
      <c r="ARK15" s="57"/>
      <c r="ARL15" s="57"/>
      <c r="ARM15" s="57"/>
      <c r="ARN15" s="57"/>
      <c r="ARO15" s="57"/>
      <c r="ARP15" s="54"/>
      <c r="ARQ15" s="54"/>
      <c r="ARR15" s="54"/>
      <c r="ARS15" s="58"/>
      <c r="ART15" s="54"/>
      <c r="ARU15" s="54"/>
      <c r="ARV15" s="54"/>
      <c r="ARW15" s="56"/>
      <c r="ARX15" s="56"/>
      <c r="ARY15" s="56"/>
      <c r="ARZ15" s="57"/>
      <c r="ASA15" s="57"/>
      <c r="ASB15" s="57"/>
      <c r="ASC15" s="57"/>
      <c r="ASD15" s="57"/>
      <c r="ASE15" s="57"/>
      <c r="ASF15" s="54"/>
      <c r="ASG15" s="54"/>
      <c r="ASH15" s="54"/>
      <c r="ASI15" s="58"/>
      <c r="ASJ15" s="54"/>
      <c r="ASK15" s="54"/>
      <c r="ASL15" s="54"/>
      <c r="ASM15" s="56"/>
      <c r="ASN15" s="56"/>
      <c r="ASO15" s="56"/>
      <c r="ASP15" s="57"/>
      <c r="ASQ15" s="57"/>
      <c r="ASR15" s="57"/>
      <c r="ASS15" s="57"/>
      <c r="AST15" s="57"/>
      <c r="ASU15" s="57"/>
      <c r="ASV15" s="54"/>
      <c r="ASW15" s="54"/>
      <c r="ASX15" s="54"/>
      <c r="ASY15" s="58"/>
      <c r="ASZ15" s="54"/>
      <c r="ATA15" s="54"/>
      <c r="ATB15" s="54"/>
      <c r="ATC15" s="56"/>
      <c r="ATD15" s="56"/>
      <c r="ATE15" s="56"/>
      <c r="ATF15" s="57"/>
      <c r="ATG15" s="57"/>
      <c r="ATH15" s="57"/>
      <c r="ATI15" s="57"/>
      <c r="ATJ15" s="57"/>
      <c r="ATK15" s="57"/>
      <c r="ATL15" s="54"/>
      <c r="ATM15" s="54"/>
      <c r="ATN15" s="54"/>
      <c r="ATO15" s="58"/>
      <c r="ATP15" s="54"/>
      <c r="ATQ15" s="54"/>
      <c r="ATR15" s="54"/>
      <c r="ATS15" s="56"/>
      <c r="ATT15" s="56"/>
      <c r="ATU15" s="56"/>
      <c r="ATV15" s="57"/>
      <c r="ATW15" s="57"/>
      <c r="ATX15" s="57"/>
      <c r="ATY15" s="57"/>
      <c r="ATZ15" s="57"/>
      <c r="AUA15" s="57"/>
      <c r="AUB15" s="54"/>
      <c r="AUC15" s="54"/>
      <c r="AUD15" s="54"/>
      <c r="AUE15" s="58"/>
      <c r="AUF15" s="54"/>
      <c r="AUG15" s="54"/>
      <c r="AUH15" s="54"/>
      <c r="AUI15" s="56"/>
      <c r="AUJ15" s="56"/>
      <c r="AUK15" s="56"/>
      <c r="AUL15" s="57"/>
      <c r="AUM15" s="57"/>
      <c r="AUN15" s="57"/>
      <c r="AUO15" s="57"/>
      <c r="AUP15" s="57"/>
      <c r="AUQ15" s="57"/>
      <c r="AUR15" s="54"/>
      <c r="AUS15" s="54"/>
      <c r="AUT15" s="54"/>
      <c r="AUU15" s="58"/>
      <c r="AUV15" s="54"/>
      <c r="AUW15" s="54"/>
      <c r="AUX15" s="54"/>
      <c r="AUY15" s="56"/>
      <c r="AUZ15" s="56"/>
      <c r="AVA15" s="56"/>
      <c r="AVB15" s="57"/>
      <c r="AVC15" s="57"/>
      <c r="AVD15" s="57"/>
      <c r="AVE15" s="57"/>
      <c r="AVF15" s="57"/>
      <c r="AVG15" s="57"/>
      <c r="AVH15" s="54"/>
      <c r="AVI15" s="54"/>
      <c r="AVJ15" s="54"/>
      <c r="AVK15" s="58"/>
      <c r="AVL15" s="54"/>
      <c r="AVM15" s="54"/>
      <c r="AVN15" s="54"/>
      <c r="AVO15" s="56"/>
      <c r="AVP15" s="56"/>
      <c r="AVQ15" s="56"/>
      <c r="AVR15" s="57"/>
      <c r="AVS15" s="57"/>
      <c r="AVT15" s="57"/>
      <c r="AVU15" s="57"/>
      <c r="AVV15" s="57"/>
      <c r="AVW15" s="57"/>
      <c r="AVX15" s="54"/>
      <c r="AVY15" s="54"/>
      <c r="AVZ15" s="54"/>
      <c r="AWA15" s="58"/>
      <c r="AWB15" s="54"/>
      <c r="AWC15" s="54"/>
      <c r="AWD15" s="54"/>
      <c r="AWE15" s="56"/>
      <c r="AWF15" s="56"/>
      <c r="AWG15" s="56"/>
      <c r="AWH15" s="57"/>
      <c r="AWI15" s="57"/>
      <c r="AWJ15" s="57"/>
      <c r="AWK15" s="57"/>
      <c r="AWL15" s="57"/>
      <c r="AWM15" s="57"/>
      <c r="AWN15" s="54"/>
      <c r="AWO15" s="54"/>
      <c r="AWP15" s="54"/>
      <c r="AWQ15" s="58"/>
      <c r="AWR15" s="54"/>
      <c r="AWS15" s="54"/>
      <c r="AWT15" s="54"/>
      <c r="AWU15" s="56"/>
      <c r="AWV15" s="56"/>
      <c r="AWW15" s="56"/>
      <c r="AWX15" s="57"/>
      <c r="AWY15" s="57"/>
      <c r="AWZ15" s="57"/>
      <c r="AXA15" s="57"/>
      <c r="AXB15" s="57"/>
      <c r="AXC15" s="57"/>
      <c r="AXD15" s="54"/>
      <c r="AXE15" s="54"/>
      <c r="AXF15" s="54"/>
      <c r="AXG15" s="58"/>
      <c r="AXH15" s="54"/>
      <c r="AXI15" s="54"/>
      <c r="AXJ15" s="54"/>
      <c r="AXK15" s="56"/>
      <c r="AXL15" s="56"/>
      <c r="AXM15" s="56"/>
      <c r="AXN15" s="57"/>
      <c r="AXO15" s="57"/>
      <c r="AXP15" s="57"/>
      <c r="AXQ15" s="57"/>
      <c r="AXR15" s="57"/>
      <c r="AXS15" s="57"/>
      <c r="AXT15" s="54"/>
      <c r="AXU15" s="54"/>
      <c r="AXV15" s="54"/>
      <c r="AXW15" s="58"/>
      <c r="AXX15" s="54"/>
      <c r="AXY15" s="54"/>
      <c r="AXZ15" s="54"/>
      <c r="AYA15" s="56"/>
      <c r="AYB15" s="56"/>
      <c r="AYC15" s="56"/>
      <c r="AYD15" s="57"/>
      <c r="AYE15" s="57"/>
      <c r="AYF15" s="57"/>
      <c r="AYG15" s="57"/>
      <c r="AYH15" s="57"/>
      <c r="AYI15" s="57"/>
      <c r="AYJ15" s="54"/>
      <c r="AYK15" s="54"/>
      <c r="AYL15" s="54"/>
      <c r="AYM15" s="58"/>
      <c r="AYN15" s="54"/>
      <c r="AYO15" s="54"/>
      <c r="AYP15" s="54"/>
      <c r="AYQ15" s="56"/>
      <c r="AYR15" s="56"/>
      <c r="AYS15" s="56"/>
      <c r="AYT15" s="57"/>
      <c r="AYU15" s="57"/>
      <c r="AYV15" s="57"/>
      <c r="AYW15" s="57"/>
      <c r="AYX15" s="57"/>
      <c r="AYY15" s="57"/>
      <c r="AYZ15" s="54"/>
      <c r="AZA15" s="54"/>
      <c r="AZB15" s="54"/>
      <c r="AZC15" s="58"/>
      <c r="AZD15" s="54"/>
      <c r="AZE15" s="54"/>
      <c r="AZF15" s="54"/>
      <c r="AZG15" s="56"/>
      <c r="AZH15" s="56"/>
      <c r="AZI15" s="56"/>
      <c r="AZJ15" s="57"/>
      <c r="AZK15" s="57"/>
      <c r="AZL15" s="57"/>
      <c r="AZM15" s="57"/>
      <c r="AZN15" s="57"/>
      <c r="AZO15" s="57"/>
      <c r="AZP15" s="54"/>
      <c r="AZQ15" s="54"/>
      <c r="AZR15" s="54"/>
      <c r="AZS15" s="58"/>
      <c r="AZT15" s="54"/>
      <c r="AZU15" s="54"/>
      <c r="AZV15" s="54"/>
      <c r="AZW15" s="56"/>
      <c r="AZX15" s="56"/>
      <c r="AZY15" s="56"/>
      <c r="AZZ15" s="57"/>
      <c r="BAA15" s="57"/>
      <c r="BAB15" s="57"/>
      <c r="BAC15" s="57"/>
      <c r="BAD15" s="57"/>
      <c r="BAE15" s="57"/>
      <c r="BAF15" s="54"/>
      <c r="BAG15" s="54"/>
      <c r="BAH15" s="54"/>
      <c r="BAI15" s="58"/>
      <c r="BAJ15" s="54"/>
      <c r="BAK15" s="54"/>
      <c r="BAL15" s="54"/>
      <c r="BAM15" s="56"/>
      <c r="BAN15" s="56"/>
      <c r="BAO15" s="56"/>
      <c r="BAP15" s="57"/>
      <c r="BAQ15" s="57"/>
      <c r="BAR15" s="57"/>
      <c r="BAS15" s="57"/>
      <c r="BAT15" s="57"/>
      <c r="BAU15" s="57"/>
      <c r="BAV15" s="54"/>
      <c r="BAW15" s="54"/>
      <c r="BAX15" s="54"/>
      <c r="BAY15" s="58"/>
      <c r="BAZ15" s="54"/>
      <c r="BBA15" s="54"/>
      <c r="BBB15" s="54"/>
      <c r="BBC15" s="56"/>
      <c r="BBD15" s="56"/>
      <c r="BBE15" s="56"/>
      <c r="BBF15" s="57"/>
      <c r="BBG15" s="57"/>
      <c r="BBH15" s="57"/>
      <c r="BBI15" s="57"/>
      <c r="BBJ15" s="57"/>
      <c r="BBK15" s="57"/>
      <c r="BBL15" s="54"/>
      <c r="BBM15" s="54"/>
      <c r="BBN15" s="54"/>
      <c r="BBO15" s="58"/>
      <c r="BBP15" s="54"/>
      <c r="BBQ15" s="54"/>
      <c r="BBR15" s="54"/>
      <c r="BBS15" s="56"/>
      <c r="BBT15" s="56"/>
      <c r="BBU15" s="56"/>
      <c r="BBV15" s="57"/>
      <c r="BBW15" s="57"/>
      <c r="BBX15" s="57"/>
      <c r="BBY15" s="57"/>
      <c r="BBZ15" s="57"/>
      <c r="BCA15" s="57"/>
      <c r="BCB15" s="54"/>
      <c r="BCC15" s="54"/>
      <c r="BCD15" s="54"/>
      <c r="BCE15" s="58"/>
      <c r="BCF15" s="54"/>
      <c r="BCG15" s="54"/>
      <c r="BCH15" s="54"/>
      <c r="BCI15" s="56"/>
      <c r="BCJ15" s="56"/>
      <c r="BCK15" s="56"/>
      <c r="BCL15" s="57"/>
      <c r="BCM15" s="57"/>
      <c r="BCN15" s="57"/>
      <c r="BCO15" s="57"/>
      <c r="BCP15" s="57"/>
      <c r="BCQ15" s="57"/>
      <c r="BCR15" s="54"/>
      <c r="BCS15" s="54"/>
      <c r="BCT15" s="54"/>
      <c r="BCU15" s="58"/>
      <c r="BCV15" s="54"/>
      <c r="BCW15" s="54"/>
      <c r="BCX15" s="54"/>
      <c r="BCY15" s="56"/>
      <c r="BCZ15" s="56"/>
      <c r="BDA15" s="56"/>
      <c r="BDB15" s="57"/>
      <c r="BDC15" s="57"/>
      <c r="BDD15" s="57"/>
      <c r="BDE15" s="57"/>
      <c r="BDF15" s="57"/>
      <c r="BDG15" s="57"/>
      <c r="BDH15" s="54"/>
      <c r="BDI15" s="54"/>
      <c r="BDJ15" s="54"/>
      <c r="BDK15" s="58"/>
      <c r="BDL15" s="54"/>
      <c r="BDM15" s="54"/>
      <c r="BDN15" s="54"/>
      <c r="BDO15" s="56"/>
      <c r="BDP15" s="56"/>
      <c r="BDQ15" s="56"/>
      <c r="BDR15" s="57"/>
      <c r="BDS15" s="57"/>
      <c r="BDT15" s="57"/>
      <c r="BDU15" s="57"/>
      <c r="BDV15" s="57"/>
      <c r="BDW15" s="57"/>
      <c r="BDX15" s="54"/>
      <c r="BDY15" s="54"/>
      <c r="BDZ15" s="54"/>
      <c r="BEA15" s="58"/>
      <c r="BEB15" s="54"/>
      <c r="BEC15" s="54"/>
      <c r="BED15" s="54"/>
      <c r="BEE15" s="56"/>
      <c r="BEF15" s="56"/>
      <c r="BEG15" s="56"/>
      <c r="BEH15" s="57"/>
      <c r="BEI15" s="57"/>
      <c r="BEJ15" s="57"/>
      <c r="BEK15" s="57"/>
      <c r="BEL15" s="57"/>
      <c r="BEM15" s="57"/>
      <c r="BEN15" s="54"/>
      <c r="BEO15" s="54"/>
      <c r="BEP15" s="54"/>
      <c r="BEQ15" s="58"/>
      <c r="BER15" s="54"/>
      <c r="BES15" s="54"/>
      <c r="BET15" s="54"/>
      <c r="BEU15" s="56"/>
      <c r="BEV15" s="56"/>
      <c r="BEW15" s="56"/>
      <c r="BEX15" s="57"/>
      <c r="BEY15" s="57"/>
      <c r="BEZ15" s="57"/>
      <c r="BFA15" s="57"/>
      <c r="BFB15" s="57"/>
      <c r="BFC15" s="57"/>
      <c r="BFD15" s="54"/>
      <c r="BFE15" s="54"/>
      <c r="BFF15" s="54"/>
      <c r="BFG15" s="58"/>
      <c r="BFH15" s="54"/>
      <c r="BFI15" s="54"/>
      <c r="BFJ15" s="54"/>
      <c r="BFK15" s="56"/>
      <c r="BFL15" s="56"/>
      <c r="BFM15" s="56"/>
      <c r="BFN15" s="57"/>
      <c r="BFO15" s="57"/>
      <c r="BFP15" s="57"/>
      <c r="BFQ15" s="57"/>
      <c r="BFR15" s="57"/>
      <c r="BFS15" s="57"/>
      <c r="BFT15" s="54"/>
      <c r="BFU15" s="54"/>
      <c r="BFV15" s="54"/>
      <c r="BFW15" s="58"/>
      <c r="BFX15" s="54"/>
      <c r="BFY15" s="54"/>
      <c r="BFZ15" s="54"/>
      <c r="BGA15" s="56"/>
      <c r="BGB15" s="56"/>
      <c r="BGC15" s="56"/>
      <c r="BGD15" s="57"/>
      <c r="BGE15" s="57"/>
      <c r="BGF15" s="57"/>
      <c r="BGG15" s="57"/>
      <c r="BGH15" s="57"/>
      <c r="BGI15" s="57"/>
      <c r="BGJ15" s="54"/>
      <c r="BGK15" s="54"/>
      <c r="BGL15" s="54"/>
      <c r="BGM15" s="58"/>
      <c r="BGN15" s="54"/>
      <c r="BGO15" s="54"/>
      <c r="BGP15" s="54"/>
      <c r="BGQ15" s="56"/>
      <c r="BGR15" s="56"/>
      <c r="BGS15" s="56"/>
      <c r="BGT15" s="57"/>
      <c r="BGU15" s="57"/>
      <c r="BGV15" s="57"/>
      <c r="BGW15" s="57"/>
      <c r="BGX15" s="57"/>
      <c r="BGY15" s="57"/>
      <c r="BGZ15" s="54"/>
      <c r="BHA15" s="54"/>
      <c r="BHB15" s="54"/>
      <c r="BHC15" s="58"/>
      <c r="BHD15" s="54"/>
      <c r="BHE15" s="54"/>
      <c r="BHF15" s="54"/>
      <c r="BHG15" s="56"/>
      <c r="BHH15" s="56"/>
      <c r="BHI15" s="56"/>
      <c r="BHJ15" s="57"/>
      <c r="BHK15" s="57"/>
      <c r="BHL15" s="57"/>
      <c r="BHM15" s="57"/>
      <c r="BHN15" s="57"/>
      <c r="BHO15" s="57"/>
      <c r="BHP15" s="54"/>
      <c r="BHQ15" s="54"/>
      <c r="BHR15" s="54"/>
      <c r="BHS15" s="58"/>
      <c r="BHT15" s="54"/>
      <c r="BHU15" s="54"/>
      <c r="BHV15" s="54"/>
      <c r="BHW15" s="56"/>
      <c r="BHX15" s="56"/>
      <c r="BHY15" s="56"/>
      <c r="BHZ15" s="57"/>
      <c r="BIA15" s="57"/>
      <c r="BIB15" s="57"/>
      <c r="BIC15" s="57"/>
      <c r="BID15" s="57"/>
      <c r="BIE15" s="57"/>
      <c r="BIF15" s="54"/>
      <c r="BIG15" s="54"/>
      <c r="BIH15" s="54"/>
      <c r="BII15" s="58"/>
      <c r="BIJ15" s="54"/>
      <c r="BIK15" s="54"/>
      <c r="BIL15" s="54"/>
      <c r="BIM15" s="56"/>
      <c r="BIN15" s="56"/>
      <c r="BIO15" s="56"/>
      <c r="BIP15" s="57"/>
      <c r="BIQ15" s="57"/>
      <c r="BIR15" s="57"/>
      <c r="BIS15" s="57"/>
      <c r="BIT15" s="57"/>
      <c r="BIU15" s="57"/>
      <c r="BIV15" s="54"/>
      <c r="BIW15" s="54"/>
      <c r="BIX15" s="54"/>
      <c r="BIY15" s="58"/>
      <c r="BIZ15" s="54"/>
      <c r="BJA15" s="54"/>
      <c r="BJB15" s="54"/>
      <c r="BJC15" s="56"/>
      <c r="BJD15" s="56"/>
      <c r="BJE15" s="56"/>
      <c r="BJF15" s="57"/>
      <c r="BJG15" s="57"/>
      <c r="BJH15" s="57"/>
      <c r="BJI15" s="57"/>
      <c r="BJJ15" s="57"/>
      <c r="BJK15" s="57"/>
      <c r="BJL15" s="54"/>
      <c r="BJM15" s="54"/>
      <c r="BJN15" s="54"/>
      <c r="BJO15" s="58"/>
      <c r="BJP15" s="54"/>
      <c r="BJQ15" s="54"/>
      <c r="BJR15" s="54"/>
      <c r="BJS15" s="56"/>
      <c r="BJT15" s="56"/>
      <c r="BJU15" s="56"/>
      <c r="BJV15" s="57"/>
      <c r="BJW15" s="57"/>
      <c r="BJX15" s="57"/>
      <c r="BJY15" s="57"/>
      <c r="BJZ15" s="57"/>
      <c r="BKA15" s="57"/>
      <c r="BKB15" s="54"/>
      <c r="BKC15" s="54"/>
      <c r="BKD15" s="54"/>
      <c r="BKE15" s="58"/>
      <c r="BKF15" s="54"/>
      <c r="BKG15" s="54"/>
      <c r="BKH15" s="54"/>
      <c r="BKI15" s="56"/>
      <c r="BKJ15" s="56"/>
      <c r="BKK15" s="56"/>
      <c r="BKL15" s="57"/>
      <c r="BKM15" s="57"/>
      <c r="BKN15" s="57"/>
      <c r="BKO15" s="57"/>
      <c r="BKP15" s="57"/>
      <c r="BKQ15" s="57"/>
      <c r="BKR15" s="54"/>
      <c r="BKS15" s="54"/>
      <c r="BKT15" s="54"/>
      <c r="BKU15" s="58"/>
      <c r="BKV15" s="54"/>
      <c r="BKW15" s="54"/>
      <c r="BKX15" s="54"/>
      <c r="BKY15" s="56"/>
      <c r="BKZ15" s="56"/>
      <c r="BLA15" s="56"/>
      <c r="BLB15" s="57"/>
      <c r="BLC15" s="57"/>
      <c r="BLD15" s="57"/>
      <c r="BLE15" s="57"/>
      <c r="BLF15" s="57"/>
      <c r="BLG15" s="57"/>
      <c r="BLH15" s="54"/>
      <c r="BLI15" s="54"/>
      <c r="BLJ15" s="54"/>
      <c r="BLK15" s="58"/>
      <c r="BLL15" s="54"/>
      <c r="BLM15" s="54"/>
      <c r="BLN15" s="54"/>
      <c r="BLO15" s="56"/>
      <c r="BLP15" s="56"/>
      <c r="BLQ15" s="56"/>
      <c r="BLR15" s="57"/>
      <c r="BLS15" s="57"/>
      <c r="BLT15" s="57"/>
      <c r="BLU15" s="57"/>
      <c r="BLV15" s="57"/>
      <c r="BLW15" s="57"/>
      <c r="BLX15" s="54"/>
      <c r="BLY15" s="54"/>
      <c r="BLZ15" s="54"/>
      <c r="BMA15" s="58"/>
      <c r="BMB15" s="54"/>
      <c r="BMC15" s="54"/>
      <c r="BMD15" s="54"/>
      <c r="BME15" s="56"/>
      <c r="BMF15" s="56"/>
      <c r="BMG15" s="56"/>
      <c r="BMH15" s="57"/>
      <c r="BMI15" s="57"/>
      <c r="BMJ15" s="57"/>
      <c r="BMK15" s="57"/>
      <c r="BML15" s="57"/>
      <c r="BMM15" s="57"/>
      <c r="BMN15" s="54"/>
      <c r="BMO15" s="54"/>
      <c r="BMP15" s="54"/>
      <c r="BMQ15" s="58"/>
      <c r="BMR15" s="54"/>
      <c r="BMS15" s="54"/>
      <c r="BMT15" s="54"/>
      <c r="BMU15" s="56"/>
      <c r="BMV15" s="56"/>
      <c r="BMW15" s="56"/>
      <c r="BMX15" s="57"/>
      <c r="BMY15" s="57"/>
      <c r="BMZ15" s="57"/>
      <c r="BNA15" s="57"/>
      <c r="BNB15" s="57"/>
      <c r="BNC15" s="57"/>
      <c r="BND15" s="54"/>
      <c r="BNE15" s="54"/>
      <c r="BNF15" s="54"/>
      <c r="BNG15" s="58"/>
      <c r="BNH15" s="54"/>
      <c r="BNI15" s="54"/>
      <c r="BNJ15" s="54"/>
      <c r="BNK15" s="56"/>
      <c r="BNL15" s="56"/>
      <c r="BNM15" s="56"/>
      <c r="BNN15" s="57"/>
      <c r="BNO15" s="57"/>
      <c r="BNP15" s="57"/>
      <c r="BNQ15" s="57"/>
      <c r="BNR15" s="57"/>
      <c r="BNS15" s="57"/>
      <c r="BNT15" s="54"/>
      <c r="BNU15" s="54"/>
      <c r="BNV15" s="54"/>
      <c r="BNW15" s="58"/>
      <c r="BNX15" s="54"/>
      <c r="BNY15" s="54"/>
      <c r="BNZ15" s="54"/>
      <c r="BOA15" s="56"/>
      <c r="BOB15" s="56"/>
      <c r="BOC15" s="56"/>
      <c r="BOD15" s="57"/>
      <c r="BOE15" s="57"/>
      <c r="BOF15" s="57"/>
      <c r="BOG15" s="57"/>
      <c r="BOH15" s="57"/>
      <c r="BOI15" s="57"/>
      <c r="BOJ15" s="54"/>
      <c r="BOK15" s="54"/>
      <c r="BOL15" s="54"/>
      <c r="BOM15" s="58"/>
      <c r="BON15" s="54"/>
      <c r="BOO15" s="54"/>
      <c r="BOP15" s="54"/>
      <c r="BOQ15" s="56"/>
      <c r="BOR15" s="56"/>
      <c r="BOS15" s="56"/>
      <c r="BOT15" s="57"/>
      <c r="BOU15" s="57"/>
      <c r="BOV15" s="57"/>
      <c r="BOW15" s="57"/>
      <c r="BOX15" s="57"/>
      <c r="BOY15" s="57"/>
      <c r="BOZ15" s="54"/>
      <c r="BPA15" s="54"/>
      <c r="BPB15" s="54"/>
      <c r="BPC15" s="58"/>
      <c r="BPD15" s="54"/>
      <c r="BPE15" s="54"/>
      <c r="BPF15" s="54"/>
      <c r="BPG15" s="56"/>
      <c r="BPH15" s="56"/>
      <c r="BPI15" s="56"/>
      <c r="BPJ15" s="57"/>
      <c r="BPK15" s="57"/>
      <c r="BPL15" s="57"/>
      <c r="BPM15" s="57"/>
      <c r="BPN15" s="57"/>
      <c r="BPO15" s="57"/>
      <c r="BPP15" s="54"/>
      <c r="BPQ15" s="54"/>
      <c r="BPR15" s="54"/>
      <c r="BPS15" s="58"/>
      <c r="BPT15" s="54"/>
      <c r="BPU15" s="54"/>
      <c r="BPV15" s="54"/>
      <c r="BPW15" s="56"/>
      <c r="BPX15" s="56"/>
      <c r="BPY15" s="56"/>
      <c r="BPZ15" s="57"/>
      <c r="BQA15" s="57"/>
      <c r="BQB15" s="57"/>
      <c r="BQC15" s="57"/>
      <c r="BQD15" s="57"/>
      <c r="BQE15" s="57"/>
      <c r="BQF15" s="54"/>
      <c r="BQG15" s="54"/>
      <c r="BQH15" s="54"/>
      <c r="BQI15" s="58"/>
      <c r="BQJ15" s="54"/>
      <c r="BQK15" s="54"/>
      <c r="BQL15" s="54"/>
      <c r="BQM15" s="56"/>
      <c r="BQN15" s="56"/>
      <c r="BQO15" s="56"/>
      <c r="BQP15" s="57"/>
      <c r="BQQ15" s="57"/>
      <c r="BQR15" s="57"/>
      <c r="BQS15" s="57"/>
      <c r="BQT15" s="57"/>
      <c r="BQU15" s="57"/>
      <c r="BQV15" s="54"/>
      <c r="BQW15" s="54"/>
      <c r="BQX15" s="54"/>
      <c r="BQY15" s="58"/>
      <c r="BQZ15" s="54"/>
      <c r="BRA15" s="54"/>
      <c r="BRB15" s="54"/>
      <c r="BRC15" s="56"/>
      <c r="BRD15" s="56"/>
      <c r="BRE15" s="56"/>
      <c r="BRF15" s="57"/>
      <c r="BRG15" s="57"/>
      <c r="BRH15" s="57"/>
      <c r="BRI15" s="57"/>
      <c r="BRJ15" s="57"/>
      <c r="BRK15" s="57"/>
      <c r="BRL15" s="54"/>
      <c r="BRM15" s="54"/>
      <c r="BRN15" s="54"/>
      <c r="BRO15" s="58"/>
      <c r="BRP15" s="54"/>
      <c r="BRQ15" s="54"/>
      <c r="BRR15" s="54"/>
      <c r="BRS15" s="56"/>
      <c r="BRT15" s="56"/>
      <c r="BRU15" s="56"/>
      <c r="BRV15" s="57"/>
      <c r="BRW15" s="57"/>
      <c r="BRX15" s="57"/>
      <c r="BRY15" s="57"/>
      <c r="BRZ15" s="57"/>
      <c r="BSA15" s="57"/>
      <c r="BSB15" s="54"/>
      <c r="BSC15" s="54"/>
      <c r="BSD15" s="54"/>
      <c r="BSE15" s="58"/>
      <c r="BSF15" s="54"/>
      <c r="BSG15" s="54"/>
      <c r="BSH15" s="54"/>
      <c r="BSI15" s="56"/>
      <c r="BSJ15" s="56"/>
      <c r="BSK15" s="56"/>
      <c r="BSL15" s="57"/>
      <c r="BSM15" s="57"/>
      <c r="BSN15" s="57"/>
      <c r="BSO15" s="57"/>
      <c r="BSP15" s="57"/>
      <c r="BSQ15" s="57"/>
      <c r="BSR15" s="54"/>
      <c r="BSS15" s="54"/>
      <c r="BST15" s="54"/>
      <c r="BSU15" s="58"/>
      <c r="BSV15" s="54"/>
      <c r="BSW15" s="54"/>
      <c r="BSX15" s="54"/>
      <c r="BSY15" s="56"/>
      <c r="BSZ15" s="56"/>
      <c r="BTA15" s="56"/>
      <c r="BTB15" s="57"/>
      <c r="BTC15" s="57"/>
      <c r="BTD15" s="57"/>
      <c r="BTE15" s="57"/>
      <c r="BTF15" s="57"/>
      <c r="BTG15" s="57"/>
      <c r="BTH15" s="54"/>
      <c r="BTI15" s="54"/>
      <c r="BTJ15" s="54"/>
      <c r="BTK15" s="58"/>
      <c r="BTL15" s="54"/>
      <c r="BTM15" s="54"/>
      <c r="BTN15" s="54"/>
      <c r="BTO15" s="56"/>
      <c r="BTP15" s="56"/>
      <c r="BTQ15" s="56"/>
      <c r="BTR15" s="57"/>
      <c r="BTS15" s="57"/>
      <c r="BTT15" s="57"/>
      <c r="BTU15" s="57"/>
      <c r="BTV15" s="57"/>
      <c r="BTW15" s="57"/>
      <c r="BTX15" s="54"/>
      <c r="BTY15" s="54"/>
      <c r="BTZ15" s="54"/>
      <c r="BUA15" s="58"/>
      <c r="BUB15" s="54"/>
      <c r="BUC15" s="54"/>
      <c r="BUD15" s="54"/>
      <c r="BUE15" s="56"/>
      <c r="BUF15" s="56"/>
      <c r="BUG15" s="56"/>
      <c r="BUH15" s="57"/>
      <c r="BUI15" s="57"/>
      <c r="BUJ15" s="57"/>
      <c r="BUK15" s="57"/>
      <c r="BUL15" s="57"/>
      <c r="BUM15" s="57"/>
      <c r="BUN15" s="54"/>
      <c r="BUO15" s="54"/>
      <c r="BUP15" s="54"/>
      <c r="BUQ15" s="58"/>
      <c r="BUR15" s="54"/>
      <c r="BUS15" s="54"/>
      <c r="BUT15" s="54"/>
      <c r="BUU15" s="56"/>
      <c r="BUV15" s="56"/>
      <c r="BUW15" s="56"/>
      <c r="BUX15" s="57"/>
      <c r="BUY15" s="57"/>
      <c r="BUZ15" s="57"/>
      <c r="BVA15" s="57"/>
      <c r="BVB15" s="57"/>
      <c r="BVC15" s="57"/>
      <c r="BVD15" s="54"/>
      <c r="BVE15" s="54"/>
      <c r="BVF15" s="54"/>
      <c r="BVG15" s="58"/>
      <c r="BVH15" s="54"/>
      <c r="BVI15" s="54"/>
      <c r="BVJ15" s="54"/>
      <c r="BVK15" s="56"/>
      <c r="BVL15" s="56"/>
      <c r="BVM15" s="56"/>
      <c r="BVN15" s="57"/>
      <c r="BVO15" s="57"/>
      <c r="BVP15" s="57"/>
      <c r="BVQ15" s="57"/>
      <c r="BVR15" s="57"/>
      <c r="BVS15" s="57"/>
      <c r="BVT15" s="54"/>
      <c r="BVU15" s="54"/>
      <c r="BVV15" s="54"/>
      <c r="BVW15" s="58"/>
      <c r="BVX15" s="54"/>
      <c r="BVY15" s="54"/>
      <c r="BVZ15" s="54"/>
      <c r="BWA15" s="56"/>
      <c r="BWB15" s="56"/>
      <c r="BWC15" s="56"/>
      <c r="BWD15" s="57"/>
      <c r="BWE15" s="57"/>
      <c r="BWF15" s="57"/>
      <c r="BWG15" s="57"/>
      <c r="BWH15" s="57"/>
      <c r="BWI15" s="57"/>
      <c r="BWJ15" s="54"/>
      <c r="BWK15" s="54"/>
      <c r="BWL15" s="54"/>
      <c r="BWM15" s="58"/>
      <c r="BWN15" s="54"/>
      <c r="BWO15" s="54"/>
      <c r="BWP15" s="54"/>
      <c r="BWQ15" s="56"/>
      <c r="BWR15" s="56"/>
      <c r="BWS15" s="56"/>
      <c r="BWT15" s="57"/>
      <c r="BWU15" s="57"/>
      <c r="BWV15" s="57"/>
      <c r="BWW15" s="57"/>
      <c r="BWX15" s="57"/>
      <c r="BWY15" s="57"/>
      <c r="BWZ15" s="54"/>
      <c r="BXA15" s="54"/>
      <c r="BXB15" s="54"/>
      <c r="BXC15" s="58"/>
      <c r="BXD15" s="54"/>
      <c r="BXE15" s="54"/>
      <c r="BXF15" s="54"/>
      <c r="BXG15" s="56"/>
      <c r="BXH15" s="56"/>
      <c r="BXI15" s="56"/>
      <c r="BXJ15" s="57"/>
      <c r="BXK15" s="57"/>
      <c r="BXL15" s="57"/>
      <c r="BXM15" s="57"/>
      <c r="BXN15" s="57"/>
      <c r="BXO15" s="57"/>
      <c r="BXP15" s="54"/>
      <c r="BXQ15" s="54"/>
      <c r="BXR15" s="54"/>
      <c r="BXS15" s="58"/>
      <c r="BXT15" s="54"/>
      <c r="BXU15" s="54"/>
      <c r="BXV15" s="54"/>
      <c r="BXW15" s="56"/>
      <c r="BXX15" s="56"/>
      <c r="BXY15" s="56"/>
      <c r="BXZ15" s="57"/>
      <c r="BYA15" s="57"/>
      <c r="BYB15" s="57"/>
      <c r="BYC15" s="57"/>
      <c r="BYD15" s="57"/>
      <c r="BYE15" s="57"/>
      <c r="BYF15" s="54"/>
      <c r="BYG15" s="54"/>
      <c r="BYH15" s="54"/>
      <c r="BYI15" s="58"/>
      <c r="BYJ15" s="54"/>
      <c r="BYK15" s="54"/>
      <c r="BYL15" s="54"/>
      <c r="BYM15" s="56"/>
      <c r="BYN15" s="56"/>
      <c r="BYO15" s="56"/>
      <c r="BYP15" s="57"/>
      <c r="BYQ15" s="57"/>
      <c r="BYR15" s="57"/>
      <c r="BYS15" s="57"/>
      <c r="BYT15" s="57"/>
      <c r="BYU15" s="57"/>
      <c r="BYV15" s="54"/>
      <c r="BYW15" s="54"/>
      <c r="BYX15" s="54"/>
      <c r="BYY15" s="58"/>
      <c r="BYZ15" s="54"/>
      <c r="BZA15" s="54"/>
      <c r="BZB15" s="54"/>
      <c r="BZC15" s="56"/>
      <c r="BZD15" s="56"/>
      <c r="BZE15" s="56"/>
      <c r="BZF15" s="57"/>
      <c r="BZG15" s="57"/>
      <c r="BZH15" s="57"/>
      <c r="BZI15" s="57"/>
      <c r="BZJ15" s="57"/>
      <c r="BZK15" s="57"/>
      <c r="BZL15" s="54"/>
      <c r="BZM15" s="54"/>
      <c r="BZN15" s="54"/>
      <c r="BZO15" s="58"/>
      <c r="BZP15" s="54"/>
      <c r="BZQ15" s="54"/>
      <c r="BZR15" s="54"/>
      <c r="BZS15" s="56"/>
      <c r="BZT15" s="56"/>
      <c r="BZU15" s="56"/>
      <c r="BZV15" s="57"/>
      <c r="BZW15" s="57"/>
      <c r="BZX15" s="57"/>
      <c r="BZY15" s="57"/>
      <c r="BZZ15" s="57"/>
      <c r="CAA15" s="57"/>
      <c r="CAB15" s="54"/>
      <c r="CAC15" s="54"/>
      <c r="CAD15" s="54"/>
      <c r="CAE15" s="58"/>
      <c r="CAF15" s="54"/>
      <c r="CAG15" s="54"/>
      <c r="CAH15" s="54"/>
      <c r="CAI15" s="56"/>
      <c r="CAJ15" s="56"/>
      <c r="CAK15" s="56"/>
      <c r="CAL15" s="57"/>
      <c r="CAM15" s="57"/>
      <c r="CAN15" s="57"/>
      <c r="CAO15" s="57"/>
      <c r="CAP15" s="57"/>
      <c r="CAQ15" s="57"/>
      <c r="CAR15" s="54"/>
      <c r="CAS15" s="54"/>
      <c r="CAT15" s="54"/>
      <c r="CAU15" s="58"/>
      <c r="CAV15" s="54"/>
      <c r="CAW15" s="54"/>
      <c r="CAX15" s="54"/>
      <c r="CAY15" s="56"/>
      <c r="CAZ15" s="56"/>
      <c r="CBA15" s="56"/>
      <c r="CBB15" s="57"/>
      <c r="CBC15" s="57"/>
      <c r="CBD15" s="57"/>
      <c r="CBE15" s="57"/>
      <c r="CBF15" s="57"/>
      <c r="CBG15" s="57"/>
      <c r="CBH15" s="54"/>
      <c r="CBI15" s="54"/>
      <c r="CBJ15" s="54"/>
      <c r="CBK15" s="58"/>
      <c r="CBL15" s="54"/>
      <c r="CBM15" s="54"/>
      <c r="CBN15" s="54"/>
      <c r="CBO15" s="56"/>
      <c r="CBP15" s="56"/>
      <c r="CBQ15" s="56"/>
      <c r="CBR15" s="57"/>
      <c r="CBS15" s="57"/>
      <c r="CBT15" s="57"/>
      <c r="CBU15" s="57"/>
      <c r="CBV15" s="57"/>
      <c r="CBW15" s="57"/>
      <c r="CBX15" s="54"/>
      <c r="CBY15" s="54"/>
      <c r="CBZ15" s="54"/>
      <c r="CCA15" s="58"/>
      <c r="CCB15" s="54"/>
      <c r="CCC15" s="54"/>
      <c r="CCD15" s="54"/>
      <c r="CCE15" s="56"/>
      <c r="CCF15" s="56"/>
      <c r="CCG15" s="56"/>
      <c r="CCH15" s="57"/>
      <c r="CCI15" s="57"/>
      <c r="CCJ15" s="57"/>
      <c r="CCK15" s="57"/>
      <c r="CCL15" s="57"/>
      <c r="CCM15" s="57"/>
      <c r="CCN15" s="54"/>
      <c r="CCO15" s="54"/>
      <c r="CCP15" s="54"/>
      <c r="CCQ15" s="58"/>
      <c r="CCR15" s="54"/>
      <c r="CCS15" s="54"/>
      <c r="CCT15" s="54"/>
      <c r="CCU15" s="56"/>
      <c r="CCV15" s="56"/>
      <c r="CCW15" s="56"/>
      <c r="CCX15" s="57"/>
      <c r="CCY15" s="57"/>
      <c r="CCZ15" s="57"/>
      <c r="CDA15" s="57"/>
      <c r="CDB15" s="57"/>
      <c r="CDC15" s="57"/>
      <c r="CDD15" s="54"/>
      <c r="CDE15" s="54"/>
      <c r="CDF15" s="54"/>
      <c r="CDG15" s="58"/>
      <c r="CDH15" s="54"/>
      <c r="CDI15" s="54"/>
      <c r="CDJ15" s="54"/>
      <c r="CDK15" s="56"/>
      <c r="CDL15" s="56"/>
      <c r="CDM15" s="56"/>
      <c r="CDN15" s="57"/>
      <c r="CDO15" s="57"/>
      <c r="CDP15" s="57"/>
      <c r="CDQ15" s="57"/>
      <c r="CDR15" s="57"/>
      <c r="CDS15" s="57"/>
      <c r="CDT15" s="54"/>
      <c r="CDU15" s="54"/>
      <c r="CDV15" s="54"/>
      <c r="CDW15" s="58"/>
      <c r="CDX15" s="54"/>
      <c r="CDY15" s="54"/>
      <c r="CDZ15" s="54"/>
      <c r="CEA15" s="56"/>
      <c r="CEB15" s="56"/>
      <c r="CEC15" s="56"/>
      <c r="CED15" s="57"/>
      <c r="CEE15" s="57"/>
      <c r="CEF15" s="57"/>
      <c r="CEG15" s="57"/>
      <c r="CEH15" s="57"/>
      <c r="CEI15" s="57"/>
      <c r="CEJ15" s="54"/>
      <c r="CEK15" s="54"/>
      <c r="CEL15" s="54"/>
      <c r="CEM15" s="58"/>
      <c r="CEN15" s="54"/>
      <c r="CEO15" s="54"/>
      <c r="CEP15" s="54"/>
      <c r="CEQ15" s="56"/>
      <c r="CER15" s="56"/>
      <c r="CES15" s="56"/>
      <c r="CET15" s="57"/>
      <c r="CEU15" s="57"/>
      <c r="CEV15" s="57"/>
      <c r="CEW15" s="57"/>
      <c r="CEX15" s="57"/>
      <c r="CEY15" s="57"/>
      <c r="CEZ15" s="54"/>
      <c r="CFA15" s="54"/>
      <c r="CFB15" s="54"/>
      <c r="CFC15" s="58"/>
      <c r="CFD15" s="54"/>
      <c r="CFE15" s="54"/>
      <c r="CFF15" s="54"/>
      <c r="CFG15" s="56"/>
      <c r="CFH15" s="56"/>
      <c r="CFI15" s="56"/>
      <c r="CFJ15" s="57"/>
      <c r="CFK15" s="57"/>
      <c r="CFL15" s="57"/>
      <c r="CFM15" s="57"/>
      <c r="CFN15" s="57"/>
      <c r="CFO15" s="57"/>
      <c r="CFP15" s="54"/>
      <c r="CFQ15" s="54"/>
      <c r="CFR15" s="54"/>
      <c r="CFS15" s="58"/>
      <c r="CFT15" s="54"/>
      <c r="CFU15" s="54"/>
      <c r="CFV15" s="54"/>
      <c r="CFW15" s="56"/>
      <c r="CFX15" s="56"/>
      <c r="CFY15" s="56"/>
      <c r="CFZ15" s="57"/>
      <c r="CGA15" s="57"/>
      <c r="CGB15" s="57"/>
      <c r="CGC15" s="57"/>
      <c r="CGD15" s="57"/>
      <c r="CGE15" s="57"/>
      <c r="CGF15" s="54"/>
      <c r="CGG15" s="54"/>
      <c r="CGH15" s="54"/>
      <c r="CGI15" s="58"/>
      <c r="CGJ15" s="54"/>
      <c r="CGK15" s="54"/>
      <c r="CGL15" s="54"/>
      <c r="CGM15" s="56"/>
      <c r="CGN15" s="56"/>
      <c r="CGO15" s="56"/>
      <c r="CGP15" s="57"/>
      <c r="CGQ15" s="57"/>
      <c r="CGR15" s="57"/>
      <c r="CGS15" s="57"/>
      <c r="CGT15" s="57"/>
      <c r="CGU15" s="57"/>
      <c r="CGV15" s="54"/>
      <c r="CGW15" s="54"/>
      <c r="CGX15" s="54"/>
      <c r="CGY15" s="58"/>
      <c r="CGZ15" s="54"/>
      <c r="CHA15" s="54"/>
      <c r="CHB15" s="54"/>
      <c r="CHC15" s="56"/>
      <c r="CHD15" s="56"/>
      <c r="CHE15" s="56"/>
      <c r="CHF15" s="57"/>
      <c r="CHG15" s="57"/>
      <c r="CHH15" s="57"/>
      <c r="CHI15" s="57"/>
      <c r="CHJ15" s="57"/>
      <c r="CHK15" s="57"/>
      <c r="CHL15" s="54"/>
      <c r="CHM15" s="54"/>
      <c r="CHN15" s="54"/>
      <c r="CHO15" s="58"/>
      <c r="CHP15" s="54"/>
      <c r="CHQ15" s="54"/>
      <c r="CHR15" s="54"/>
      <c r="CHS15" s="56"/>
      <c r="CHT15" s="56"/>
      <c r="CHU15" s="56"/>
      <c r="CHV15" s="57"/>
      <c r="CHW15" s="57"/>
      <c r="CHX15" s="57"/>
      <c r="CHY15" s="57"/>
      <c r="CHZ15" s="57"/>
      <c r="CIA15" s="57"/>
      <c r="CIB15" s="54"/>
      <c r="CIC15" s="54"/>
      <c r="CID15" s="54"/>
      <c r="CIE15" s="58"/>
      <c r="CIF15" s="54"/>
      <c r="CIG15" s="54"/>
      <c r="CIH15" s="54"/>
      <c r="CII15" s="56"/>
      <c r="CIJ15" s="56"/>
      <c r="CIK15" s="56"/>
      <c r="CIL15" s="57"/>
      <c r="CIM15" s="57"/>
      <c r="CIN15" s="57"/>
      <c r="CIO15" s="57"/>
      <c r="CIP15" s="57"/>
      <c r="CIQ15" s="57"/>
      <c r="CIR15" s="54"/>
      <c r="CIS15" s="54"/>
      <c r="CIT15" s="54"/>
      <c r="CIU15" s="58"/>
      <c r="CIV15" s="54"/>
      <c r="CIW15" s="54"/>
      <c r="CIX15" s="54"/>
      <c r="CIY15" s="56"/>
      <c r="CIZ15" s="56"/>
      <c r="CJA15" s="56"/>
      <c r="CJB15" s="57"/>
      <c r="CJC15" s="57"/>
      <c r="CJD15" s="57"/>
      <c r="CJE15" s="57"/>
      <c r="CJF15" s="57"/>
      <c r="CJG15" s="57"/>
      <c r="CJH15" s="54"/>
      <c r="CJI15" s="54"/>
      <c r="CJJ15" s="54"/>
      <c r="CJK15" s="58"/>
      <c r="CJL15" s="54"/>
      <c r="CJM15" s="54"/>
      <c r="CJN15" s="54"/>
      <c r="CJO15" s="56"/>
      <c r="CJP15" s="56"/>
      <c r="CJQ15" s="56"/>
      <c r="CJR15" s="57"/>
      <c r="CJS15" s="57"/>
      <c r="CJT15" s="57"/>
      <c r="CJU15" s="57"/>
      <c r="CJV15" s="57"/>
      <c r="CJW15" s="57"/>
      <c r="CJX15" s="54"/>
      <c r="CJY15" s="54"/>
      <c r="CJZ15" s="54"/>
      <c r="CKA15" s="58"/>
      <c r="CKB15" s="54"/>
      <c r="CKC15" s="54"/>
      <c r="CKD15" s="54"/>
      <c r="CKE15" s="56"/>
      <c r="CKF15" s="56"/>
      <c r="CKG15" s="56"/>
      <c r="CKH15" s="57"/>
      <c r="CKI15" s="57"/>
      <c r="CKJ15" s="57"/>
      <c r="CKK15" s="57"/>
      <c r="CKL15" s="57"/>
      <c r="CKM15" s="57"/>
      <c r="CKN15" s="54"/>
      <c r="CKO15" s="54"/>
      <c r="CKP15" s="54"/>
      <c r="CKQ15" s="58"/>
      <c r="CKR15" s="54"/>
      <c r="CKS15" s="54"/>
      <c r="CKT15" s="54"/>
      <c r="CKU15" s="56"/>
      <c r="CKV15" s="56"/>
      <c r="CKW15" s="56"/>
      <c r="CKX15" s="57"/>
      <c r="CKY15" s="57"/>
      <c r="CKZ15" s="57"/>
      <c r="CLA15" s="57"/>
      <c r="CLB15" s="57"/>
      <c r="CLC15" s="57"/>
      <c r="CLD15" s="54"/>
      <c r="CLE15" s="54"/>
      <c r="CLF15" s="54"/>
      <c r="CLG15" s="58"/>
      <c r="CLH15" s="54"/>
      <c r="CLI15" s="54"/>
      <c r="CLJ15" s="54"/>
      <c r="CLK15" s="56"/>
      <c r="CLL15" s="56"/>
      <c r="CLM15" s="56"/>
      <c r="CLN15" s="57"/>
      <c r="CLO15" s="57"/>
      <c r="CLP15" s="57"/>
      <c r="CLQ15" s="57"/>
      <c r="CLR15" s="57"/>
      <c r="CLS15" s="57"/>
      <c r="CLT15" s="54"/>
      <c r="CLU15" s="54"/>
      <c r="CLV15" s="54"/>
      <c r="CLW15" s="58"/>
      <c r="CLX15" s="54"/>
      <c r="CLY15" s="54"/>
      <c r="CLZ15" s="54"/>
      <c r="CMA15" s="56"/>
      <c r="CMB15" s="56"/>
      <c r="CMC15" s="56"/>
      <c r="CMD15" s="57"/>
      <c r="CME15" s="57"/>
      <c r="CMF15" s="57"/>
      <c r="CMG15" s="57"/>
      <c r="CMH15" s="57"/>
      <c r="CMI15" s="57"/>
      <c r="CMJ15" s="54"/>
      <c r="CMK15" s="54"/>
      <c r="CML15" s="54"/>
      <c r="CMM15" s="58"/>
      <c r="CMN15" s="54"/>
      <c r="CMO15" s="54"/>
      <c r="CMP15" s="54"/>
      <c r="CMQ15" s="56"/>
      <c r="CMR15" s="56"/>
      <c r="CMS15" s="56"/>
      <c r="CMT15" s="57"/>
      <c r="CMU15" s="57"/>
      <c r="CMV15" s="57"/>
      <c r="CMW15" s="57"/>
      <c r="CMX15" s="57"/>
      <c r="CMY15" s="57"/>
      <c r="CMZ15" s="54"/>
      <c r="CNA15" s="54"/>
      <c r="CNB15" s="54"/>
      <c r="CNC15" s="58"/>
      <c r="CND15" s="54"/>
      <c r="CNE15" s="54"/>
      <c r="CNF15" s="54"/>
      <c r="CNG15" s="56"/>
      <c r="CNH15" s="56"/>
      <c r="CNI15" s="56"/>
      <c r="CNJ15" s="57"/>
      <c r="CNK15" s="57"/>
      <c r="CNL15" s="57"/>
      <c r="CNM15" s="57"/>
      <c r="CNN15" s="57"/>
      <c r="CNO15" s="57"/>
      <c r="CNP15" s="54"/>
      <c r="CNQ15" s="54"/>
      <c r="CNR15" s="54"/>
      <c r="CNS15" s="58"/>
      <c r="CNT15" s="54"/>
      <c r="CNU15" s="54"/>
      <c r="CNV15" s="54"/>
      <c r="CNW15" s="56"/>
      <c r="CNX15" s="56"/>
      <c r="CNY15" s="56"/>
      <c r="CNZ15" s="57"/>
      <c r="COA15" s="57"/>
      <c r="COB15" s="57"/>
      <c r="COC15" s="57"/>
      <c r="COD15" s="57"/>
      <c r="COE15" s="57"/>
      <c r="COF15" s="54"/>
      <c r="COG15" s="54"/>
      <c r="COH15" s="54"/>
      <c r="COI15" s="58"/>
      <c r="COJ15" s="54"/>
      <c r="COK15" s="54"/>
      <c r="COL15" s="54"/>
      <c r="COM15" s="56"/>
      <c r="CON15" s="56"/>
      <c r="COO15" s="56"/>
      <c r="COP15" s="57"/>
      <c r="COQ15" s="57"/>
      <c r="COR15" s="57"/>
      <c r="COS15" s="57"/>
      <c r="COT15" s="57"/>
      <c r="COU15" s="57"/>
      <c r="COV15" s="54"/>
      <c r="COW15" s="54"/>
      <c r="COX15" s="54"/>
      <c r="COY15" s="58"/>
      <c r="COZ15" s="54"/>
      <c r="CPA15" s="54"/>
      <c r="CPB15" s="54"/>
      <c r="CPC15" s="56"/>
      <c r="CPD15" s="56"/>
      <c r="CPE15" s="56"/>
      <c r="CPF15" s="57"/>
      <c r="CPG15" s="57"/>
      <c r="CPH15" s="57"/>
      <c r="CPI15" s="57"/>
      <c r="CPJ15" s="57"/>
      <c r="CPK15" s="57"/>
      <c r="CPL15" s="54"/>
      <c r="CPM15" s="54"/>
      <c r="CPN15" s="54"/>
      <c r="CPO15" s="58"/>
      <c r="CPP15" s="54"/>
      <c r="CPQ15" s="54"/>
      <c r="CPR15" s="54"/>
      <c r="CPS15" s="56"/>
      <c r="CPT15" s="56"/>
      <c r="CPU15" s="56"/>
      <c r="CPV15" s="57"/>
      <c r="CPW15" s="57"/>
      <c r="CPX15" s="57"/>
      <c r="CPY15" s="57"/>
      <c r="CPZ15" s="57"/>
      <c r="CQA15" s="57"/>
      <c r="CQB15" s="54"/>
      <c r="CQC15" s="54"/>
      <c r="CQD15" s="54"/>
      <c r="CQE15" s="58"/>
      <c r="CQF15" s="54"/>
      <c r="CQG15" s="54"/>
      <c r="CQH15" s="54"/>
      <c r="CQI15" s="56"/>
      <c r="CQJ15" s="56"/>
      <c r="CQK15" s="56"/>
      <c r="CQL15" s="57"/>
      <c r="CQM15" s="57"/>
      <c r="CQN15" s="57"/>
      <c r="CQO15" s="57"/>
      <c r="CQP15" s="57"/>
      <c r="CQQ15" s="57"/>
      <c r="CQR15" s="54"/>
      <c r="CQS15" s="54"/>
      <c r="CQT15" s="54"/>
      <c r="CQU15" s="58"/>
      <c r="CQV15" s="54"/>
      <c r="CQW15" s="54"/>
      <c r="CQX15" s="54"/>
      <c r="CQY15" s="56"/>
      <c r="CQZ15" s="56"/>
      <c r="CRA15" s="56"/>
      <c r="CRB15" s="57"/>
      <c r="CRC15" s="57"/>
      <c r="CRD15" s="57"/>
      <c r="CRE15" s="57"/>
      <c r="CRF15" s="57"/>
      <c r="CRG15" s="57"/>
      <c r="CRH15" s="54"/>
      <c r="CRI15" s="54"/>
      <c r="CRJ15" s="54"/>
      <c r="CRK15" s="58"/>
      <c r="CRL15" s="54"/>
      <c r="CRM15" s="54"/>
      <c r="CRN15" s="54"/>
      <c r="CRO15" s="56"/>
      <c r="CRP15" s="56"/>
      <c r="CRQ15" s="56"/>
      <c r="CRR15" s="57"/>
      <c r="CRS15" s="57"/>
      <c r="CRT15" s="57"/>
      <c r="CRU15" s="57"/>
      <c r="CRV15" s="57"/>
      <c r="CRW15" s="57"/>
      <c r="CRX15" s="54"/>
      <c r="CRY15" s="54"/>
      <c r="CRZ15" s="54"/>
      <c r="CSA15" s="58"/>
      <c r="CSB15" s="54"/>
      <c r="CSC15" s="54"/>
      <c r="CSD15" s="54"/>
      <c r="CSE15" s="56"/>
      <c r="CSF15" s="56"/>
      <c r="CSG15" s="56"/>
      <c r="CSH15" s="57"/>
      <c r="CSI15" s="57"/>
      <c r="CSJ15" s="57"/>
      <c r="CSK15" s="57"/>
      <c r="CSL15" s="57"/>
      <c r="CSM15" s="57"/>
      <c r="CSN15" s="54"/>
      <c r="CSO15" s="54"/>
      <c r="CSP15" s="54"/>
      <c r="CSQ15" s="58"/>
      <c r="CSR15" s="54"/>
      <c r="CSS15" s="54"/>
      <c r="CST15" s="54"/>
      <c r="CSU15" s="56"/>
      <c r="CSV15" s="56"/>
      <c r="CSW15" s="56"/>
      <c r="CSX15" s="57"/>
      <c r="CSY15" s="57"/>
      <c r="CSZ15" s="57"/>
      <c r="CTA15" s="57"/>
      <c r="CTB15" s="57"/>
      <c r="CTC15" s="57"/>
      <c r="CTD15" s="54"/>
      <c r="CTE15" s="54"/>
      <c r="CTF15" s="54"/>
      <c r="CTG15" s="58"/>
      <c r="CTH15" s="54"/>
      <c r="CTI15" s="54"/>
      <c r="CTJ15" s="54"/>
      <c r="CTK15" s="56"/>
      <c r="CTL15" s="56"/>
      <c r="CTM15" s="56"/>
      <c r="CTN15" s="57"/>
      <c r="CTO15" s="57"/>
      <c r="CTP15" s="57"/>
      <c r="CTQ15" s="57"/>
      <c r="CTR15" s="57"/>
      <c r="CTS15" s="57"/>
      <c r="CTT15" s="54"/>
      <c r="CTU15" s="54"/>
      <c r="CTV15" s="54"/>
      <c r="CTW15" s="58"/>
      <c r="CTX15" s="54"/>
      <c r="CTY15" s="54"/>
      <c r="CTZ15" s="54"/>
      <c r="CUA15" s="56"/>
      <c r="CUB15" s="56"/>
      <c r="CUC15" s="56"/>
      <c r="CUD15" s="57"/>
      <c r="CUE15" s="57"/>
      <c r="CUF15" s="57"/>
      <c r="CUG15" s="57"/>
      <c r="CUH15" s="57"/>
      <c r="CUI15" s="57"/>
      <c r="CUJ15" s="54"/>
      <c r="CUK15" s="54"/>
      <c r="CUL15" s="54"/>
      <c r="CUM15" s="58"/>
      <c r="CUN15" s="54"/>
      <c r="CUO15" s="54"/>
      <c r="CUP15" s="54"/>
      <c r="CUQ15" s="56"/>
      <c r="CUR15" s="56"/>
      <c r="CUS15" s="56"/>
      <c r="CUT15" s="57"/>
      <c r="CUU15" s="57"/>
      <c r="CUV15" s="57"/>
      <c r="CUW15" s="57"/>
      <c r="CUX15" s="57"/>
      <c r="CUY15" s="57"/>
      <c r="CUZ15" s="54"/>
      <c r="CVA15" s="54"/>
      <c r="CVB15" s="54"/>
      <c r="CVC15" s="58"/>
      <c r="CVD15" s="54"/>
      <c r="CVE15" s="54"/>
      <c r="CVF15" s="54"/>
      <c r="CVG15" s="56"/>
      <c r="CVH15" s="56"/>
      <c r="CVI15" s="56"/>
      <c r="CVJ15" s="57"/>
      <c r="CVK15" s="57"/>
      <c r="CVL15" s="57"/>
      <c r="CVM15" s="57"/>
      <c r="CVN15" s="57"/>
      <c r="CVO15" s="57"/>
      <c r="CVP15" s="54"/>
      <c r="CVQ15" s="54"/>
      <c r="CVR15" s="54"/>
      <c r="CVS15" s="58"/>
      <c r="CVT15" s="54"/>
      <c r="CVU15" s="54"/>
      <c r="CVV15" s="54"/>
      <c r="CVW15" s="56"/>
      <c r="CVX15" s="56"/>
      <c r="CVY15" s="56"/>
      <c r="CVZ15" s="57"/>
      <c r="CWA15" s="57"/>
      <c r="CWB15" s="57"/>
      <c r="CWC15" s="57"/>
      <c r="CWD15" s="57"/>
      <c r="CWE15" s="57"/>
      <c r="CWF15" s="54"/>
      <c r="CWG15" s="54"/>
      <c r="CWH15" s="54"/>
      <c r="CWI15" s="58"/>
      <c r="CWJ15" s="54"/>
      <c r="CWK15" s="54"/>
      <c r="CWL15" s="54"/>
      <c r="CWM15" s="56"/>
      <c r="CWN15" s="56"/>
      <c r="CWO15" s="56"/>
      <c r="CWP15" s="57"/>
      <c r="CWQ15" s="57"/>
      <c r="CWR15" s="57"/>
      <c r="CWS15" s="57"/>
      <c r="CWT15" s="57"/>
      <c r="CWU15" s="57"/>
      <c r="CWV15" s="54"/>
      <c r="CWW15" s="54"/>
      <c r="CWX15" s="54"/>
      <c r="CWY15" s="58"/>
      <c r="CWZ15" s="54"/>
      <c r="CXA15" s="54"/>
      <c r="CXB15" s="54"/>
      <c r="CXC15" s="56"/>
      <c r="CXD15" s="56"/>
      <c r="CXE15" s="56"/>
      <c r="CXF15" s="57"/>
      <c r="CXG15" s="57"/>
      <c r="CXH15" s="57"/>
      <c r="CXI15" s="57"/>
      <c r="CXJ15" s="57"/>
      <c r="CXK15" s="57"/>
      <c r="CXL15" s="54"/>
      <c r="CXM15" s="54"/>
      <c r="CXN15" s="54"/>
      <c r="CXO15" s="58"/>
      <c r="CXP15" s="54"/>
      <c r="CXQ15" s="54"/>
      <c r="CXR15" s="54"/>
      <c r="CXS15" s="56"/>
      <c r="CXT15" s="56"/>
      <c r="CXU15" s="56"/>
      <c r="CXV15" s="57"/>
      <c r="CXW15" s="57"/>
      <c r="CXX15" s="57"/>
      <c r="CXY15" s="57"/>
      <c r="CXZ15" s="57"/>
      <c r="CYA15" s="57"/>
      <c r="CYB15" s="54"/>
      <c r="CYC15" s="54"/>
      <c r="CYD15" s="54"/>
      <c r="CYE15" s="58"/>
      <c r="CYF15" s="54"/>
      <c r="CYG15" s="54"/>
      <c r="CYH15" s="54"/>
      <c r="CYI15" s="56"/>
      <c r="CYJ15" s="56"/>
      <c r="CYK15" s="56"/>
      <c r="CYL15" s="57"/>
      <c r="CYM15" s="57"/>
      <c r="CYN15" s="57"/>
      <c r="CYO15" s="57"/>
      <c r="CYP15" s="57"/>
      <c r="CYQ15" s="57"/>
      <c r="CYR15" s="54"/>
      <c r="CYS15" s="54"/>
      <c r="CYT15" s="54"/>
      <c r="CYU15" s="58"/>
      <c r="CYV15" s="54"/>
      <c r="CYW15" s="54"/>
      <c r="CYX15" s="54"/>
      <c r="CYY15" s="56"/>
      <c r="CYZ15" s="56"/>
      <c r="CZA15" s="56"/>
      <c r="CZB15" s="57"/>
      <c r="CZC15" s="57"/>
      <c r="CZD15" s="57"/>
      <c r="CZE15" s="57"/>
      <c r="CZF15" s="57"/>
      <c r="CZG15" s="57"/>
      <c r="CZH15" s="54"/>
      <c r="CZI15" s="54"/>
      <c r="CZJ15" s="54"/>
      <c r="CZK15" s="58"/>
      <c r="CZL15" s="54"/>
      <c r="CZM15" s="54"/>
      <c r="CZN15" s="54"/>
      <c r="CZO15" s="56"/>
      <c r="CZP15" s="56"/>
      <c r="CZQ15" s="56"/>
      <c r="CZR15" s="57"/>
      <c r="CZS15" s="57"/>
      <c r="CZT15" s="57"/>
      <c r="CZU15" s="57"/>
      <c r="CZV15" s="57"/>
      <c r="CZW15" s="57"/>
      <c r="CZX15" s="54"/>
      <c r="CZY15" s="54"/>
      <c r="CZZ15" s="54"/>
      <c r="DAA15" s="58"/>
      <c r="DAB15" s="54"/>
      <c r="DAC15" s="54"/>
      <c r="DAD15" s="54"/>
      <c r="DAE15" s="56"/>
      <c r="DAF15" s="56"/>
      <c r="DAG15" s="56"/>
      <c r="DAH15" s="57"/>
      <c r="DAI15" s="57"/>
      <c r="DAJ15" s="57"/>
      <c r="DAK15" s="57"/>
      <c r="DAL15" s="57"/>
      <c r="DAM15" s="57"/>
      <c r="DAN15" s="54"/>
      <c r="DAO15" s="54"/>
      <c r="DAP15" s="54"/>
      <c r="DAQ15" s="58"/>
      <c r="DAR15" s="54"/>
      <c r="DAS15" s="54"/>
      <c r="DAT15" s="54"/>
      <c r="DAU15" s="56"/>
      <c r="DAV15" s="56"/>
      <c r="DAW15" s="56"/>
      <c r="DAX15" s="57"/>
      <c r="DAY15" s="57"/>
      <c r="DAZ15" s="57"/>
      <c r="DBA15" s="57"/>
      <c r="DBB15" s="57"/>
      <c r="DBC15" s="57"/>
      <c r="DBD15" s="54"/>
      <c r="DBE15" s="54"/>
      <c r="DBF15" s="54"/>
      <c r="DBG15" s="58"/>
      <c r="DBH15" s="54"/>
      <c r="DBI15" s="54"/>
      <c r="DBJ15" s="54"/>
      <c r="DBK15" s="56"/>
      <c r="DBL15" s="56"/>
      <c r="DBM15" s="56"/>
      <c r="DBN15" s="57"/>
      <c r="DBO15" s="57"/>
      <c r="DBP15" s="57"/>
      <c r="DBQ15" s="57"/>
      <c r="DBR15" s="57"/>
      <c r="DBS15" s="57"/>
      <c r="DBT15" s="54"/>
      <c r="DBU15" s="54"/>
      <c r="DBV15" s="54"/>
      <c r="DBW15" s="58"/>
      <c r="DBX15" s="54"/>
      <c r="DBY15" s="54"/>
      <c r="DBZ15" s="54"/>
      <c r="DCA15" s="56"/>
      <c r="DCB15" s="56"/>
      <c r="DCC15" s="56"/>
      <c r="DCD15" s="57"/>
      <c r="DCE15" s="57"/>
      <c r="DCF15" s="57"/>
      <c r="DCG15" s="57"/>
      <c r="DCH15" s="57"/>
      <c r="DCI15" s="57"/>
      <c r="DCJ15" s="54"/>
      <c r="DCK15" s="54"/>
      <c r="DCL15" s="54"/>
      <c r="DCM15" s="58"/>
      <c r="DCN15" s="54"/>
      <c r="DCO15" s="54"/>
      <c r="DCP15" s="54"/>
      <c r="DCQ15" s="56"/>
      <c r="DCR15" s="56"/>
      <c r="DCS15" s="56"/>
      <c r="DCT15" s="57"/>
      <c r="DCU15" s="57"/>
      <c r="DCV15" s="57"/>
      <c r="DCW15" s="57"/>
      <c r="DCX15" s="57"/>
      <c r="DCY15" s="57"/>
      <c r="DCZ15" s="54"/>
      <c r="DDA15" s="54"/>
      <c r="DDB15" s="54"/>
      <c r="DDC15" s="58"/>
      <c r="DDD15" s="54"/>
      <c r="DDE15" s="54"/>
      <c r="DDF15" s="54"/>
      <c r="DDG15" s="56"/>
      <c r="DDH15" s="56"/>
      <c r="DDI15" s="56"/>
      <c r="DDJ15" s="57"/>
      <c r="DDK15" s="57"/>
      <c r="DDL15" s="57"/>
      <c r="DDM15" s="57"/>
      <c r="DDN15" s="57"/>
      <c r="DDO15" s="57"/>
      <c r="DDP15" s="54"/>
      <c r="DDQ15" s="54"/>
      <c r="DDR15" s="54"/>
      <c r="DDS15" s="58"/>
      <c r="DDT15" s="54"/>
      <c r="DDU15" s="54"/>
      <c r="DDV15" s="54"/>
      <c r="DDW15" s="56"/>
      <c r="DDX15" s="56"/>
      <c r="DDY15" s="56"/>
      <c r="DDZ15" s="57"/>
      <c r="DEA15" s="57"/>
      <c r="DEB15" s="57"/>
      <c r="DEC15" s="57"/>
      <c r="DED15" s="57"/>
      <c r="DEE15" s="57"/>
      <c r="DEF15" s="54"/>
      <c r="DEG15" s="54"/>
      <c r="DEH15" s="54"/>
      <c r="DEI15" s="58"/>
      <c r="DEJ15" s="54"/>
      <c r="DEK15" s="54"/>
      <c r="DEL15" s="54"/>
      <c r="DEM15" s="56"/>
      <c r="DEN15" s="56"/>
      <c r="DEO15" s="56"/>
      <c r="DEP15" s="57"/>
      <c r="DEQ15" s="57"/>
      <c r="DER15" s="57"/>
      <c r="DES15" s="57"/>
      <c r="DET15" s="57"/>
      <c r="DEU15" s="57"/>
      <c r="DEV15" s="54"/>
      <c r="DEW15" s="54"/>
      <c r="DEX15" s="54"/>
      <c r="DEY15" s="58"/>
      <c r="DEZ15" s="54"/>
      <c r="DFA15" s="54"/>
      <c r="DFB15" s="54"/>
      <c r="DFC15" s="56"/>
      <c r="DFD15" s="56"/>
      <c r="DFE15" s="56"/>
      <c r="DFF15" s="57"/>
      <c r="DFG15" s="57"/>
      <c r="DFH15" s="57"/>
      <c r="DFI15" s="57"/>
      <c r="DFJ15" s="57"/>
      <c r="DFK15" s="57"/>
      <c r="DFL15" s="54"/>
      <c r="DFM15" s="54"/>
      <c r="DFN15" s="54"/>
      <c r="DFO15" s="58"/>
      <c r="DFP15" s="54"/>
      <c r="DFQ15" s="54"/>
      <c r="DFR15" s="54"/>
      <c r="DFS15" s="56"/>
      <c r="DFT15" s="56"/>
      <c r="DFU15" s="56"/>
      <c r="DFV15" s="57"/>
      <c r="DFW15" s="57"/>
      <c r="DFX15" s="57"/>
      <c r="DFY15" s="57"/>
      <c r="DFZ15" s="57"/>
      <c r="DGA15" s="57"/>
      <c r="DGB15" s="54"/>
      <c r="DGC15" s="54"/>
      <c r="DGD15" s="54"/>
      <c r="DGE15" s="58"/>
      <c r="DGF15" s="54"/>
      <c r="DGG15" s="54"/>
      <c r="DGH15" s="54"/>
      <c r="DGI15" s="56"/>
      <c r="DGJ15" s="56"/>
      <c r="DGK15" s="56"/>
      <c r="DGL15" s="57"/>
      <c r="DGM15" s="57"/>
      <c r="DGN15" s="57"/>
      <c r="DGO15" s="57"/>
      <c r="DGP15" s="57"/>
      <c r="DGQ15" s="57"/>
      <c r="DGR15" s="54"/>
      <c r="DGS15" s="54"/>
      <c r="DGT15" s="54"/>
      <c r="DGU15" s="58"/>
      <c r="DGV15" s="54"/>
      <c r="DGW15" s="54"/>
      <c r="DGX15" s="54"/>
      <c r="DGY15" s="56"/>
      <c r="DGZ15" s="56"/>
      <c r="DHA15" s="56"/>
      <c r="DHB15" s="57"/>
      <c r="DHC15" s="57"/>
      <c r="DHD15" s="57"/>
      <c r="DHE15" s="57"/>
      <c r="DHF15" s="57"/>
      <c r="DHG15" s="57"/>
      <c r="DHH15" s="54"/>
      <c r="DHI15" s="54"/>
      <c r="DHJ15" s="54"/>
      <c r="DHK15" s="58"/>
      <c r="DHL15" s="54"/>
      <c r="DHM15" s="54"/>
      <c r="DHN15" s="54"/>
      <c r="DHO15" s="56"/>
      <c r="DHP15" s="56"/>
      <c r="DHQ15" s="56"/>
      <c r="DHR15" s="57"/>
      <c r="DHS15" s="57"/>
      <c r="DHT15" s="57"/>
      <c r="DHU15" s="57"/>
      <c r="DHV15" s="57"/>
      <c r="DHW15" s="57"/>
      <c r="DHX15" s="54"/>
      <c r="DHY15" s="54"/>
      <c r="DHZ15" s="54"/>
      <c r="DIA15" s="58"/>
      <c r="DIB15" s="54"/>
      <c r="DIC15" s="54"/>
      <c r="DID15" s="54"/>
      <c r="DIE15" s="56"/>
      <c r="DIF15" s="56"/>
      <c r="DIG15" s="56"/>
      <c r="DIH15" s="57"/>
      <c r="DII15" s="57"/>
      <c r="DIJ15" s="57"/>
      <c r="DIK15" s="57"/>
      <c r="DIL15" s="57"/>
      <c r="DIM15" s="57"/>
      <c r="DIN15" s="54"/>
      <c r="DIO15" s="54"/>
      <c r="DIP15" s="54"/>
      <c r="DIQ15" s="58"/>
      <c r="DIR15" s="54"/>
      <c r="DIS15" s="54"/>
      <c r="DIT15" s="54"/>
      <c r="DIU15" s="56"/>
      <c r="DIV15" s="56"/>
      <c r="DIW15" s="56"/>
      <c r="DIX15" s="57"/>
      <c r="DIY15" s="57"/>
      <c r="DIZ15" s="57"/>
      <c r="DJA15" s="57"/>
      <c r="DJB15" s="57"/>
      <c r="DJC15" s="57"/>
      <c r="DJD15" s="54"/>
      <c r="DJE15" s="54"/>
      <c r="DJF15" s="54"/>
      <c r="DJG15" s="58"/>
      <c r="DJH15" s="54"/>
      <c r="DJI15" s="54"/>
      <c r="DJJ15" s="54"/>
      <c r="DJK15" s="56"/>
      <c r="DJL15" s="56"/>
      <c r="DJM15" s="56"/>
      <c r="DJN15" s="57"/>
      <c r="DJO15" s="57"/>
      <c r="DJP15" s="57"/>
      <c r="DJQ15" s="57"/>
      <c r="DJR15" s="57"/>
      <c r="DJS15" s="57"/>
      <c r="DJT15" s="54"/>
      <c r="DJU15" s="54"/>
      <c r="DJV15" s="54"/>
      <c r="DJW15" s="58"/>
      <c r="DJX15" s="54"/>
      <c r="DJY15" s="54"/>
      <c r="DJZ15" s="54"/>
      <c r="DKA15" s="56"/>
      <c r="DKB15" s="56"/>
      <c r="DKC15" s="56"/>
      <c r="DKD15" s="57"/>
      <c r="DKE15" s="57"/>
      <c r="DKF15" s="57"/>
      <c r="DKG15" s="57"/>
      <c r="DKH15" s="57"/>
      <c r="DKI15" s="57"/>
      <c r="DKJ15" s="54"/>
      <c r="DKK15" s="54"/>
      <c r="DKL15" s="54"/>
      <c r="DKM15" s="58"/>
      <c r="DKN15" s="54"/>
      <c r="DKO15" s="54"/>
      <c r="DKP15" s="54"/>
      <c r="DKQ15" s="56"/>
      <c r="DKR15" s="56"/>
      <c r="DKS15" s="56"/>
      <c r="DKT15" s="57"/>
      <c r="DKU15" s="57"/>
      <c r="DKV15" s="57"/>
      <c r="DKW15" s="57"/>
      <c r="DKX15" s="57"/>
      <c r="DKY15" s="57"/>
      <c r="DKZ15" s="54"/>
      <c r="DLA15" s="54"/>
      <c r="DLB15" s="54"/>
      <c r="DLC15" s="58"/>
      <c r="DLD15" s="54"/>
      <c r="DLE15" s="54"/>
      <c r="DLF15" s="54"/>
      <c r="DLG15" s="56"/>
      <c r="DLH15" s="56"/>
      <c r="DLI15" s="56"/>
      <c r="DLJ15" s="57"/>
      <c r="DLK15" s="57"/>
      <c r="DLL15" s="57"/>
      <c r="DLM15" s="57"/>
      <c r="DLN15" s="57"/>
      <c r="DLO15" s="57"/>
      <c r="DLP15" s="54"/>
      <c r="DLQ15" s="54"/>
      <c r="DLR15" s="54"/>
      <c r="DLS15" s="58"/>
      <c r="DLT15" s="54"/>
      <c r="DLU15" s="54"/>
      <c r="DLV15" s="54"/>
      <c r="DLW15" s="56"/>
      <c r="DLX15" s="56"/>
      <c r="DLY15" s="56"/>
      <c r="DLZ15" s="57"/>
      <c r="DMA15" s="57"/>
      <c r="DMB15" s="57"/>
      <c r="DMC15" s="57"/>
      <c r="DMD15" s="57"/>
      <c r="DME15" s="57"/>
      <c r="DMF15" s="54"/>
      <c r="DMG15" s="54"/>
      <c r="DMH15" s="54"/>
      <c r="DMI15" s="58"/>
      <c r="DMJ15" s="54"/>
      <c r="DMK15" s="54"/>
      <c r="DML15" s="54"/>
      <c r="DMM15" s="56"/>
      <c r="DMN15" s="56"/>
      <c r="DMO15" s="56"/>
      <c r="DMP15" s="57"/>
      <c r="DMQ15" s="57"/>
      <c r="DMR15" s="57"/>
      <c r="DMS15" s="57"/>
      <c r="DMT15" s="57"/>
      <c r="DMU15" s="57"/>
      <c r="DMV15" s="54"/>
      <c r="DMW15" s="54"/>
      <c r="DMX15" s="54"/>
      <c r="DMY15" s="58"/>
      <c r="DMZ15" s="54"/>
      <c r="DNA15" s="54"/>
      <c r="DNB15" s="54"/>
      <c r="DNC15" s="56"/>
      <c r="DND15" s="56"/>
      <c r="DNE15" s="56"/>
      <c r="DNF15" s="57"/>
      <c r="DNG15" s="57"/>
      <c r="DNH15" s="57"/>
      <c r="DNI15" s="57"/>
      <c r="DNJ15" s="57"/>
      <c r="DNK15" s="57"/>
      <c r="DNL15" s="54"/>
      <c r="DNM15" s="54"/>
      <c r="DNN15" s="54"/>
      <c r="DNO15" s="58"/>
      <c r="DNP15" s="54"/>
      <c r="DNQ15" s="54"/>
      <c r="DNR15" s="54"/>
      <c r="DNS15" s="56"/>
      <c r="DNT15" s="56"/>
      <c r="DNU15" s="56"/>
      <c r="DNV15" s="57"/>
      <c r="DNW15" s="57"/>
      <c r="DNX15" s="57"/>
      <c r="DNY15" s="57"/>
      <c r="DNZ15" s="57"/>
      <c r="DOA15" s="57"/>
      <c r="DOB15" s="54"/>
      <c r="DOC15" s="54"/>
      <c r="DOD15" s="54"/>
      <c r="DOE15" s="58"/>
      <c r="DOF15" s="54"/>
      <c r="DOG15" s="54"/>
      <c r="DOH15" s="54"/>
      <c r="DOI15" s="56"/>
      <c r="DOJ15" s="56"/>
      <c r="DOK15" s="56"/>
      <c r="DOL15" s="57"/>
      <c r="DOM15" s="57"/>
      <c r="DON15" s="57"/>
      <c r="DOO15" s="57"/>
      <c r="DOP15" s="57"/>
      <c r="DOQ15" s="57"/>
      <c r="DOR15" s="54"/>
      <c r="DOS15" s="54"/>
      <c r="DOT15" s="54"/>
      <c r="DOU15" s="58"/>
      <c r="DOV15" s="54"/>
      <c r="DOW15" s="54"/>
      <c r="DOX15" s="54"/>
      <c r="DOY15" s="56"/>
      <c r="DOZ15" s="56"/>
      <c r="DPA15" s="56"/>
      <c r="DPB15" s="57"/>
      <c r="DPC15" s="57"/>
      <c r="DPD15" s="57"/>
      <c r="DPE15" s="57"/>
      <c r="DPF15" s="57"/>
      <c r="DPG15" s="57"/>
      <c r="DPH15" s="54"/>
      <c r="DPI15" s="54"/>
      <c r="DPJ15" s="54"/>
      <c r="DPK15" s="58"/>
      <c r="DPL15" s="54"/>
      <c r="DPM15" s="54"/>
      <c r="DPN15" s="54"/>
      <c r="DPO15" s="56"/>
      <c r="DPP15" s="56"/>
      <c r="DPQ15" s="56"/>
      <c r="DPR15" s="57"/>
      <c r="DPS15" s="57"/>
      <c r="DPT15" s="57"/>
      <c r="DPU15" s="57"/>
      <c r="DPV15" s="57"/>
      <c r="DPW15" s="57"/>
      <c r="DPX15" s="54"/>
      <c r="DPY15" s="54"/>
      <c r="DPZ15" s="54"/>
      <c r="DQA15" s="58"/>
      <c r="DQB15" s="54"/>
      <c r="DQC15" s="54"/>
      <c r="DQD15" s="54"/>
      <c r="DQE15" s="56"/>
      <c r="DQF15" s="56"/>
      <c r="DQG15" s="56"/>
      <c r="DQH15" s="57"/>
      <c r="DQI15" s="57"/>
      <c r="DQJ15" s="57"/>
      <c r="DQK15" s="57"/>
      <c r="DQL15" s="57"/>
      <c r="DQM15" s="57"/>
      <c r="DQN15" s="54"/>
      <c r="DQO15" s="54"/>
      <c r="DQP15" s="54"/>
      <c r="DQQ15" s="58"/>
      <c r="DQR15" s="54"/>
      <c r="DQS15" s="54"/>
      <c r="DQT15" s="54"/>
      <c r="DQU15" s="56"/>
      <c r="DQV15" s="56"/>
      <c r="DQW15" s="56"/>
      <c r="DQX15" s="57"/>
      <c r="DQY15" s="57"/>
      <c r="DQZ15" s="57"/>
      <c r="DRA15" s="57"/>
      <c r="DRB15" s="57"/>
      <c r="DRC15" s="57"/>
      <c r="DRD15" s="54"/>
      <c r="DRE15" s="54"/>
      <c r="DRF15" s="54"/>
      <c r="DRG15" s="58"/>
      <c r="DRH15" s="54"/>
      <c r="DRI15" s="54"/>
      <c r="DRJ15" s="54"/>
      <c r="DRK15" s="56"/>
      <c r="DRL15" s="56"/>
      <c r="DRM15" s="56"/>
      <c r="DRN15" s="57"/>
      <c r="DRO15" s="57"/>
      <c r="DRP15" s="57"/>
      <c r="DRQ15" s="57"/>
      <c r="DRR15" s="57"/>
      <c r="DRS15" s="57"/>
      <c r="DRT15" s="54"/>
      <c r="DRU15" s="54"/>
      <c r="DRV15" s="54"/>
      <c r="DRW15" s="58"/>
      <c r="DRX15" s="54"/>
      <c r="DRY15" s="54"/>
      <c r="DRZ15" s="54"/>
      <c r="DSA15" s="56"/>
      <c r="DSB15" s="56"/>
      <c r="DSC15" s="56"/>
      <c r="DSD15" s="57"/>
      <c r="DSE15" s="57"/>
      <c r="DSF15" s="57"/>
      <c r="DSG15" s="57"/>
      <c r="DSH15" s="57"/>
      <c r="DSI15" s="57"/>
      <c r="DSJ15" s="54"/>
      <c r="DSK15" s="54"/>
      <c r="DSL15" s="54"/>
      <c r="DSM15" s="58"/>
      <c r="DSN15" s="54"/>
      <c r="DSO15" s="54"/>
      <c r="DSP15" s="54"/>
      <c r="DSQ15" s="56"/>
      <c r="DSR15" s="56"/>
      <c r="DSS15" s="56"/>
      <c r="DST15" s="57"/>
      <c r="DSU15" s="57"/>
      <c r="DSV15" s="57"/>
      <c r="DSW15" s="57"/>
      <c r="DSX15" s="57"/>
      <c r="DSY15" s="57"/>
      <c r="DSZ15" s="54"/>
      <c r="DTA15" s="54"/>
      <c r="DTB15" s="54"/>
      <c r="DTC15" s="58"/>
      <c r="DTD15" s="54"/>
      <c r="DTE15" s="54"/>
      <c r="DTF15" s="54"/>
      <c r="DTG15" s="56"/>
      <c r="DTH15" s="56"/>
      <c r="DTI15" s="56"/>
      <c r="DTJ15" s="57"/>
      <c r="DTK15" s="57"/>
      <c r="DTL15" s="57"/>
      <c r="DTM15" s="57"/>
      <c r="DTN15" s="57"/>
      <c r="DTO15" s="57"/>
      <c r="DTP15" s="54"/>
      <c r="DTQ15" s="54"/>
      <c r="DTR15" s="54"/>
      <c r="DTS15" s="58"/>
      <c r="DTT15" s="54"/>
      <c r="DTU15" s="54"/>
      <c r="DTV15" s="54"/>
      <c r="DTW15" s="56"/>
      <c r="DTX15" s="56"/>
      <c r="DTY15" s="56"/>
      <c r="DTZ15" s="57"/>
      <c r="DUA15" s="57"/>
      <c r="DUB15" s="57"/>
      <c r="DUC15" s="57"/>
      <c r="DUD15" s="57"/>
      <c r="DUE15" s="57"/>
      <c r="DUF15" s="54"/>
      <c r="DUG15" s="54"/>
      <c r="DUH15" s="54"/>
      <c r="DUI15" s="58"/>
      <c r="DUJ15" s="54"/>
      <c r="DUK15" s="54"/>
      <c r="DUL15" s="54"/>
      <c r="DUM15" s="56"/>
      <c r="DUN15" s="56"/>
      <c r="DUO15" s="56"/>
      <c r="DUP15" s="57"/>
      <c r="DUQ15" s="57"/>
      <c r="DUR15" s="57"/>
      <c r="DUS15" s="57"/>
      <c r="DUT15" s="57"/>
      <c r="DUU15" s="57"/>
      <c r="DUV15" s="54"/>
      <c r="DUW15" s="54"/>
      <c r="DUX15" s="54"/>
      <c r="DUY15" s="58"/>
      <c r="DUZ15" s="54"/>
      <c r="DVA15" s="54"/>
      <c r="DVB15" s="54"/>
      <c r="DVC15" s="56"/>
      <c r="DVD15" s="56"/>
      <c r="DVE15" s="56"/>
      <c r="DVF15" s="57"/>
      <c r="DVG15" s="57"/>
      <c r="DVH15" s="57"/>
      <c r="DVI15" s="57"/>
      <c r="DVJ15" s="57"/>
      <c r="DVK15" s="57"/>
      <c r="DVL15" s="54"/>
      <c r="DVM15" s="54"/>
      <c r="DVN15" s="54"/>
      <c r="DVO15" s="58"/>
      <c r="DVP15" s="54"/>
      <c r="DVQ15" s="54"/>
      <c r="DVR15" s="54"/>
      <c r="DVS15" s="56"/>
      <c r="DVT15" s="56"/>
      <c r="DVU15" s="56"/>
      <c r="DVV15" s="57"/>
      <c r="DVW15" s="57"/>
      <c r="DVX15" s="57"/>
      <c r="DVY15" s="57"/>
      <c r="DVZ15" s="57"/>
      <c r="DWA15" s="57"/>
      <c r="DWB15" s="54"/>
      <c r="DWC15" s="54"/>
      <c r="DWD15" s="54"/>
      <c r="DWE15" s="58"/>
      <c r="DWF15" s="54"/>
      <c r="DWG15" s="54"/>
      <c r="DWH15" s="54"/>
      <c r="DWI15" s="56"/>
      <c r="DWJ15" s="56"/>
      <c r="DWK15" s="56"/>
      <c r="DWL15" s="57"/>
      <c r="DWM15" s="57"/>
      <c r="DWN15" s="57"/>
      <c r="DWO15" s="57"/>
      <c r="DWP15" s="57"/>
      <c r="DWQ15" s="57"/>
      <c r="DWR15" s="54"/>
      <c r="DWS15" s="54"/>
      <c r="DWT15" s="54"/>
      <c r="DWU15" s="58"/>
      <c r="DWV15" s="54"/>
      <c r="DWW15" s="54"/>
      <c r="DWX15" s="54"/>
      <c r="DWY15" s="56"/>
      <c r="DWZ15" s="56"/>
      <c r="DXA15" s="56"/>
      <c r="DXB15" s="57"/>
      <c r="DXC15" s="57"/>
      <c r="DXD15" s="57"/>
      <c r="DXE15" s="57"/>
      <c r="DXF15" s="57"/>
      <c r="DXG15" s="57"/>
      <c r="DXH15" s="54"/>
      <c r="DXI15" s="54"/>
      <c r="DXJ15" s="54"/>
      <c r="DXK15" s="58"/>
      <c r="DXL15" s="54"/>
      <c r="DXM15" s="54"/>
      <c r="DXN15" s="54"/>
      <c r="DXO15" s="56"/>
      <c r="DXP15" s="56"/>
      <c r="DXQ15" s="56"/>
      <c r="DXR15" s="57"/>
      <c r="DXS15" s="57"/>
      <c r="DXT15" s="57"/>
      <c r="DXU15" s="57"/>
      <c r="DXV15" s="57"/>
      <c r="DXW15" s="57"/>
      <c r="DXX15" s="54"/>
      <c r="DXY15" s="54"/>
      <c r="DXZ15" s="54"/>
      <c r="DYA15" s="58"/>
      <c r="DYB15" s="54"/>
      <c r="DYC15" s="54"/>
      <c r="DYD15" s="54"/>
      <c r="DYE15" s="56"/>
      <c r="DYF15" s="56"/>
      <c r="DYG15" s="56"/>
      <c r="DYH15" s="57"/>
      <c r="DYI15" s="57"/>
      <c r="DYJ15" s="57"/>
      <c r="DYK15" s="57"/>
      <c r="DYL15" s="57"/>
      <c r="DYM15" s="57"/>
      <c r="DYN15" s="54"/>
      <c r="DYO15" s="54"/>
      <c r="DYP15" s="54"/>
      <c r="DYQ15" s="58"/>
      <c r="DYR15" s="54"/>
      <c r="DYS15" s="54"/>
      <c r="DYT15" s="54"/>
      <c r="DYU15" s="56"/>
      <c r="DYV15" s="56"/>
      <c r="DYW15" s="56"/>
      <c r="DYX15" s="57"/>
      <c r="DYY15" s="57"/>
      <c r="DYZ15" s="57"/>
      <c r="DZA15" s="57"/>
      <c r="DZB15" s="57"/>
      <c r="DZC15" s="57"/>
      <c r="DZD15" s="54"/>
      <c r="DZE15" s="54"/>
      <c r="DZF15" s="54"/>
      <c r="DZG15" s="58"/>
      <c r="DZH15" s="54"/>
      <c r="DZI15" s="54"/>
      <c r="DZJ15" s="54"/>
      <c r="DZK15" s="56"/>
      <c r="DZL15" s="56"/>
      <c r="DZM15" s="56"/>
      <c r="DZN15" s="57"/>
      <c r="DZO15" s="57"/>
      <c r="DZP15" s="57"/>
      <c r="DZQ15" s="57"/>
      <c r="DZR15" s="57"/>
      <c r="DZS15" s="57"/>
      <c r="DZT15" s="54"/>
      <c r="DZU15" s="54"/>
      <c r="DZV15" s="54"/>
      <c r="DZW15" s="58"/>
      <c r="DZX15" s="54"/>
      <c r="DZY15" s="54"/>
      <c r="DZZ15" s="54"/>
      <c r="EAA15" s="56"/>
      <c r="EAB15" s="56"/>
      <c r="EAC15" s="56"/>
      <c r="EAD15" s="57"/>
      <c r="EAE15" s="57"/>
      <c r="EAF15" s="57"/>
      <c r="EAG15" s="57"/>
      <c r="EAH15" s="57"/>
      <c r="EAI15" s="57"/>
      <c r="EAJ15" s="54"/>
      <c r="EAK15" s="54"/>
      <c r="EAL15" s="54"/>
      <c r="EAM15" s="58"/>
      <c r="EAN15" s="54"/>
      <c r="EAO15" s="54"/>
      <c r="EAP15" s="54"/>
      <c r="EAQ15" s="56"/>
      <c r="EAR15" s="56"/>
      <c r="EAS15" s="56"/>
      <c r="EAT15" s="57"/>
      <c r="EAU15" s="57"/>
      <c r="EAV15" s="57"/>
      <c r="EAW15" s="57"/>
      <c r="EAX15" s="57"/>
      <c r="EAY15" s="57"/>
      <c r="EAZ15" s="54"/>
      <c r="EBA15" s="54"/>
      <c r="EBB15" s="54"/>
      <c r="EBC15" s="58"/>
      <c r="EBD15" s="54"/>
      <c r="EBE15" s="54"/>
      <c r="EBF15" s="54"/>
      <c r="EBG15" s="56"/>
      <c r="EBH15" s="56"/>
      <c r="EBI15" s="56"/>
      <c r="EBJ15" s="57"/>
      <c r="EBK15" s="57"/>
      <c r="EBL15" s="57"/>
      <c r="EBM15" s="57"/>
      <c r="EBN15" s="57"/>
      <c r="EBO15" s="57"/>
      <c r="EBP15" s="54"/>
      <c r="EBQ15" s="54"/>
      <c r="EBR15" s="54"/>
      <c r="EBS15" s="58"/>
      <c r="EBT15" s="54"/>
      <c r="EBU15" s="54"/>
      <c r="EBV15" s="54"/>
      <c r="EBW15" s="56"/>
      <c r="EBX15" s="56"/>
      <c r="EBY15" s="56"/>
      <c r="EBZ15" s="57"/>
      <c r="ECA15" s="57"/>
      <c r="ECB15" s="57"/>
      <c r="ECC15" s="57"/>
      <c r="ECD15" s="57"/>
      <c r="ECE15" s="57"/>
      <c r="ECF15" s="54"/>
      <c r="ECG15" s="54"/>
      <c r="ECH15" s="54"/>
      <c r="ECI15" s="58"/>
      <c r="ECJ15" s="54"/>
      <c r="ECK15" s="54"/>
      <c r="ECL15" s="54"/>
      <c r="ECM15" s="56"/>
      <c r="ECN15" s="56"/>
      <c r="ECO15" s="56"/>
      <c r="ECP15" s="57"/>
      <c r="ECQ15" s="57"/>
      <c r="ECR15" s="57"/>
      <c r="ECS15" s="57"/>
      <c r="ECT15" s="57"/>
      <c r="ECU15" s="57"/>
      <c r="ECV15" s="54"/>
      <c r="ECW15" s="54"/>
      <c r="ECX15" s="54"/>
      <c r="ECY15" s="58"/>
      <c r="ECZ15" s="54"/>
      <c r="EDA15" s="54"/>
      <c r="EDB15" s="54"/>
      <c r="EDC15" s="56"/>
      <c r="EDD15" s="56"/>
      <c r="EDE15" s="56"/>
      <c r="EDF15" s="57"/>
      <c r="EDG15" s="57"/>
      <c r="EDH15" s="57"/>
      <c r="EDI15" s="57"/>
      <c r="EDJ15" s="57"/>
      <c r="EDK15" s="57"/>
      <c r="EDL15" s="54"/>
      <c r="EDM15" s="54"/>
      <c r="EDN15" s="54"/>
      <c r="EDO15" s="58"/>
      <c r="EDP15" s="54"/>
      <c r="EDQ15" s="54"/>
      <c r="EDR15" s="54"/>
      <c r="EDS15" s="56"/>
      <c r="EDT15" s="56"/>
      <c r="EDU15" s="56"/>
      <c r="EDV15" s="57"/>
      <c r="EDW15" s="57"/>
      <c r="EDX15" s="57"/>
      <c r="EDY15" s="57"/>
      <c r="EDZ15" s="57"/>
      <c r="EEA15" s="57"/>
      <c r="EEB15" s="54"/>
      <c r="EEC15" s="54"/>
      <c r="EED15" s="54"/>
      <c r="EEE15" s="58"/>
      <c r="EEF15" s="54"/>
      <c r="EEG15" s="54"/>
      <c r="EEH15" s="54"/>
      <c r="EEI15" s="56"/>
      <c r="EEJ15" s="56"/>
      <c r="EEK15" s="56"/>
      <c r="EEL15" s="57"/>
      <c r="EEM15" s="57"/>
      <c r="EEN15" s="57"/>
      <c r="EEO15" s="57"/>
      <c r="EEP15" s="57"/>
      <c r="EEQ15" s="57"/>
      <c r="EER15" s="54"/>
      <c r="EES15" s="54"/>
      <c r="EET15" s="54"/>
      <c r="EEU15" s="58"/>
      <c r="EEV15" s="54"/>
      <c r="EEW15" s="54"/>
      <c r="EEX15" s="54"/>
      <c r="EEY15" s="56"/>
      <c r="EEZ15" s="56"/>
      <c r="EFA15" s="56"/>
      <c r="EFB15" s="57"/>
      <c r="EFC15" s="57"/>
      <c r="EFD15" s="57"/>
      <c r="EFE15" s="57"/>
      <c r="EFF15" s="57"/>
      <c r="EFG15" s="57"/>
      <c r="EFH15" s="54"/>
      <c r="EFI15" s="54"/>
      <c r="EFJ15" s="54"/>
      <c r="EFK15" s="58"/>
      <c r="EFL15" s="54"/>
      <c r="EFM15" s="54"/>
      <c r="EFN15" s="54"/>
      <c r="EFO15" s="56"/>
      <c r="EFP15" s="56"/>
      <c r="EFQ15" s="56"/>
      <c r="EFR15" s="57"/>
      <c r="EFS15" s="57"/>
      <c r="EFT15" s="57"/>
      <c r="EFU15" s="57"/>
      <c r="EFV15" s="57"/>
      <c r="EFW15" s="57"/>
      <c r="EFX15" s="54"/>
      <c r="EFY15" s="54"/>
      <c r="EFZ15" s="54"/>
      <c r="EGA15" s="58"/>
      <c r="EGB15" s="54"/>
      <c r="EGC15" s="54"/>
      <c r="EGD15" s="54"/>
      <c r="EGE15" s="56"/>
      <c r="EGF15" s="56"/>
      <c r="EGG15" s="56"/>
      <c r="EGH15" s="57"/>
      <c r="EGI15" s="57"/>
      <c r="EGJ15" s="57"/>
      <c r="EGK15" s="57"/>
      <c r="EGL15" s="57"/>
      <c r="EGM15" s="57"/>
      <c r="EGN15" s="54"/>
      <c r="EGO15" s="54"/>
      <c r="EGP15" s="54"/>
      <c r="EGQ15" s="58"/>
      <c r="EGR15" s="54"/>
      <c r="EGS15" s="54"/>
      <c r="EGT15" s="54"/>
      <c r="EGU15" s="56"/>
      <c r="EGV15" s="56"/>
      <c r="EGW15" s="56"/>
      <c r="EGX15" s="57"/>
      <c r="EGY15" s="57"/>
      <c r="EGZ15" s="57"/>
      <c r="EHA15" s="57"/>
      <c r="EHB15" s="57"/>
      <c r="EHC15" s="57"/>
      <c r="EHD15" s="54"/>
      <c r="EHE15" s="54"/>
      <c r="EHF15" s="54"/>
      <c r="EHG15" s="58"/>
      <c r="EHH15" s="54"/>
      <c r="EHI15" s="54"/>
      <c r="EHJ15" s="54"/>
      <c r="EHK15" s="56"/>
      <c r="EHL15" s="56"/>
      <c r="EHM15" s="56"/>
      <c r="EHN15" s="57"/>
      <c r="EHO15" s="57"/>
      <c r="EHP15" s="57"/>
      <c r="EHQ15" s="57"/>
      <c r="EHR15" s="57"/>
      <c r="EHS15" s="57"/>
      <c r="EHT15" s="54"/>
      <c r="EHU15" s="54"/>
      <c r="EHV15" s="54"/>
      <c r="EHW15" s="58"/>
      <c r="EHX15" s="54"/>
      <c r="EHY15" s="54"/>
      <c r="EHZ15" s="54"/>
      <c r="EIA15" s="56"/>
      <c r="EIB15" s="56"/>
      <c r="EIC15" s="56"/>
      <c r="EID15" s="57"/>
      <c r="EIE15" s="57"/>
      <c r="EIF15" s="57"/>
      <c r="EIG15" s="57"/>
      <c r="EIH15" s="57"/>
      <c r="EII15" s="57"/>
      <c r="EIJ15" s="54"/>
      <c r="EIK15" s="54"/>
      <c r="EIL15" s="54"/>
      <c r="EIM15" s="58"/>
      <c r="EIN15" s="54"/>
      <c r="EIO15" s="54"/>
      <c r="EIP15" s="54"/>
      <c r="EIQ15" s="56"/>
      <c r="EIR15" s="56"/>
      <c r="EIS15" s="56"/>
      <c r="EIT15" s="57"/>
      <c r="EIU15" s="57"/>
      <c r="EIV15" s="57"/>
      <c r="EIW15" s="57"/>
      <c r="EIX15" s="57"/>
      <c r="EIY15" s="57"/>
      <c r="EIZ15" s="54"/>
      <c r="EJA15" s="54"/>
      <c r="EJB15" s="54"/>
      <c r="EJC15" s="58"/>
      <c r="EJD15" s="54"/>
      <c r="EJE15" s="54"/>
      <c r="EJF15" s="54"/>
      <c r="EJG15" s="56"/>
      <c r="EJH15" s="56"/>
      <c r="EJI15" s="56"/>
      <c r="EJJ15" s="57"/>
      <c r="EJK15" s="57"/>
      <c r="EJL15" s="57"/>
      <c r="EJM15" s="57"/>
      <c r="EJN15" s="57"/>
      <c r="EJO15" s="57"/>
      <c r="EJP15" s="54"/>
      <c r="EJQ15" s="54"/>
      <c r="EJR15" s="54"/>
      <c r="EJS15" s="58"/>
      <c r="EJT15" s="54"/>
      <c r="EJU15" s="54"/>
      <c r="EJV15" s="54"/>
      <c r="EJW15" s="56"/>
      <c r="EJX15" s="56"/>
      <c r="EJY15" s="56"/>
      <c r="EJZ15" s="57"/>
      <c r="EKA15" s="57"/>
      <c r="EKB15" s="57"/>
      <c r="EKC15" s="57"/>
      <c r="EKD15" s="57"/>
      <c r="EKE15" s="57"/>
      <c r="EKF15" s="54"/>
      <c r="EKG15" s="54"/>
      <c r="EKH15" s="54"/>
      <c r="EKI15" s="58"/>
      <c r="EKJ15" s="54"/>
      <c r="EKK15" s="54"/>
      <c r="EKL15" s="54"/>
      <c r="EKM15" s="56"/>
      <c r="EKN15" s="56"/>
      <c r="EKO15" s="56"/>
      <c r="EKP15" s="57"/>
      <c r="EKQ15" s="57"/>
      <c r="EKR15" s="57"/>
      <c r="EKS15" s="57"/>
      <c r="EKT15" s="57"/>
      <c r="EKU15" s="57"/>
      <c r="EKV15" s="54"/>
      <c r="EKW15" s="54"/>
      <c r="EKX15" s="54"/>
      <c r="EKY15" s="58"/>
      <c r="EKZ15" s="54"/>
      <c r="ELA15" s="54"/>
      <c r="ELB15" s="54"/>
      <c r="ELC15" s="56"/>
      <c r="ELD15" s="56"/>
      <c r="ELE15" s="56"/>
      <c r="ELF15" s="57"/>
      <c r="ELG15" s="57"/>
      <c r="ELH15" s="57"/>
      <c r="ELI15" s="57"/>
      <c r="ELJ15" s="57"/>
      <c r="ELK15" s="57"/>
      <c r="ELL15" s="54"/>
      <c r="ELM15" s="54"/>
      <c r="ELN15" s="54"/>
      <c r="ELO15" s="58"/>
      <c r="ELP15" s="54"/>
      <c r="ELQ15" s="54"/>
      <c r="ELR15" s="54"/>
      <c r="ELS15" s="56"/>
      <c r="ELT15" s="56"/>
      <c r="ELU15" s="56"/>
      <c r="ELV15" s="57"/>
      <c r="ELW15" s="57"/>
      <c r="ELX15" s="57"/>
      <c r="ELY15" s="57"/>
      <c r="ELZ15" s="57"/>
      <c r="EMA15" s="57"/>
      <c r="EMB15" s="54"/>
      <c r="EMC15" s="54"/>
      <c r="EMD15" s="54"/>
      <c r="EME15" s="58"/>
      <c r="EMF15" s="54"/>
      <c r="EMG15" s="54"/>
      <c r="EMH15" s="54"/>
      <c r="EMI15" s="56"/>
      <c r="EMJ15" s="56"/>
      <c r="EMK15" s="56"/>
      <c r="EML15" s="57"/>
      <c r="EMM15" s="57"/>
      <c r="EMN15" s="57"/>
      <c r="EMO15" s="57"/>
      <c r="EMP15" s="57"/>
      <c r="EMQ15" s="57"/>
      <c r="EMR15" s="54"/>
      <c r="EMS15" s="54"/>
      <c r="EMT15" s="54"/>
      <c r="EMU15" s="58"/>
      <c r="EMV15" s="54"/>
      <c r="EMW15" s="54"/>
      <c r="EMX15" s="54"/>
      <c r="EMY15" s="56"/>
      <c r="EMZ15" s="56"/>
      <c r="ENA15" s="56"/>
      <c r="ENB15" s="57"/>
      <c r="ENC15" s="57"/>
      <c r="END15" s="57"/>
      <c r="ENE15" s="57"/>
      <c r="ENF15" s="57"/>
      <c r="ENG15" s="57"/>
      <c r="ENH15" s="54"/>
      <c r="ENI15" s="54"/>
      <c r="ENJ15" s="54"/>
      <c r="ENK15" s="58"/>
      <c r="ENL15" s="54"/>
      <c r="ENM15" s="54"/>
      <c r="ENN15" s="54"/>
      <c r="ENO15" s="56"/>
      <c r="ENP15" s="56"/>
      <c r="ENQ15" s="56"/>
      <c r="ENR15" s="57"/>
      <c r="ENS15" s="57"/>
      <c r="ENT15" s="57"/>
      <c r="ENU15" s="57"/>
      <c r="ENV15" s="57"/>
      <c r="ENW15" s="57"/>
      <c r="ENX15" s="54"/>
      <c r="ENY15" s="54"/>
      <c r="ENZ15" s="54"/>
      <c r="EOA15" s="58"/>
      <c r="EOB15" s="54"/>
      <c r="EOC15" s="54"/>
      <c r="EOD15" s="54"/>
      <c r="EOE15" s="56"/>
      <c r="EOF15" s="56"/>
      <c r="EOG15" s="56"/>
      <c r="EOH15" s="57"/>
      <c r="EOI15" s="57"/>
      <c r="EOJ15" s="57"/>
      <c r="EOK15" s="57"/>
      <c r="EOL15" s="57"/>
      <c r="EOM15" s="57"/>
      <c r="EON15" s="54"/>
      <c r="EOO15" s="54"/>
      <c r="EOP15" s="54"/>
      <c r="EOQ15" s="58"/>
      <c r="EOR15" s="54"/>
      <c r="EOS15" s="54"/>
      <c r="EOT15" s="54"/>
      <c r="EOU15" s="56"/>
      <c r="EOV15" s="56"/>
      <c r="EOW15" s="56"/>
      <c r="EOX15" s="57"/>
      <c r="EOY15" s="57"/>
      <c r="EOZ15" s="57"/>
      <c r="EPA15" s="57"/>
      <c r="EPB15" s="57"/>
      <c r="EPC15" s="57"/>
      <c r="EPD15" s="54"/>
      <c r="EPE15" s="54"/>
      <c r="EPF15" s="54"/>
      <c r="EPG15" s="58"/>
      <c r="EPH15" s="54"/>
      <c r="EPI15" s="54"/>
      <c r="EPJ15" s="54"/>
      <c r="EPK15" s="56"/>
      <c r="EPL15" s="56"/>
      <c r="EPM15" s="56"/>
      <c r="EPN15" s="57"/>
      <c r="EPO15" s="57"/>
      <c r="EPP15" s="57"/>
      <c r="EPQ15" s="57"/>
      <c r="EPR15" s="57"/>
      <c r="EPS15" s="57"/>
      <c r="EPT15" s="54"/>
      <c r="EPU15" s="54"/>
      <c r="EPV15" s="54"/>
      <c r="EPW15" s="58"/>
      <c r="EPX15" s="54"/>
      <c r="EPY15" s="54"/>
      <c r="EPZ15" s="54"/>
      <c r="EQA15" s="56"/>
      <c r="EQB15" s="56"/>
      <c r="EQC15" s="56"/>
      <c r="EQD15" s="57"/>
      <c r="EQE15" s="57"/>
      <c r="EQF15" s="57"/>
      <c r="EQG15" s="57"/>
      <c r="EQH15" s="57"/>
      <c r="EQI15" s="57"/>
      <c r="EQJ15" s="54"/>
      <c r="EQK15" s="54"/>
      <c r="EQL15" s="54"/>
      <c r="EQM15" s="58"/>
      <c r="EQN15" s="54"/>
      <c r="EQO15" s="54"/>
      <c r="EQP15" s="54"/>
      <c r="EQQ15" s="56"/>
      <c r="EQR15" s="56"/>
      <c r="EQS15" s="56"/>
      <c r="EQT15" s="57"/>
      <c r="EQU15" s="57"/>
      <c r="EQV15" s="57"/>
      <c r="EQW15" s="57"/>
      <c r="EQX15" s="57"/>
      <c r="EQY15" s="57"/>
      <c r="EQZ15" s="54"/>
      <c r="ERA15" s="54"/>
      <c r="ERB15" s="54"/>
      <c r="ERC15" s="58"/>
      <c r="ERD15" s="54"/>
      <c r="ERE15" s="54"/>
      <c r="ERF15" s="54"/>
      <c r="ERG15" s="56"/>
      <c r="ERH15" s="56"/>
      <c r="ERI15" s="56"/>
      <c r="ERJ15" s="57"/>
      <c r="ERK15" s="57"/>
      <c r="ERL15" s="57"/>
      <c r="ERM15" s="57"/>
      <c r="ERN15" s="57"/>
      <c r="ERO15" s="57"/>
      <c r="ERP15" s="54"/>
      <c r="ERQ15" s="54"/>
      <c r="ERR15" s="54"/>
      <c r="ERS15" s="58"/>
      <c r="ERT15" s="54"/>
      <c r="ERU15" s="54"/>
      <c r="ERV15" s="54"/>
      <c r="ERW15" s="56"/>
      <c r="ERX15" s="56"/>
      <c r="ERY15" s="56"/>
      <c r="ERZ15" s="57"/>
      <c r="ESA15" s="57"/>
      <c r="ESB15" s="57"/>
      <c r="ESC15" s="57"/>
      <c r="ESD15" s="57"/>
      <c r="ESE15" s="57"/>
      <c r="ESF15" s="54"/>
      <c r="ESG15" s="54"/>
      <c r="ESH15" s="54"/>
      <c r="ESI15" s="58"/>
      <c r="ESJ15" s="54"/>
      <c r="ESK15" s="54"/>
      <c r="ESL15" s="54"/>
      <c r="ESM15" s="56"/>
      <c r="ESN15" s="56"/>
      <c r="ESO15" s="56"/>
      <c r="ESP15" s="57"/>
      <c r="ESQ15" s="57"/>
      <c r="ESR15" s="57"/>
      <c r="ESS15" s="57"/>
      <c r="EST15" s="57"/>
      <c r="ESU15" s="57"/>
      <c r="ESV15" s="54"/>
      <c r="ESW15" s="54"/>
      <c r="ESX15" s="54"/>
      <c r="ESY15" s="58"/>
      <c r="ESZ15" s="54"/>
      <c r="ETA15" s="54"/>
      <c r="ETB15" s="54"/>
      <c r="ETC15" s="56"/>
      <c r="ETD15" s="56"/>
      <c r="ETE15" s="56"/>
      <c r="ETF15" s="57"/>
      <c r="ETG15" s="57"/>
      <c r="ETH15" s="57"/>
      <c r="ETI15" s="57"/>
      <c r="ETJ15" s="57"/>
      <c r="ETK15" s="57"/>
      <c r="ETL15" s="54"/>
      <c r="ETM15" s="54"/>
      <c r="ETN15" s="54"/>
      <c r="ETO15" s="58"/>
      <c r="ETP15" s="54"/>
      <c r="ETQ15" s="54"/>
      <c r="ETR15" s="54"/>
      <c r="ETS15" s="56"/>
      <c r="ETT15" s="56"/>
      <c r="ETU15" s="56"/>
      <c r="ETV15" s="57"/>
      <c r="ETW15" s="57"/>
      <c r="ETX15" s="57"/>
      <c r="ETY15" s="57"/>
      <c r="ETZ15" s="57"/>
      <c r="EUA15" s="57"/>
      <c r="EUB15" s="54"/>
      <c r="EUC15" s="54"/>
      <c r="EUD15" s="54"/>
      <c r="EUE15" s="58"/>
      <c r="EUF15" s="54"/>
      <c r="EUG15" s="54"/>
      <c r="EUH15" s="54"/>
      <c r="EUI15" s="56"/>
      <c r="EUJ15" s="56"/>
      <c r="EUK15" s="56"/>
      <c r="EUL15" s="57"/>
      <c r="EUM15" s="57"/>
      <c r="EUN15" s="57"/>
      <c r="EUO15" s="57"/>
      <c r="EUP15" s="57"/>
      <c r="EUQ15" s="57"/>
      <c r="EUR15" s="54"/>
      <c r="EUS15" s="54"/>
      <c r="EUT15" s="54"/>
      <c r="EUU15" s="58"/>
      <c r="EUV15" s="54"/>
      <c r="EUW15" s="54"/>
      <c r="EUX15" s="54"/>
      <c r="EUY15" s="56"/>
      <c r="EUZ15" s="56"/>
      <c r="EVA15" s="56"/>
      <c r="EVB15" s="57"/>
      <c r="EVC15" s="57"/>
      <c r="EVD15" s="57"/>
      <c r="EVE15" s="57"/>
      <c r="EVF15" s="57"/>
      <c r="EVG15" s="57"/>
      <c r="EVH15" s="54"/>
      <c r="EVI15" s="54"/>
      <c r="EVJ15" s="54"/>
      <c r="EVK15" s="58"/>
      <c r="EVL15" s="54"/>
      <c r="EVM15" s="54"/>
      <c r="EVN15" s="54"/>
      <c r="EVO15" s="56"/>
      <c r="EVP15" s="56"/>
      <c r="EVQ15" s="56"/>
      <c r="EVR15" s="57"/>
      <c r="EVS15" s="57"/>
      <c r="EVT15" s="57"/>
      <c r="EVU15" s="57"/>
      <c r="EVV15" s="57"/>
      <c r="EVW15" s="57"/>
      <c r="EVX15" s="54"/>
      <c r="EVY15" s="54"/>
      <c r="EVZ15" s="54"/>
      <c r="EWA15" s="58"/>
      <c r="EWB15" s="54"/>
      <c r="EWC15" s="54"/>
      <c r="EWD15" s="54"/>
      <c r="EWE15" s="56"/>
      <c r="EWF15" s="56"/>
      <c r="EWG15" s="56"/>
      <c r="EWH15" s="57"/>
      <c r="EWI15" s="57"/>
      <c r="EWJ15" s="57"/>
      <c r="EWK15" s="57"/>
      <c r="EWL15" s="57"/>
      <c r="EWM15" s="57"/>
      <c r="EWN15" s="54"/>
      <c r="EWO15" s="54"/>
      <c r="EWP15" s="54"/>
      <c r="EWQ15" s="58"/>
      <c r="EWR15" s="54"/>
      <c r="EWS15" s="54"/>
      <c r="EWT15" s="54"/>
      <c r="EWU15" s="56"/>
      <c r="EWV15" s="56"/>
      <c r="EWW15" s="56"/>
      <c r="EWX15" s="57"/>
      <c r="EWY15" s="57"/>
      <c r="EWZ15" s="57"/>
      <c r="EXA15" s="57"/>
      <c r="EXB15" s="57"/>
      <c r="EXC15" s="57"/>
      <c r="EXD15" s="54"/>
      <c r="EXE15" s="54"/>
      <c r="EXF15" s="54"/>
      <c r="EXG15" s="58"/>
      <c r="EXH15" s="54"/>
      <c r="EXI15" s="54"/>
      <c r="EXJ15" s="54"/>
      <c r="EXK15" s="56"/>
      <c r="EXL15" s="56"/>
      <c r="EXM15" s="56"/>
      <c r="EXN15" s="57"/>
      <c r="EXO15" s="57"/>
      <c r="EXP15" s="57"/>
      <c r="EXQ15" s="57"/>
      <c r="EXR15" s="57"/>
      <c r="EXS15" s="57"/>
      <c r="EXT15" s="54"/>
      <c r="EXU15" s="54"/>
      <c r="EXV15" s="54"/>
      <c r="EXW15" s="58"/>
      <c r="EXX15" s="54"/>
      <c r="EXY15" s="54"/>
      <c r="EXZ15" s="54"/>
      <c r="EYA15" s="56"/>
      <c r="EYB15" s="56"/>
      <c r="EYC15" s="56"/>
      <c r="EYD15" s="57"/>
      <c r="EYE15" s="57"/>
      <c r="EYF15" s="57"/>
      <c r="EYG15" s="57"/>
      <c r="EYH15" s="57"/>
      <c r="EYI15" s="57"/>
      <c r="EYJ15" s="54"/>
      <c r="EYK15" s="54"/>
      <c r="EYL15" s="54"/>
      <c r="EYM15" s="58"/>
      <c r="EYN15" s="54"/>
      <c r="EYO15" s="54"/>
      <c r="EYP15" s="54"/>
      <c r="EYQ15" s="56"/>
      <c r="EYR15" s="56"/>
      <c r="EYS15" s="56"/>
      <c r="EYT15" s="57"/>
      <c r="EYU15" s="57"/>
      <c r="EYV15" s="57"/>
      <c r="EYW15" s="57"/>
      <c r="EYX15" s="57"/>
      <c r="EYY15" s="57"/>
      <c r="EYZ15" s="54"/>
      <c r="EZA15" s="54"/>
      <c r="EZB15" s="54"/>
      <c r="EZC15" s="58"/>
      <c r="EZD15" s="54"/>
      <c r="EZE15" s="54"/>
      <c r="EZF15" s="54"/>
      <c r="EZG15" s="56"/>
      <c r="EZH15" s="56"/>
      <c r="EZI15" s="56"/>
      <c r="EZJ15" s="57"/>
      <c r="EZK15" s="57"/>
      <c r="EZL15" s="57"/>
      <c r="EZM15" s="57"/>
      <c r="EZN15" s="57"/>
      <c r="EZO15" s="57"/>
      <c r="EZP15" s="54"/>
      <c r="EZQ15" s="54"/>
      <c r="EZR15" s="54"/>
      <c r="EZS15" s="58"/>
      <c r="EZT15" s="54"/>
      <c r="EZU15" s="54"/>
      <c r="EZV15" s="54"/>
      <c r="EZW15" s="56"/>
      <c r="EZX15" s="56"/>
      <c r="EZY15" s="56"/>
      <c r="EZZ15" s="57"/>
      <c r="FAA15" s="57"/>
      <c r="FAB15" s="57"/>
      <c r="FAC15" s="57"/>
      <c r="FAD15" s="57"/>
      <c r="FAE15" s="57"/>
      <c r="FAF15" s="54"/>
      <c r="FAG15" s="54"/>
      <c r="FAH15" s="54"/>
      <c r="FAI15" s="58"/>
      <c r="FAJ15" s="54"/>
      <c r="FAK15" s="54"/>
      <c r="FAL15" s="54"/>
      <c r="FAM15" s="56"/>
      <c r="FAN15" s="56"/>
      <c r="FAO15" s="56"/>
      <c r="FAP15" s="57"/>
      <c r="FAQ15" s="57"/>
      <c r="FAR15" s="57"/>
      <c r="FAS15" s="57"/>
      <c r="FAT15" s="57"/>
      <c r="FAU15" s="57"/>
      <c r="FAV15" s="54"/>
      <c r="FAW15" s="54"/>
      <c r="FAX15" s="54"/>
      <c r="FAY15" s="58"/>
      <c r="FAZ15" s="54"/>
      <c r="FBA15" s="54"/>
      <c r="FBB15" s="54"/>
      <c r="FBC15" s="56"/>
      <c r="FBD15" s="56"/>
      <c r="FBE15" s="56"/>
      <c r="FBF15" s="57"/>
      <c r="FBG15" s="57"/>
      <c r="FBH15" s="57"/>
      <c r="FBI15" s="57"/>
      <c r="FBJ15" s="57"/>
      <c r="FBK15" s="57"/>
      <c r="FBL15" s="54"/>
      <c r="FBM15" s="54"/>
      <c r="FBN15" s="54"/>
      <c r="FBO15" s="58"/>
      <c r="FBP15" s="54"/>
      <c r="FBQ15" s="54"/>
      <c r="FBR15" s="54"/>
      <c r="FBS15" s="56"/>
      <c r="FBT15" s="56"/>
      <c r="FBU15" s="56"/>
      <c r="FBV15" s="57"/>
      <c r="FBW15" s="57"/>
      <c r="FBX15" s="57"/>
      <c r="FBY15" s="57"/>
      <c r="FBZ15" s="57"/>
      <c r="FCA15" s="57"/>
      <c r="FCB15" s="54"/>
      <c r="FCC15" s="54"/>
      <c r="FCD15" s="54"/>
      <c r="FCE15" s="58"/>
      <c r="FCF15" s="54"/>
      <c r="FCG15" s="54"/>
      <c r="FCH15" s="54"/>
      <c r="FCI15" s="56"/>
      <c r="FCJ15" s="56"/>
      <c r="FCK15" s="56"/>
      <c r="FCL15" s="57"/>
      <c r="FCM15" s="57"/>
      <c r="FCN15" s="57"/>
      <c r="FCO15" s="57"/>
      <c r="FCP15" s="57"/>
      <c r="FCQ15" s="57"/>
      <c r="FCR15" s="54"/>
      <c r="FCS15" s="54"/>
      <c r="FCT15" s="54"/>
      <c r="FCU15" s="58"/>
      <c r="FCV15" s="54"/>
      <c r="FCW15" s="54"/>
      <c r="FCX15" s="54"/>
      <c r="FCY15" s="56"/>
      <c r="FCZ15" s="56"/>
      <c r="FDA15" s="56"/>
      <c r="FDB15" s="57"/>
      <c r="FDC15" s="57"/>
      <c r="FDD15" s="57"/>
      <c r="FDE15" s="57"/>
      <c r="FDF15" s="57"/>
      <c r="FDG15" s="57"/>
      <c r="FDH15" s="54"/>
      <c r="FDI15" s="54"/>
      <c r="FDJ15" s="54"/>
      <c r="FDK15" s="58"/>
      <c r="FDL15" s="54"/>
      <c r="FDM15" s="54"/>
      <c r="FDN15" s="54"/>
      <c r="FDO15" s="56"/>
      <c r="FDP15" s="56"/>
      <c r="FDQ15" s="56"/>
      <c r="FDR15" s="57"/>
      <c r="FDS15" s="57"/>
      <c r="FDT15" s="57"/>
      <c r="FDU15" s="57"/>
      <c r="FDV15" s="57"/>
      <c r="FDW15" s="57"/>
      <c r="FDX15" s="54"/>
      <c r="FDY15" s="54"/>
      <c r="FDZ15" s="54"/>
      <c r="FEA15" s="58"/>
      <c r="FEB15" s="54"/>
      <c r="FEC15" s="54"/>
      <c r="FED15" s="54"/>
      <c r="FEE15" s="56"/>
      <c r="FEF15" s="56"/>
      <c r="FEG15" s="56"/>
      <c r="FEH15" s="57"/>
      <c r="FEI15" s="57"/>
      <c r="FEJ15" s="57"/>
      <c r="FEK15" s="57"/>
      <c r="FEL15" s="57"/>
      <c r="FEM15" s="57"/>
      <c r="FEN15" s="54"/>
      <c r="FEO15" s="54"/>
      <c r="FEP15" s="54"/>
      <c r="FEQ15" s="58"/>
      <c r="FER15" s="54"/>
      <c r="FES15" s="54"/>
      <c r="FET15" s="54"/>
      <c r="FEU15" s="56"/>
      <c r="FEV15" s="56"/>
      <c r="FEW15" s="56"/>
      <c r="FEX15" s="57"/>
      <c r="FEY15" s="57"/>
      <c r="FEZ15" s="57"/>
      <c r="FFA15" s="57"/>
      <c r="FFB15" s="57"/>
      <c r="FFC15" s="57"/>
      <c r="FFD15" s="54"/>
      <c r="FFE15" s="54"/>
      <c r="FFF15" s="54"/>
      <c r="FFG15" s="58"/>
      <c r="FFH15" s="54"/>
      <c r="FFI15" s="54"/>
      <c r="FFJ15" s="54"/>
      <c r="FFK15" s="56"/>
      <c r="FFL15" s="56"/>
      <c r="FFM15" s="56"/>
      <c r="FFN15" s="57"/>
      <c r="FFO15" s="57"/>
      <c r="FFP15" s="57"/>
      <c r="FFQ15" s="57"/>
      <c r="FFR15" s="57"/>
      <c r="FFS15" s="57"/>
      <c r="FFT15" s="54"/>
      <c r="FFU15" s="54"/>
      <c r="FFV15" s="54"/>
      <c r="FFW15" s="58"/>
      <c r="FFX15" s="54"/>
      <c r="FFY15" s="54"/>
      <c r="FFZ15" s="54"/>
      <c r="FGA15" s="56"/>
      <c r="FGB15" s="56"/>
      <c r="FGC15" s="56"/>
      <c r="FGD15" s="57"/>
      <c r="FGE15" s="57"/>
      <c r="FGF15" s="57"/>
      <c r="FGG15" s="57"/>
      <c r="FGH15" s="57"/>
      <c r="FGI15" s="57"/>
      <c r="FGJ15" s="54"/>
      <c r="FGK15" s="54"/>
      <c r="FGL15" s="54"/>
      <c r="FGM15" s="58"/>
      <c r="FGN15" s="54"/>
      <c r="FGO15" s="54"/>
      <c r="FGP15" s="54"/>
      <c r="FGQ15" s="56"/>
      <c r="FGR15" s="56"/>
      <c r="FGS15" s="56"/>
      <c r="FGT15" s="57"/>
      <c r="FGU15" s="57"/>
      <c r="FGV15" s="57"/>
      <c r="FGW15" s="57"/>
      <c r="FGX15" s="57"/>
      <c r="FGY15" s="57"/>
      <c r="FGZ15" s="54"/>
      <c r="FHA15" s="54"/>
      <c r="FHB15" s="54"/>
      <c r="FHC15" s="58"/>
      <c r="FHD15" s="54"/>
      <c r="FHE15" s="54"/>
      <c r="FHF15" s="54"/>
      <c r="FHG15" s="56"/>
      <c r="FHH15" s="56"/>
      <c r="FHI15" s="56"/>
      <c r="FHJ15" s="57"/>
      <c r="FHK15" s="57"/>
      <c r="FHL15" s="57"/>
      <c r="FHM15" s="57"/>
      <c r="FHN15" s="57"/>
      <c r="FHO15" s="57"/>
      <c r="FHP15" s="54"/>
      <c r="FHQ15" s="54"/>
      <c r="FHR15" s="54"/>
      <c r="FHS15" s="58"/>
      <c r="FHT15" s="54"/>
      <c r="FHU15" s="54"/>
      <c r="FHV15" s="54"/>
      <c r="FHW15" s="56"/>
      <c r="FHX15" s="56"/>
      <c r="FHY15" s="56"/>
      <c r="FHZ15" s="57"/>
      <c r="FIA15" s="57"/>
      <c r="FIB15" s="57"/>
      <c r="FIC15" s="57"/>
      <c r="FID15" s="57"/>
      <c r="FIE15" s="57"/>
      <c r="FIF15" s="54"/>
      <c r="FIG15" s="54"/>
      <c r="FIH15" s="54"/>
      <c r="FII15" s="58"/>
      <c r="FIJ15" s="54"/>
      <c r="FIK15" s="54"/>
      <c r="FIL15" s="54"/>
      <c r="FIM15" s="56"/>
      <c r="FIN15" s="56"/>
      <c r="FIO15" s="56"/>
      <c r="FIP15" s="57"/>
      <c r="FIQ15" s="57"/>
      <c r="FIR15" s="57"/>
      <c r="FIS15" s="57"/>
      <c r="FIT15" s="57"/>
      <c r="FIU15" s="57"/>
      <c r="FIV15" s="54"/>
      <c r="FIW15" s="54"/>
      <c r="FIX15" s="54"/>
      <c r="FIY15" s="58"/>
      <c r="FIZ15" s="54"/>
      <c r="FJA15" s="54"/>
      <c r="FJB15" s="54"/>
      <c r="FJC15" s="56"/>
      <c r="FJD15" s="56"/>
      <c r="FJE15" s="56"/>
      <c r="FJF15" s="57"/>
      <c r="FJG15" s="57"/>
      <c r="FJH15" s="57"/>
      <c r="FJI15" s="57"/>
      <c r="FJJ15" s="57"/>
      <c r="FJK15" s="57"/>
      <c r="FJL15" s="54"/>
      <c r="FJM15" s="54"/>
      <c r="FJN15" s="54"/>
      <c r="FJO15" s="58"/>
      <c r="FJP15" s="54"/>
      <c r="FJQ15" s="54"/>
      <c r="FJR15" s="54"/>
      <c r="FJS15" s="56"/>
      <c r="FJT15" s="56"/>
      <c r="FJU15" s="56"/>
      <c r="FJV15" s="57"/>
      <c r="FJW15" s="57"/>
      <c r="FJX15" s="57"/>
      <c r="FJY15" s="57"/>
      <c r="FJZ15" s="57"/>
      <c r="FKA15" s="57"/>
      <c r="FKB15" s="54"/>
      <c r="FKC15" s="54"/>
      <c r="FKD15" s="54"/>
      <c r="FKE15" s="58"/>
      <c r="FKF15" s="54"/>
      <c r="FKG15" s="54"/>
      <c r="FKH15" s="54"/>
      <c r="FKI15" s="56"/>
      <c r="FKJ15" s="56"/>
      <c r="FKK15" s="56"/>
      <c r="FKL15" s="57"/>
      <c r="FKM15" s="57"/>
      <c r="FKN15" s="57"/>
      <c r="FKO15" s="57"/>
      <c r="FKP15" s="57"/>
      <c r="FKQ15" s="57"/>
      <c r="FKR15" s="54"/>
      <c r="FKS15" s="54"/>
      <c r="FKT15" s="54"/>
      <c r="FKU15" s="58"/>
      <c r="FKV15" s="54"/>
      <c r="FKW15" s="54"/>
      <c r="FKX15" s="54"/>
      <c r="FKY15" s="56"/>
      <c r="FKZ15" s="56"/>
      <c r="FLA15" s="56"/>
      <c r="FLB15" s="57"/>
      <c r="FLC15" s="57"/>
      <c r="FLD15" s="57"/>
      <c r="FLE15" s="57"/>
      <c r="FLF15" s="57"/>
      <c r="FLG15" s="57"/>
      <c r="FLH15" s="54"/>
      <c r="FLI15" s="54"/>
      <c r="FLJ15" s="54"/>
      <c r="FLK15" s="58"/>
      <c r="FLL15" s="54"/>
      <c r="FLM15" s="54"/>
      <c r="FLN15" s="54"/>
      <c r="FLO15" s="56"/>
      <c r="FLP15" s="56"/>
      <c r="FLQ15" s="56"/>
      <c r="FLR15" s="57"/>
      <c r="FLS15" s="57"/>
      <c r="FLT15" s="57"/>
      <c r="FLU15" s="57"/>
      <c r="FLV15" s="57"/>
      <c r="FLW15" s="57"/>
      <c r="FLX15" s="54"/>
      <c r="FLY15" s="54"/>
      <c r="FLZ15" s="54"/>
      <c r="FMA15" s="58"/>
      <c r="FMB15" s="54"/>
      <c r="FMC15" s="54"/>
      <c r="FMD15" s="54"/>
      <c r="FME15" s="56"/>
      <c r="FMF15" s="56"/>
      <c r="FMG15" s="56"/>
      <c r="FMH15" s="57"/>
      <c r="FMI15" s="57"/>
      <c r="FMJ15" s="57"/>
      <c r="FMK15" s="57"/>
      <c r="FML15" s="57"/>
      <c r="FMM15" s="57"/>
      <c r="FMN15" s="54"/>
      <c r="FMO15" s="54"/>
      <c r="FMP15" s="54"/>
      <c r="FMQ15" s="58"/>
      <c r="FMR15" s="54"/>
      <c r="FMS15" s="54"/>
      <c r="FMT15" s="54"/>
      <c r="FMU15" s="56"/>
      <c r="FMV15" s="56"/>
      <c r="FMW15" s="56"/>
      <c r="FMX15" s="57"/>
      <c r="FMY15" s="57"/>
      <c r="FMZ15" s="57"/>
      <c r="FNA15" s="57"/>
      <c r="FNB15" s="57"/>
      <c r="FNC15" s="57"/>
      <c r="FND15" s="54"/>
      <c r="FNE15" s="54"/>
      <c r="FNF15" s="54"/>
      <c r="FNG15" s="58"/>
      <c r="FNH15" s="54"/>
      <c r="FNI15" s="54"/>
      <c r="FNJ15" s="54"/>
      <c r="FNK15" s="56"/>
      <c r="FNL15" s="56"/>
      <c r="FNM15" s="56"/>
      <c r="FNN15" s="57"/>
      <c r="FNO15" s="57"/>
      <c r="FNP15" s="57"/>
      <c r="FNQ15" s="57"/>
      <c r="FNR15" s="57"/>
      <c r="FNS15" s="57"/>
      <c r="FNT15" s="54"/>
      <c r="FNU15" s="54"/>
      <c r="FNV15" s="54"/>
      <c r="FNW15" s="58"/>
      <c r="FNX15" s="54"/>
      <c r="FNY15" s="54"/>
      <c r="FNZ15" s="54"/>
      <c r="FOA15" s="56"/>
      <c r="FOB15" s="56"/>
      <c r="FOC15" s="56"/>
      <c r="FOD15" s="57"/>
      <c r="FOE15" s="57"/>
      <c r="FOF15" s="57"/>
      <c r="FOG15" s="57"/>
      <c r="FOH15" s="57"/>
      <c r="FOI15" s="57"/>
      <c r="FOJ15" s="54"/>
      <c r="FOK15" s="54"/>
      <c r="FOL15" s="54"/>
      <c r="FOM15" s="58"/>
      <c r="FON15" s="54"/>
      <c r="FOO15" s="54"/>
      <c r="FOP15" s="54"/>
      <c r="FOQ15" s="56"/>
      <c r="FOR15" s="56"/>
      <c r="FOS15" s="56"/>
      <c r="FOT15" s="57"/>
      <c r="FOU15" s="57"/>
      <c r="FOV15" s="57"/>
      <c r="FOW15" s="57"/>
      <c r="FOX15" s="57"/>
      <c r="FOY15" s="57"/>
      <c r="FOZ15" s="54"/>
      <c r="FPA15" s="54"/>
      <c r="FPB15" s="54"/>
      <c r="FPC15" s="58"/>
      <c r="FPD15" s="54"/>
      <c r="FPE15" s="54"/>
      <c r="FPF15" s="54"/>
      <c r="FPG15" s="56"/>
      <c r="FPH15" s="56"/>
      <c r="FPI15" s="56"/>
      <c r="FPJ15" s="57"/>
      <c r="FPK15" s="57"/>
      <c r="FPL15" s="57"/>
      <c r="FPM15" s="57"/>
      <c r="FPN15" s="57"/>
      <c r="FPO15" s="57"/>
      <c r="FPP15" s="54"/>
      <c r="FPQ15" s="54"/>
      <c r="FPR15" s="54"/>
      <c r="FPS15" s="58"/>
      <c r="FPT15" s="54"/>
      <c r="FPU15" s="54"/>
      <c r="FPV15" s="54"/>
      <c r="FPW15" s="56"/>
      <c r="FPX15" s="56"/>
      <c r="FPY15" s="56"/>
      <c r="FPZ15" s="57"/>
      <c r="FQA15" s="57"/>
      <c r="FQB15" s="57"/>
      <c r="FQC15" s="57"/>
      <c r="FQD15" s="57"/>
      <c r="FQE15" s="57"/>
      <c r="FQF15" s="54"/>
      <c r="FQG15" s="54"/>
      <c r="FQH15" s="54"/>
      <c r="FQI15" s="58"/>
      <c r="FQJ15" s="54"/>
      <c r="FQK15" s="54"/>
      <c r="FQL15" s="54"/>
      <c r="FQM15" s="56"/>
      <c r="FQN15" s="56"/>
      <c r="FQO15" s="56"/>
      <c r="FQP15" s="57"/>
      <c r="FQQ15" s="57"/>
      <c r="FQR15" s="57"/>
      <c r="FQS15" s="57"/>
      <c r="FQT15" s="57"/>
      <c r="FQU15" s="57"/>
      <c r="FQV15" s="54"/>
      <c r="FQW15" s="54"/>
      <c r="FQX15" s="54"/>
      <c r="FQY15" s="58"/>
      <c r="FQZ15" s="54"/>
      <c r="FRA15" s="54"/>
      <c r="FRB15" s="54"/>
      <c r="FRC15" s="56"/>
      <c r="FRD15" s="56"/>
      <c r="FRE15" s="56"/>
      <c r="FRF15" s="57"/>
      <c r="FRG15" s="57"/>
      <c r="FRH15" s="57"/>
      <c r="FRI15" s="57"/>
      <c r="FRJ15" s="57"/>
      <c r="FRK15" s="57"/>
      <c r="FRL15" s="54"/>
      <c r="FRM15" s="54"/>
      <c r="FRN15" s="54"/>
      <c r="FRO15" s="58"/>
      <c r="FRP15" s="54"/>
      <c r="FRQ15" s="54"/>
      <c r="FRR15" s="54"/>
      <c r="FRS15" s="56"/>
      <c r="FRT15" s="56"/>
      <c r="FRU15" s="56"/>
      <c r="FRV15" s="57"/>
      <c r="FRW15" s="57"/>
      <c r="FRX15" s="57"/>
      <c r="FRY15" s="57"/>
      <c r="FRZ15" s="57"/>
      <c r="FSA15" s="57"/>
      <c r="FSB15" s="54"/>
      <c r="FSC15" s="54"/>
      <c r="FSD15" s="54"/>
      <c r="FSE15" s="58"/>
      <c r="FSF15" s="54"/>
      <c r="FSG15" s="54"/>
      <c r="FSH15" s="54"/>
      <c r="FSI15" s="56"/>
      <c r="FSJ15" s="56"/>
      <c r="FSK15" s="56"/>
      <c r="FSL15" s="57"/>
      <c r="FSM15" s="57"/>
      <c r="FSN15" s="57"/>
      <c r="FSO15" s="57"/>
      <c r="FSP15" s="57"/>
      <c r="FSQ15" s="57"/>
      <c r="FSR15" s="54"/>
      <c r="FSS15" s="54"/>
      <c r="FST15" s="54"/>
      <c r="FSU15" s="58"/>
      <c r="FSV15" s="54"/>
      <c r="FSW15" s="54"/>
      <c r="FSX15" s="54"/>
      <c r="FSY15" s="56"/>
      <c r="FSZ15" s="56"/>
      <c r="FTA15" s="56"/>
      <c r="FTB15" s="57"/>
      <c r="FTC15" s="57"/>
      <c r="FTD15" s="57"/>
      <c r="FTE15" s="57"/>
      <c r="FTF15" s="57"/>
      <c r="FTG15" s="57"/>
      <c r="FTH15" s="54"/>
      <c r="FTI15" s="54"/>
      <c r="FTJ15" s="54"/>
      <c r="FTK15" s="58"/>
      <c r="FTL15" s="54"/>
      <c r="FTM15" s="54"/>
      <c r="FTN15" s="54"/>
      <c r="FTO15" s="56"/>
      <c r="FTP15" s="56"/>
      <c r="FTQ15" s="56"/>
      <c r="FTR15" s="57"/>
      <c r="FTS15" s="57"/>
      <c r="FTT15" s="57"/>
      <c r="FTU15" s="57"/>
      <c r="FTV15" s="57"/>
      <c r="FTW15" s="57"/>
      <c r="FTX15" s="54"/>
      <c r="FTY15" s="54"/>
      <c r="FTZ15" s="54"/>
      <c r="FUA15" s="58"/>
      <c r="FUB15" s="54"/>
      <c r="FUC15" s="54"/>
      <c r="FUD15" s="54"/>
      <c r="FUE15" s="56"/>
      <c r="FUF15" s="56"/>
      <c r="FUG15" s="56"/>
      <c r="FUH15" s="57"/>
      <c r="FUI15" s="57"/>
      <c r="FUJ15" s="57"/>
      <c r="FUK15" s="57"/>
      <c r="FUL15" s="57"/>
      <c r="FUM15" s="57"/>
      <c r="FUN15" s="54"/>
      <c r="FUO15" s="54"/>
      <c r="FUP15" s="54"/>
      <c r="FUQ15" s="58"/>
      <c r="FUR15" s="54"/>
      <c r="FUS15" s="54"/>
      <c r="FUT15" s="54"/>
      <c r="FUU15" s="56"/>
      <c r="FUV15" s="56"/>
      <c r="FUW15" s="56"/>
      <c r="FUX15" s="57"/>
      <c r="FUY15" s="57"/>
      <c r="FUZ15" s="57"/>
      <c r="FVA15" s="57"/>
      <c r="FVB15" s="57"/>
      <c r="FVC15" s="57"/>
      <c r="FVD15" s="54"/>
      <c r="FVE15" s="54"/>
      <c r="FVF15" s="54"/>
      <c r="FVG15" s="58"/>
      <c r="FVH15" s="54"/>
      <c r="FVI15" s="54"/>
      <c r="FVJ15" s="54"/>
      <c r="FVK15" s="56"/>
      <c r="FVL15" s="56"/>
      <c r="FVM15" s="56"/>
      <c r="FVN15" s="57"/>
      <c r="FVO15" s="57"/>
      <c r="FVP15" s="57"/>
      <c r="FVQ15" s="57"/>
      <c r="FVR15" s="57"/>
      <c r="FVS15" s="57"/>
      <c r="FVT15" s="54"/>
      <c r="FVU15" s="54"/>
      <c r="FVV15" s="54"/>
      <c r="FVW15" s="58"/>
      <c r="FVX15" s="54"/>
      <c r="FVY15" s="54"/>
      <c r="FVZ15" s="54"/>
      <c r="FWA15" s="56"/>
      <c r="FWB15" s="56"/>
      <c r="FWC15" s="56"/>
      <c r="FWD15" s="57"/>
      <c r="FWE15" s="57"/>
      <c r="FWF15" s="57"/>
      <c r="FWG15" s="57"/>
      <c r="FWH15" s="57"/>
      <c r="FWI15" s="57"/>
      <c r="FWJ15" s="54"/>
      <c r="FWK15" s="54"/>
      <c r="FWL15" s="54"/>
      <c r="FWM15" s="58"/>
      <c r="FWN15" s="54"/>
      <c r="FWO15" s="54"/>
      <c r="FWP15" s="54"/>
      <c r="FWQ15" s="56"/>
      <c r="FWR15" s="56"/>
      <c r="FWS15" s="56"/>
      <c r="FWT15" s="57"/>
      <c r="FWU15" s="57"/>
      <c r="FWV15" s="57"/>
      <c r="FWW15" s="57"/>
      <c r="FWX15" s="57"/>
      <c r="FWY15" s="57"/>
      <c r="FWZ15" s="54"/>
      <c r="FXA15" s="54"/>
      <c r="FXB15" s="54"/>
      <c r="FXC15" s="58"/>
      <c r="FXD15" s="54"/>
      <c r="FXE15" s="54"/>
      <c r="FXF15" s="54"/>
      <c r="FXG15" s="56"/>
      <c r="FXH15" s="56"/>
      <c r="FXI15" s="56"/>
      <c r="FXJ15" s="57"/>
      <c r="FXK15" s="57"/>
      <c r="FXL15" s="57"/>
      <c r="FXM15" s="57"/>
      <c r="FXN15" s="57"/>
      <c r="FXO15" s="57"/>
      <c r="FXP15" s="54"/>
      <c r="FXQ15" s="54"/>
      <c r="FXR15" s="54"/>
      <c r="FXS15" s="58"/>
      <c r="FXT15" s="54"/>
      <c r="FXU15" s="54"/>
      <c r="FXV15" s="54"/>
      <c r="FXW15" s="56"/>
      <c r="FXX15" s="56"/>
      <c r="FXY15" s="56"/>
      <c r="FXZ15" s="57"/>
      <c r="FYA15" s="57"/>
      <c r="FYB15" s="57"/>
      <c r="FYC15" s="57"/>
      <c r="FYD15" s="57"/>
      <c r="FYE15" s="57"/>
      <c r="FYF15" s="54"/>
      <c r="FYG15" s="54"/>
      <c r="FYH15" s="54"/>
      <c r="FYI15" s="58"/>
      <c r="FYJ15" s="54"/>
      <c r="FYK15" s="54"/>
      <c r="FYL15" s="54"/>
      <c r="FYM15" s="56"/>
      <c r="FYN15" s="56"/>
      <c r="FYO15" s="56"/>
      <c r="FYP15" s="57"/>
      <c r="FYQ15" s="57"/>
      <c r="FYR15" s="57"/>
      <c r="FYS15" s="57"/>
      <c r="FYT15" s="57"/>
      <c r="FYU15" s="57"/>
      <c r="FYV15" s="54"/>
      <c r="FYW15" s="54"/>
      <c r="FYX15" s="54"/>
      <c r="FYY15" s="58"/>
      <c r="FYZ15" s="54"/>
      <c r="FZA15" s="54"/>
      <c r="FZB15" s="54"/>
      <c r="FZC15" s="56"/>
      <c r="FZD15" s="56"/>
      <c r="FZE15" s="56"/>
      <c r="FZF15" s="57"/>
      <c r="FZG15" s="57"/>
      <c r="FZH15" s="57"/>
      <c r="FZI15" s="57"/>
      <c r="FZJ15" s="57"/>
      <c r="FZK15" s="57"/>
      <c r="FZL15" s="54"/>
      <c r="FZM15" s="54"/>
      <c r="FZN15" s="54"/>
      <c r="FZO15" s="58"/>
      <c r="FZP15" s="54"/>
      <c r="FZQ15" s="54"/>
      <c r="FZR15" s="54"/>
      <c r="FZS15" s="56"/>
      <c r="FZT15" s="56"/>
      <c r="FZU15" s="56"/>
      <c r="FZV15" s="57"/>
      <c r="FZW15" s="57"/>
      <c r="FZX15" s="57"/>
      <c r="FZY15" s="57"/>
      <c r="FZZ15" s="57"/>
      <c r="GAA15" s="57"/>
      <c r="GAB15" s="54"/>
      <c r="GAC15" s="54"/>
      <c r="GAD15" s="54"/>
      <c r="GAE15" s="58"/>
      <c r="GAF15" s="54"/>
      <c r="GAG15" s="54"/>
      <c r="GAH15" s="54"/>
      <c r="GAI15" s="56"/>
      <c r="GAJ15" s="56"/>
      <c r="GAK15" s="56"/>
      <c r="GAL15" s="57"/>
      <c r="GAM15" s="57"/>
      <c r="GAN15" s="57"/>
      <c r="GAO15" s="57"/>
      <c r="GAP15" s="57"/>
      <c r="GAQ15" s="57"/>
      <c r="GAR15" s="54"/>
      <c r="GAS15" s="54"/>
      <c r="GAT15" s="54"/>
      <c r="GAU15" s="58"/>
      <c r="GAV15" s="54"/>
      <c r="GAW15" s="54"/>
      <c r="GAX15" s="54"/>
      <c r="GAY15" s="56"/>
      <c r="GAZ15" s="56"/>
      <c r="GBA15" s="56"/>
      <c r="GBB15" s="57"/>
      <c r="GBC15" s="57"/>
      <c r="GBD15" s="57"/>
      <c r="GBE15" s="57"/>
      <c r="GBF15" s="57"/>
      <c r="GBG15" s="57"/>
      <c r="GBH15" s="54"/>
      <c r="GBI15" s="54"/>
      <c r="GBJ15" s="54"/>
      <c r="GBK15" s="58"/>
      <c r="GBL15" s="54"/>
      <c r="GBM15" s="54"/>
      <c r="GBN15" s="54"/>
      <c r="GBO15" s="56"/>
      <c r="GBP15" s="56"/>
      <c r="GBQ15" s="56"/>
      <c r="GBR15" s="57"/>
      <c r="GBS15" s="57"/>
      <c r="GBT15" s="57"/>
      <c r="GBU15" s="57"/>
      <c r="GBV15" s="57"/>
      <c r="GBW15" s="57"/>
      <c r="GBX15" s="54"/>
      <c r="GBY15" s="54"/>
      <c r="GBZ15" s="54"/>
      <c r="GCA15" s="58"/>
      <c r="GCB15" s="54"/>
      <c r="GCC15" s="54"/>
      <c r="GCD15" s="54"/>
      <c r="GCE15" s="56"/>
      <c r="GCF15" s="56"/>
      <c r="GCG15" s="56"/>
      <c r="GCH15" s="57"/>
      <c r="GCI15" s="57"/>
      <c r="GCJ15" s="57"/>
      <c r="GCK15" s="57"/>
      <c r="GCL15" s="57"/>
      <c r="GCM15" s="57"/>
      <c r="GCN15" s="54"/>
      <c r="GCO15" s="54"/>
      <c r="GCP15" s="54"/>
      <c r="GCQ15" s="58"/>
      <c r="GCR15" s="54"/>
      <c r="GCS15" s="54"/>
      <c r="GCT15" s="54"/>
      <c r="GCU15" s="56"/>
      <c r="GCV15" s="56"/>
      <c r="GCW15" s="56"/>
      <c r="GCX15" s="57"/>
      <c r="GCY15" s="57"/>
      <c r="GCZ15" s="57"/>
      <c r="GDA15" s="57"/>
      <c r="GDB15" s="57"/>
      <c r="GDC15" s="57"/>
      <c r="GDD15" s="54"/>
      <c r="GDE15" s="54"/>
      <c r="GDF15" s="54"/>
      <c r="GDG15" s="58"/>
      <c r="GDH15" s="54"/>
      <c r="GDI15" s="54"/>
      <c r="GDJ15" s="54"/>
      <c r="GDK15" s="56"/>
      <c r="GDL15" s="56"/>
      <c r="GDM15" s="56"/>
      <c r="GDN15" s="57"/>
      <c r="GDO15" s="57"/>
      <c r="GDP15" s="57"/>
      <c r="GDQ15" s="57"/>
      <c r="GDR15" s="57"/>
      <c r="GDS15" s="57"/>
      <c r="GDT15" s="54"/>
      <c r="GDU15" s="54"/>
      <c r="GDV15" s="54"/>
      <c r="GDW15" s="58"/>
      <c r="GDX15" s="54"/>
      <c r="GDY15" s="54"/>
      <c r="GDZ15" s="54"/>
      <c r="GEA15" s="56"/>
      <c r="GEB15" s="56"/>
      <c r="GEC15" s="56"/>
      <c r="GED15" s="57"/>
      <c r="GEE15" s="57"/>
      <c r="GEF15" s="57"/>
      <c r="GEG15" s="57"/>
      <c r="GEH15" s="57"/>
      <c r="GEI15" s="57"/>
      <c r="GEJ15" s="54"/>
      <c r="GEK15" s="54"/>
      <c r="GEL15" s="54"/>
      <c r="GEM15" s="58"/>
      <c r="GEN15" s="54"/>
      <c r="GEO15" s="54"/>
      <c r="GEP15" s="54"/>
      <c r="GEQ15" s="56"/>
      <c r="GER15" s="56"/>
      <c r="GES15" s="56"/>
      <c r="GET15" s="57"/>
      <c r="GEU15" s="57"/>
      <c r="GEV15" s="57"/>
      <c r="GEW15" s="57"/>
      <c r="GEX15" s="57"/>
      <c r="GEY15" s="57"/>
      <c r="GEZ15" s="54"/>
      <c r="GFA15" s="54"/>
      <c r="GFB15" s="54"/>
      <c r="GFC15" s="58"/>
      <c r="GFD15" s="54"/>
      <c r="GFE15" s="54"/>
      <c r="GFF15" s="54"/>
      <c r="GFG15" s="56"/>
      <c r="GFH15" s="56"/>
      <c r="GFI15" s="56"/>
      <c r="GFJ15" s="57"/>
      <c r="GFK15" s="57"/>
      <c r="GFL15" s="57"/>
      <c r="GFM15" s="57"/>
      <c r="GFN15" s="57"/>
      <c r="GFO15" s="57"/>
      <c r="GFP15" s="54"/>
      <c r="GFQ15" s="54"/>
      <c r="GFR15" s="54"/>
      <c r="GFS15" s="58"/>
      <c r="GFT15" s="54"/>
      <c r="GFU15" s="54"/>
      <c r="GFV15" s="54"/>
      <c r="GFW15" s="56"/>
      <c r="GFX15" s="56"/>
      <c r="GFY15" s="56"/>
      <c r="GFZ15" s="57"/>
      <c r="GGA15" s="57"/>
      <c r="GGB15" s="57"/>
      <c r="GGC15" s="57"/>
      <c r="GGD15" s="57"/>
      <c r="GGE15" s="57"/>
      <c r="GGF15" s="54"/>
      <c r="GGG15" s="54"/>
      <c r="GGH15" s="54"/>
      <c r="GGI15" s="58"/>
      <c r="GGJ15" s="54"/>
      <c r="GGK15" s="54"/>
      <c r="GGL15" s="54"/>
      <c r="GGM15" s="56"/>
      <c r="GGN15" s="56"/>
      <c r="GGO15" s="56"/>
      <c r="GGP15" s="57"/>
      <c r="GGQ15" s="57"/>
      <c r="GGR15" s="57"/>
      <c r="GGS15" s="57"/>
      <c r="GGT15" s="57"/>
      <c r="GGU15" s="57"/>
      <c r="GGV15" s="54"/>
      <c r="GGW15" s="54"/>
      <c r="GGX15" s="54"/>
      <c r="GGY15" s="58"/>
      <c r="GGZ15" s="54"/>
      <c r="GHA15" s="54"/>
      <c r="GHB15" s="54"/>
      <c r="GHC15" s="56"/>
      <c r="GHD15" s="56"/>
      <c r="GHE15" s="56"/>
      <c r="GHF15" s="57"/>
      <c r="GHG15" s="57"/>
      <c r="GHH15" s="57"/>
      <c r="GHI15" s="57"/>
      <c r="GHJ15" s="57"/>
      <c r="GHK15" s="57"/>
      <c r="GHL15" s="54"/>
      <c r="GHM15" s="54"/>
      <c r="GHN15" s="54"/>
      <c r="GHO15" s="58"/>
      <c r="GHP15" s="54"/>
      <c r="GHQ15" s="54"/>
      <c r="GHR15" s="54"/>
      <c r="GHS15" s="56"/>
      <c r="GHT15" s="56"/>
      <c r="GHU15" s="56"/>
      <c r="GHV15" s="57"/>
      <c r="GHW15" s="57"/>
      <c r="GHX15" s="57"/>
      <c r="GHY15" s="57"/>
      <c r="GHZ15" s="57"/>
      <c r="GIA15" s="57"/>
      <c r="GIB15" s="54"/>
      <c r="GIC15" s="54"/>
      <c r="GID15" s="54"/>
      <c r="GIE15" s="58"/>
      <c r="GIF15" s="54"/>
      <c r="GIG15" s="54"/>
      <c r="GIH15" s="54"/>
      <c r="GII15" s="56"/>
      <c r="GIJ15" s="56"/>
      <c r="GIK15" s="56"/>
      <c r="GIL15" s="57"/>
      <c r="GIM15" s="57"/>
      <c r="GIN15" s="57"/>
      <c r="GIO15" s="57"/>
      <c r="GIP15" s="57"/>
      <c r="GIQ15" s="57"/>
      <c r="GIR15" s="54"/>
      <c r="GIS15" s="54"/>
      <c r="GIT15" s="54"/>
      <c r="GIU15" s="58"/>
      <c r="GIV15" s="54"/>
      <c r="GIW15" s="54"/>
      <c r="GIX15" s="54"/>
      <c r="GIY15" s="56"/>
      <c r="GIZ15" s="56"/>
      <c r="GJA15" s="56"/>
      <c r="GJB15" s="57"/>
      <c r="GJC15" s="57"/>
      <c r="GJD15" s="57"/>
      <c r="GJE15" s="57"/>
      <c r="GJF15" s="57"/>
      <c r="GJG15" s="57"/>
      <c r="GJH15" s="54"/>
      <c r="GJI15" s="54"/>
      <c r="GJJ15" s="54"/>
      <c r="GJK15" s="58"/>
      <c r="GJL15" s="54"/>
      <c r="GJM15" s="54"/>
      <c r="GJN15" s="54"/>
      <c r="GJO15" s="56"/>
      <c r="GJP15" s="56"/>
      <c r="GJQ15" s="56"/>
      <c r="GJR15" s="57"/>
      <c r="GJS15" s="57"/>
      <c r="GJT15" s="57"/>
      <c r="GJU15" s="57"/>
      <c r="GJV15" s="57"/>
      <c r="GJW15" s="57"/>
      <c r="GJX15" s="54"/>
      <c r="GJY15" s="54"/>
      <c r="GJZ15" s="54"/>
      <c r="GKA15" s="58"/>
      <c r="GKB15" s="54"/>
      <c r="GKC15" s="54"/>
      <c r="GKD15" s="54"/>
      <c r="GKE15" s="56"/>
      <c r="GKF15" s="56"/>
      <c r="GKG15" s="56"/>
      <c r="GKH15" s="57"/>
      <c r="GKI15" s="57"/>
      <c r="GKJ15" s="57"/>
      <c r="GKK15" s="57"/>
      <c r="GKL15" s="57"/>
      <c r="GKM15" s="57"/>
      <c r="GKN15" s="54"/>
      <c r="GKO15" s="54"/>
      <c r="GKP15" s="54"/>
      <c r="GKQ15" s="58"/>
      <c r="GKR15" s="54"/>
      <c r="GKS15" s="54"/>
      <c r="GKT15" s="54"/>
      <c r="GKU15" s="56"/>
      <c r="GKV15" s="56"/>
      <c r="GKW15" s="56"/>
      <c r="GKX15" s="57"/>
      <c r="GKY15" s="57"/>
      <c r="GKZ15" s="57"/>
      <c r="GLA15" s="57"/>
      <c r="GLB15" s="57"/>
      <c r="GLC15" s="57"/>
      <c r="GLD15" s="54"/>
      <c r="GLE15" s="54"/>
      <c r="GLF15" s="54"/>
      <c r="GLG15" s="58"/>
      <c r="GLH15" s="54"/>
      <c r="GLI15" s="54"/>
      <c r="GLJ15" s="54"/>
      <c r="GLK15" s="56"/>
      <c r="GLL15" s="56"/>
      <c r="GLM15" s="56"/>
      <c r="GLN15" s="57"/>
      <c r="GLO15" s="57"/>
      <c r="GLP15" s="57"/>
      <c r="GLQ15" s="57"/>
      <c r="GLR15" s="57"/>
      <c r="GLS15" s="57"/>
      <c r="GLT15" s="54"/>
      <c r="GLU15" s="54"/>
      <c r="GLV15" s="54"/>
      <c r="GLW15" s="58"/>
      <c r="GLX15" s="54"/>
      <c r="GLY15" s="54"/>
      <c r="GLZ15" s="54"/>
      <c r="GMA15" s="56"/>
      <c r="GMB15" s="56"/>
      <c r="GMC15" s="56"/>
      <c r="GMD15" s="57"/>
      <c r="GME15" s="57"/>
      <c r="GMF15" s="57"/>
      <c r="GMG15" s="57"/>
      <c r="GMH15" s="57"/>
      <c r="GMI15" s="57"/>
      <c r="GMJ15" s="54"/>
      <c r="GMK15" s="54"/>
      <c r="GML15" s="54"/>
      <c r="GMM15" s="58"/>
      <c r="GMN15" s="54"/>
      <c r="GMO15" s="54"/>
      <c r="GMP15" s="54"/>
      <c r="GMQ15" s="56"/>
      <c r="GMR15" s="56"/>
      <c r="GMS15" s="56"/>
      <c r="GMT15" s="57"/>
      <c r="GMU15" s="57"/>
      <c r="GMV15" s="57"/>
      <c r="GMW15" s="57"/>
      <c r="GMX15" s="57"/>
      <c r="GMY15" s="57"/>
      <c r="GMZ15" s="54"/>
      <c r="GNA15" s="54"/>
      <c r="GNB15" s="54"/>
      <c r="GNC15" s="58"/>
      <c r="GND15" s="54"/>
      <c r="GNE15" s="54"/>
      <c r="GNF15" s="54"/>
      <c r="GNG15" s="56"/>
      <c r="GNH15" s="56"/>
      <c r="GNI15" s="56"/>
      <c r="GNJ15" s="57"/>
      <c r="GNK15" s="57"/>
      <c r="GNL15" s="57"/>
      <c r="GNM15" s="57"/>
      <c r="GNN15" s="57"/>
      <c r="GNO15" s="57"/>
      <c r="GNP15" s="54"/>
      <c r="GNQ15" s="54"/>
      <c r="GNR15" s="54"/>
      <c r="GNS15" s="58"/>
      <c r="GNT15" s="54"/>
      <c r="GNU15" s="54"/>
      <c r="GNV15" s="54"/>
      <c r="GNW15" s="56"/>
      <c r="GNX15" s="56"/>
      <c r="GNY15" s="56"/>
      <c r="GNZ15" s="57"/>
      <c r="GOA15" s="57"/>
      <c r="GOB15" s="57"/>
      <c r="GOC15" s="57"/>
      <c r="GOD15" s="57"/>
      <c r="GOE15" s="57"/>
      <c r="GOF15" s="54"/>
      <c r="GOG15" s="54"/>
      <c r="GOH15" s="54"/>
      <c r="GOI15" s="58"/>
      <c r="GOJ15" s="54"/>
      <c r="GOK15" s="54"/>
      <c r="GOL15" s="54"/>
      <c r="GOM15" s="56"/>
      <c r="GON15" s="56"/>
      <c r="GOO15" s="56"/>
      <c r="GOP15" s="57"/>
      <c r="GOQ15" s="57"/>
      <c r="GOR15" s="57"/>
      <c r="GOS15" s="57"/>
      <c r="GOT15" s="57"/>
      <c r="GOU15" s="57"/>
      <c r="GOV15" s="54"/>
      <c r="GOW15" s="54"/>
      <c r="GOX15" s="54"/>
      <c r="GOY15" s="58"/>
      <c r="GOZ15" s="54"/>
      <c r="GPA15" s="54"/>
      <c r="GPB15" s="54"/>
      <c r="GPC15" s="56"/>
      <c r="GPD15" s="56"/>
      <c r="GPE15" s="56"/>
      <c r="GPF15" s="57"/>
      <c r="GPG15" s="57"/>
      <c r="GPH15" s="57"/>
      <c r="GPI15" s="57"/>
      <c r="GPJ15" s="57"/>
      <c r="GPK15" s="57"/>
      <c r="GPL15" s="54"/>
      <c r="GPM15" s="54"/>
      <c r="GPN15" s="54"/>
      <c r="GPO15" s="58"/>
      <c r="GPP15" s="54"/>
      <c r="GPQ15" s="54"/>
      <c r="GPR15" s="54"/>
      <c r="GPS15" s="56"/>
      <c r="GPT15" s="56"/>
      <c r="GPU15" s="56"/>
      <c r="GPV15" s="57"/>
      <c r="GPW15" s="57"/>
      <c r="GPX15" s="57"/>
      <c r="GPY15" s="57"/>
      <c r="GPZ15" s="57"/>
      <c r="GQA15" s="57"/>
      <c r="GQB15" s="54"/>
      <c r="GQC15" s="54"/>
      <c r="GQD15" s="54"/>
      <c r="GQE15" s="58"/>
      <c r="GQF15" s="54"/>
      <c r="GQG15" s="54"/>
      <c r="GQH15" s="54"/>
      <c r="GQI15" s="56"/>
      <c r="GQJ15" s="56"/>
      <c r="GQK15" s="56"/>
      <c r="GQL15" s="57"/>
      <c r="GQM15" s="57"/>
      <c r="GQN15" s="57"/>
      <c r="GQO15" s="57"/>
      <c r="GQP15" s="57"/>
      <c r="GQQ15" s="57"/>
      <c r="GQR15" s="54"/>
      <c r="GQS15" s="54"/>
      <c r="GQT15" s="54"/>
      <c r="GQU15" s="58"/>
      <c r="GQV15" s="54"/>
      <c r="GQW15" s="54"/>
      <c r="GQX15" s="54"/>
      <c r="GQY15" s="56"/>
      <c r="GQZ15" s="56"/>
      <c r="GRA15" s="56"/>
      <c r="GRB15" s="57"/>
      <c r="GRC15" s="57"/>
      <c r="GRD15" s="57"/>
      <c r="GRE15" s="57"/>
      <c r="GRF15" s="57"/>
      <c r="GRG15" s="57"/>
      <c r="GRH15" s="54"/>
      <c r="GRI15" s="54"/>
      <c r="GRJ15" s="54"/>
      <c r="GRK15" s="58"/>
      <c r="GRL15" s="54"/>
      <c r="GRM15" s="54"/>
      <c r="GRN15" s="54"/>
      <c r="GRO15" s="56"/>
      <c r="GRP15" s="56"/>
      <c r="GRQ15" s="56"/>
      <c r="GRR15" s="57"/>
      <c r="GRS15" s="57"/>
      <c r="GRT15" s="57"/>
      <c r="GRU15" s="57"/>
      <c r="GRV15" s="57"/>
      <c r="GRW15" s="57"/>
      <c r="GRX15" s="54"/>
      <c r="GRY15" s="54"/>
      <c r="GRZ15" s="54"/>
      <c r="GSA15" s="58"/>
      <c r="GSB15" s="54"/>
      <c r="GSC15" s="54"/>
      <c r="GSD15" s="54"/>
      <c r="GSE15" s="56"/>
      <c r="GSF15" s="56"/>
      <c r="GSG15" s="56"/>
      <c r="GSH15" s="57"/>
      <c r="GSI15" s="57"/>
      <c r="GSJ15" s="57"/>
      <c r="GSK15" s="57"/>
      <c r="GSL15" s="57"/>
      <c r="GSM15" s="57"/>
      <c r="GSN15" s="54"/>
      <c r="GSO15" s="54"/>
      <c r="GSP15" s="54"/>
      <c r="GSQ15" s="58"/>
      <c r="GSR15" s="54"/>
      <c r="GSS15" s="54"/>
      <c r="GST15" s="54"/>
      <c r="GSU15" s="56"/>
      <c r="GSV15" s="56"/>
      <c r="GSW15" s="56"/>
      <c r="GSX15" s="57"/>
      <c r="GSY15" s="57"/>
      <c r="GSZ15" s="57"/>
      <c r="GTA15" s="57"/>
      <c r="GTB15" s="57"/>
      <c r="GTC15" s="57"/>
      <c r="GTD15" s="54"/>
      <c r="GTE15" s="54"/>
      <c r="GTF15" s="54"/>
      <c r="GTG15" s="58"/>
      <c r="GTH15" s="54"/>
      <c r="GTI15" s="54"/>
      <c r="GTJ15" s="54"/>
      <c r="GTK15" s="56"/>
      <c r="GTL15" s="56"/>
      <c r="GTM15" s="56"/>
      <c r="GTN15" s="57"/>
      <c r="GTO15" s="57"/>
      <c r="GTP15" s="57"/>
      <c r="GTQ15" s="57"/>
      <c r="GTR15" s="57"/>
      <c r="GTS15" s="57"/>
      <c r="GTT15" s="54"/>
      <c r="GTU15" s="54"/>
      <c r="GTV15" s="54"/>
      <c r="GTW15" s="58"/>
      <c r="GTX15" s="54"/>
      <c r="GTY15" s="54"/>
      <c r="GTZ15" s="54"/>
      <c r="GUA15" s="56"/>
      <c r="GUB15" s="56"/>
      <c r="GUC15" s="56"/>
      <c r="GUD15" s="57"/>
      <c r="GUE15" s="57"/>
      <c r="GUF15" s="57"/>
      <c r="GUG15" s="57"/>
      <c r="GUH15" s="57"/>
      <c r="GUI15" s="57"/>
      <c r="GUJ15" s="54"/>
      <c r="GUK15" s="54"/>
      <c r="GUL15" s="54"/>
      <c r="GUM15" s="58"/>
      <c r="GUN15" s="54"/>
      <c r="GUO15" s="54"/>
      <c r="GUP15" s="54"/>
      <c r="GUQ15" s="56"/>
      <c r="GUR15" s="56"/>
      <c r="GUS15" s="56"/>
      <c r="GUT15" s="57"/>
      <c r="GUU15" s="57"/>
      <c r="GUV15" s="57"/>
      <c r="GUW15" s="57"/>
      <c r="GUX15" s="57"/>
      <c r="GUY15" s="57"/>
      <c r="GUZ15" s="54"/>
      <c r="GVA15" s="54"/>
      <c r="GVB15" s="54"/>
      <c r="GVC15" s="58"/>
      <c r="GVD15" s="54"/>
      <c r="GVE15" s="54"/>
      <c r="GVF15" s="54"/>
      <c r="GVG15" s="56"/>
      <c r="GVH15" s="56"/>
      <c r="GVI15" s="56"/>
      <c r="GVJ15" s="57"/>
      <c r="GVK15" s="57"/>
      <c r="GVL15" s="57"/>
      <c r="GVM15" s="57"/>
      <c r="GVN15" s="57"/>
      <c r="GVO15" s="57"/>
      <c r="GVP15" s="54"/>
      <c r="GVQ15" s="54"/>
      <c r="GVR15" s="54"/>
      <c r="GVS15" s="58"/>
      <c r="GVT15" s="54"/>
      <c r="GVU15" s="54"/>
      <c r="GVV15" s="54"/>
      <c r="GVW15" s="56"/>
      <c r="GVX15" s="56"/>
      <c r="GVY15" s="56"/>
      <c r="GVZ15" s="57"/>
      <c r="GWA15" s="57"/>
      <c r="GWB15" s="57"/>
      <c r="GWC15" s="57"/>
      <c r="GWD15" s="57"/>
      <c r="GWE15" s="57"/>
      <c r="GWF15" s="54"/>
      <c r="GWG15" s="54"/>
      <c r="GWH15" s="54"/>
      <c r="GWI15" s="58"/>
      <c r="GWJ15" s="54"/>
      <c r="GWK15" s="54"/>
      <c r="GWL15" s="54"/>
      <c r="GWM15" s="56"/>
      <c r="GWN15" s="56"/>
      <c r="GWO15" s="56"/>
      <c r="GWP15" s="57"/>
      <c r="GWQ15" s="57"/>
      <c r="GWR15" s="57"/>
      <c r="GWS15" s="57"/>
      <c r="GWT15" s="57"/>
      <c r="GWU15" s="57"/>
      <c r="GWV15" s="54"/>
      <c r="GWW15" s="54"/>
      <c r="GWX15" s="54"/>
      <c r="GWY15" s="58"/>
      <c r="GWZ15" s="54"/>
      <c r="GXA15" s="54"/>
      <c r="GXB15" s="54"/>
      <c r="GXC15" s="56"/>
      <c r="GXD15" s="56"/>
      <c r="GXE15" s="56"/>
      <c r="GXF15" s="57"/>
      <c r="GXG15" s="57"/>
      <c r="GXH15" s="57"/>
      <c r="GXI15" s="57"/>
      <c r="GXJ15" s="57"/>
      <c r="GXK15" s="57"/>
      <c r="GXL15" s="54"/>
      <c r="GXM15" s="54"/>
      <c r="GXN15" s="54"/>
      <c r="GXO15" s="58"/>
      <c r="GXP15" s="54"/>
      <c r="GXQ15" s="54"/>
      <c r="GXR15" s="54"/>
      <c r="GXS15" s="56"/>
      <c r="GXT15" s="56"/>
      <c r="GXU15" s="56"/>
      <c r="GXV15" s="57"/>
      <c r="GXW15" s="57"/>
      <c r="GXX15" s="57"/>
      <c r="GXY15" s="57"/>
      <c r="GXZ15" s="57"/>
      <c r="GYA15" s="57"/>
      <c r="GYB15" s="54"/>
      <c r="GYC15" s="54"/>
      <c r="GYD15" s="54"/>
      <c r="GYE15" s="58"/>
      <c r="GYF15" s="54"/>
      <c r="GYG15" s="54"/>
      <c r="GYH15" s="54"/>
      <c r="GYI15" s="56"/>
      <c r="GYJ15" s="56"/>
      <c r="GYK15" s="56"/>
      <c r="GYL15" s="57"/>
      <c r="GYM15" s="57"/>
      <c r="GYN15" s="57"/>
      <c r="GYO15" s="57"/>
      <c r="GYP15" s="57"/>
      <c r="GYQ15" s="57"/>
      <c r="GYR15" s="54"/>
      <c r="GYS15" s="54"/>
      <c r="GYT15" s="54"/>
      <c r="GYU15" s="58"/>
      <c r="GYV15" s="54"/>
      <c r="GYW15" s="54"/>
      <c r="GYX15" s="54"/>
      <c r="GYY15" s="56"/>
      <c r="GYZ15" s="56"/>
      <c r="GZA15" s="56"/>
      <c r="GZB15" s="57"/>
      <c r="GZC15" s="57"/>
      <c r="GZD15" s="57"/>
      <c r="GZE15" s="57"/>
      <c r="GZF15" s="57"/>
      <c r="GZG15" s="57"/>
      <c r="GZH15" s="54"/>
      <c r="GZI15" s="54"/>
      <c r="GZJ15" s="54"/>
      <c r="GZK15" s="58"/>
      <c r="GZL15" s="54"/>
      <c r="GZM15" s="54"/>
      <c r="GZN15" s="54"/>
      <c r="GZO15" s="56"/>
      <c r="GZP15" s="56"/>
      <c r="GZQ15" s="56"/>
      <c r="GZR15" s="57"/>
      <c r="GZS15" s="57"/>
      <c r="GZT15" s="57"/>
      <c r="GZU15" s="57"/>
      <c r="GZV15" s="57"/>
      <c r="GZW15" s="57"/>
      <c r="GZX15" s="54"/>
      <c r="GZY15" s="54"/>
      <c r="GZZ15" s="54"/>
      <c r="HAA15" s="58"/>
      <c r="HAB15" s="54"/>
      <c r="HAC15" s="54"/>
      <c r="HAD15" s="54"/>
      <c r="HAE15" s="56"/>
      <c r="HAF15" s="56"/>
      <c r="HAG15" s="56"/>
      <c r="HAH15" s="57"/>
      <c r="HAI15" s="57"/>
      <c r="HAJ15" s="57"/>
      <c r="HAK15" s="57"/>
      <c r="HAL15" s="57"/>
      <c r="HAM15" s="57"/>
      <c r="HAN15" s="54"/>
      <c r="HAO15" s="54"/>
      <c r="HAP15" s="54"/>
      <c r="HAQ15" s="58"/>
      <c r="HAR15" s="54"/>
      <c r="HAS15" s="54"/>
      <c r="HAT15" s="54"/>
      <c r="HAU15" s="56"/>
      <c r="HAV15" s="56"/>
      <c r="HAW15" s="56"/>
      <c r="HAX15" s="57"/>
      <c r="HAY15" s="57"/>
      <c r="HAZ15" s="57"/>
      <c r="HBA15" s="57"/>
      <c r="HBB15" s="57"/>
      <c r="HBC15" s="57"/>
      <c r="HBD15" s="54"/>
      <c r="HBE15" s="54"/>
      <c r="HBF15" s="54"/>
      <c r="HBG15" s="58"/>
      <c r="HBH15" s="54"/>
      <c r="HBI15" s="54"/>
      <c r="HBJ15" s="54"/>
      <c r="HBK15" s="56"/>
      <c r="HBL15" s="56"/>
      <c r="HBM15" s="56"/>
      <c r="HBN15" s="57"/>
      <c r="HBO15" s="57"/>
      <c r="HBP15" s="57"/>
      <c r="HBQ15" s="57"/>
      <c r="HBR15" s="57"/>
      <c r="HBS15" s="57"/>
      <c r="HBT15" s="54"/>
      <c r="HBU15" s="54"/>
      <c r="HBV15" s="54"/>
      <c r="HBW15" s="58"/>
      <c r="HBX15" s="54"/>
      <c r="HBY15" s="54"/>
      <c r="HBZ15" s="54"/>
      <c r="HCA15" s="56"/>
      <c r="HCB15" s="56"/>
      <c r="HCC15" s="56"/>
      <c r="HCD15" s="57"/>
      <c r="HCE15" s="57"/>
      <c r="HCF15" s="57"/>
      <c r="HCG15" s="57"/>
      <c r="HCH15" s="57"/>
      <c r="HCI15" s="57"/>
      <c r="HCJ15" s="54"/>
      <c r="HCK15" s="54"/>
      <c r="HCL15" s="54"/>
      <c r="HCM15" s="58"/>
      <c r="HCN15" s="54"/>
      <c r="HCO15" s="54"/>
      <c r="HCP15" s="54"/>
      <c r="HCQ15" s="56"/>
      <c r="HCR15" s="56"/>
      <c r="HCS15" s="56"/>
      <c r="HCT15" s="57"/>
      <c r="HCU15" s="57"/>
      <c r="HCV15" s="57"/>
      <c r="HCW15" s="57"/>
      <c r="HCX15" s="57"/>
      <c r="HCY15" s="57"/>
      <c r="HCZ15" s="54"/>
      <c r="HDA15" s="54"/>
      <c r="HDB15" s="54"/>
      <c r="HDC15" s="58"/>
      <c r="HDD15" s="54"/>
      <c r="HDE15" s="54"/>
      <c r="HDF15" s="54"/>
      <c r="HDG15" s="56"/>
      <c r="HDH15" s="56"/>
      <c r="HDI15" s="56"/>
      <c r="HDJ15" s="57"/>
      <c r="HDK15" s="57"/>
      <c r="HDL15" s="57"/>
      <c r="HDM15" s="57"/>
      <c r="HDN15" s="57"/>
      <c r="HDO15" s="57"/>
      <c r="HDP15" s="54"/>
      <c r="HDQ15" s="54"/>
      <c r="HDR15" s="54"/>
      <c r="HDS15" s="58"/>
      <c r="HDT15" s="54"/>
      <c r="HDU15" s="54"/>
      <c r="HDV15" s="54"/>
      <c r="HDW15" s="56"/>
      <c r="HDX15" s="56"/>
      <c r="HDY15" s="56"/>
      <c r="HDZ15" s="57"/>
      <c r="HEA15" s="57"/>
      <c r="HEB15" s="57"/>
      <c r="HEC15" s="57"/>
      <c r="HED15" s="57"/>
      <c r="HEE15" s="57"/>
      <c r="HEF15" s="54"/>
      <c r="HEG15" s="54"/>
      <c r="HEH15" s="54"/>
      <c r="HEI15" s="58"/>
      <c r="HEJ15" s="54"/>
      <c r="HEK15" s="54"/>
      <c r="HEL15" s="54"/>
      <c r="HEM15" s="56"/>
      <c r="HEN15" s="56"/>
      <c r="HEO15" s="56"/>
      <c r="HEP15" s="57"/>
      <c r="HEQ15" s="57"/>
      <c r="HER15" s="57"/>
      <c r="HES15" s="57"/>
      <c r="HET15" s="57"/>
      <c r="HEU15" s="57"/>
      <c r="HEV15" s="54"/>
      <c r="HEW15" s="54"/>
      <c r="HEX15" s="54"/>
      <c r="HEY15" s="58"/>
      <c r="HEZ15" s="54"/>
      <c r="HFA15" s="54"/>
      <c r="HFB15" s="54"/>
      <c r="HFC15" s="56"/>
      <c r="HFD15" s="56"/>
      <c r="HFE15" s="56"/>
      <c r="HFF15" s="57"/>
      <c r="HFG15" s="57"/>
      <c r="HFH15" s="57"/>
      <c r="HFI15" s="57"/>
      <c r="HFJ15" s="57"/>
      <c r="HFK15" s="57"/>
      <c r="HFL15" s="54"/>
      <c r="HFM15" s="54"/>
      <c r="HFN15" s="54"/>
      <c r="HFO15" s="58"/>
      <c r="HFP15" s="54"/>
      <c r="HFQ15" s="54"/>
      <c r="HFR15" s="54"/>
      <c r="HFS15" s="56"/>
      <c r="HFT15" s="56"/>
      <c r="HFU15" s="56"/>
      <c r="HFV15" s="57"/>
      <c r="HFW15" s="57"/>
      <c r="HFX15" s="57"/>
      <c r="HFY15" s="57"/>
      <c r="HFZ15" s="57"/>
      <c r="HGA15" s="57"/>
      <c r="HGB15" s="54"/>
      <c r="HGC15" s="54"/>
      <c r="HGD15" s="54"/>
      <c r="HGE15" s="58"/>
      <c r="HGF15" s="54"/>
      <c r="HGG15" s="54"/>
      <c r="HGH15" s="54"/>
      <c r="HGI15" s="56"/>
      <c r="HGJ15" s="56"/>
      <c r="HGK15" s="56"/>
      <c r="HGL15" s="57"/>
      <c r="HGM15" s="57"/>
      <c r="HGN15" s="57"/>
      <c r="HGO15" s="57"/>
      <c r="HGP15" s="57"/>
      <c r="HGQ15" s="57"/>
      <c r="HGR15" s="54"/>
      <c r="HGS15" s="54"/>
      <c r="HGT15" s="54"/>
      <c r="HGU15" s="58"/>
      <c r="HGV15" s="54"/>
      <c r="HGW15" s="54"/>
      <c r="HGX15" s="54"/>
      <c r="HGY15" s="56"/>
      <c r="HGZ15" s="56"/>
      <c r="HHA15" s="56"/>
      <c r="HHB15" s="57"/>
      <c r="HHC15" s="57"/>
      <c r="HHD15" s="57"/>
      <c r="HHE15" s="57"/>
      <c r="HHF15" s="57"/>
      <c r="HHG15" s="57"/>
      <c r="HHH15" s="54"/>
      <c r="HHI15" s="54"/>
      <c r="HHJ15" s="54"/>
      <c r="HHK15" s="58"/>
      <c r="HHL15" s="54"/>
      <c r="HHM15" s="54"/>
      <c r="HHN15" s="54"/>
      <c r="HHO15" s="56"/>
      <c r="HHP15" s="56"/>
      <c r="HHQ15" s="56"/>
      <c r="HHR15" s="57"/>
      <c r="HHS15" s="57"/>
      <c r="HHT15" s="57"/>
      <c r="HHU15" s="57"/>
      <c r="HHV15" s="57"/>
      <c r="HHW15" s="57"/>
      <c r="HHX15" s="54"/>
      <c r="HHY15" s="54"/>
      <c r="HHZ15" s="54"/>
      <c r="HIA15" s="58"/>
      <c r="HIB15" s="54"/>
      <c r="HIC15" s="54"/>
      <c r="HID15" s="54"/>
      <c r="HIE15" s="56"/>
      <c r="HIF15" s="56"/>
      <c r="HIG15" s="56"/>
      <c r="HIH15" s="57"/>
      <c r="HII15" s="57"/>
      <c r="HIJ15" s="57"/>
      <c r="HIK15" s="57"/>
      <c r="HIL15" s="57"/>
      <c r="HIM15" s="57"/>
      <c r="HIN15" s="54"/>
      <c r="HIO15" s="54"/>
      <c r="HIP15" s="54"/>
      <c r="HIQ15" s="58"/>
      <c r="HIR15" s="54"/>
      <c r="HIS15" s="54"/>
      <c r="HIT15" s="54"/>
      <c r="HIU15" s="56"/>
      <c r="HIV15" s="56"/>
      <c r="HIW15" s="56"/>
      <c r="HIX15" s="57"/>
      <c r="HIY15" s="57"/>
      <c r="HIZ15" s="57"/>
      <c r="HJA15" s="57"/>
      <c r="HJB15" s="57"/>
      <c r="HJC15" s="57"/>
      <c r="HJD15" s="54"/>
      <c r="HJE15" s="54"/>
      <c r="HJF15" s="54"/>
      <c r="HJG15" s="58"/>
      <c r="HJH15" s="54"/>
      <c r="HJI15" s="54"/>
      <c r="HJJ15" s="54"/>
      <c r="HJK15" s="56"/>
      <c r="HJL15" s="56"/>
      <c r="HJM15" s="56"/>
      <c r="HJN15" s="57"/>
      <c r="HJO15" s="57"/>
      <c r="HJP15" s="57"/>
      <c r="HJQ15" s="57"/>
      <c r="HJR15" s="57"/>
      <c r="HJS15" s="57"/>
      <c r="HJT15" s="54"/>
      <c r="HJU15" s="54"/>
      <c r="HJV15" s="54"/>
      <c r="HJW15" s="58"/>
      <c r="HJX15" s="54"/>
      <c r="HJY15" s="54"/>
      <c r="HJZ15" s="54"/>
      <c r="HKA15" s="56"/>
      <c r="HKB15" s="56"/>
      <c r="HKC15" s="56"/>
      <c r="HKD15" s="57"/>
      <c r="HKE15" s="57"/>
      <c r="HKF15" s="57"/>
      <c r="HKG15" s="57"/>
      <c r="HKH15" s="57"/>
      <c r="HKI15" s="57"/>
      <c r="HKJ15" s="54"/>
      <c r="HKK15" s="54"/>
      <c r="HKL15" s="54"/>
      <c r="HKM15" s="58"/>
      <c r="HKN15" s="54"/>
      <c r="HKO15" s="54"/>
      <c r="HKP15" s="54"/>
      <c r="HKQ15" s="56"/>
      <c r="HKR15" s="56"/>
      <c r="HKS15" s="56"/>
      <c r="HKT15" s="57"/>
      <c r="HKU15" s="57"/>
      <c r="HKV15" s="57"/>
      <c r="HKW15" s="57"/>
      <c r="HKX15" s="57"/>
      <c r="HKY15" s="57"/>
      <c r="HKZ15" s="54"/>
      <c r="HLA15" s="54"/>
      <c r="HLB15" s="54"/>
      <c r="HLC15" s="58"/>
      <c r="HLD15" s="54"/>
      <c r="HLE15" s="54"/>
      <c r="HLF15" s="54"/>
      <c r="HLG15" s="56"/>
      <c r="HLH15" s="56"/>
      <c r="HLI15" s="56"/>
      <c r="HLJ15" s="57"/>
      <c r="HLK15" s="57"/>
      <c r="HLL15" s="57"/>
      <c r="HLM15" s="57"/>
      <c r="HLN15" s="57"/>
      <c r="HLO15" s="57"/>
      <c r="HLP15" s="54"/>
      <c r="HLQ15" s="54"/>
      <c r="HLR15" s="54"/>
      <c r="HLS15" s="58"/>
      <c r="HLT15" s="54"/>
      <c r="HLU15" s="54"/>
      <c r="HLV15" s="54"/>
      <c r="HLW15" s="56"/>
      <c r="HLX15" s="56"/>
      <c r="HLY15" s="56"/>
      <c r="HLZ15" s="57"/>
      <c r="HMA15" s="57"/>
      <c r="HMB15" s="57"/>
      <c r="HMC15" s="57"/>
      <c r="HMD15" s="57"/>
      <c r="HME15" s="57"/>
      <c r="HMF15" s="54"/>
      <c r="HMG15" s="54"/>
      <c r="HMH15" s="54"/>
      <c r="HMI15" s="58"/>
      <c r="HMJ15" s="54"/>
      <c r="HMK15" s="54"/>
      <c r="HML15" s="54"/>
      <c r="HMM15" s="56"/>
      <c r="HMN15" s="56"/>
      <c r="HMO15" s="56"/>
      <c r="HMP15" s="57"/>
      <c r="HMQ15" s="57"/>
      <c r="HMR15" s="57"/>
      <c r="HMS15" s="57"/>
      <c r="HMT15" s="57"/>
      <c r="HMU15" s="57"/>
      <c r="HMV15" s="54"/>
      <c r="HMW15" s="54"/>
      <c r="HMX15" s="54"/>
      <c r="HMY15" s="58"/>
      <c r="HMZ15" s="54"/>
      <c r="HNA15" s="54"/>
      <c r="HNB15" s="54"/>
      <c r="HNC15" s="56"/>
      <c r="HND15" s="56"/>
      <c r="HNE15" s="56"/>
      <c r="HNF15" s="57"/>
      <c r="HNG15" s="57"/>
      <c r="HNH15" s="57"/>
      <c r="HNI15" s="57"/>
      <c r="HNJ15" s="57"/>
      <c r="HNK15" s="57"/>
      <c r="HNL15" s="54"/>
      <c r="HNM15" s="54"/>
      <c r="HNN15" s="54"/>
      <c r="HNO15" s="58"/>
      <c r="HNP15" s="54"/>
      <c r="HNQ15" s="54"/>
      <c r="HNR15" s="54"/>
      <c r="HNS15" s="56"/>
      <c r="HNT15" s="56"/>
      <c r="HNU15" s="56"/>
      <c r="HNV15" s="57"/>
      <c r="HNW15" s="57"/>
      <c r="HNX15" s="57"/>
      <c r="HNY15" s="57"/>
      <c r="HNZ15" s="57"/>
      <c r="HOA15" s="57"/>
      <c r="HOB15" s="54"/>
      <c r="HOC15" s="54"/>
      <c r="HOD15" s="54"/>
      <c r="HOE15" s="58"/>
      <c r="HOF15" s="54"/>
      <c r="HOG15" s="54"/>
      <c r="HOH15" s="54"/>
      <c r="HOI15" s="56"/>
      <c r="HOJ15" s="56"/>
      <c r="HOK15" s="56"/>
      <c r="HOL15" s="57"/>
      <c r="HOM15" s="57"/>
      <c r="HON15" s="57"/>
      <c r="HOO15" s="57"/>
      <c r="HOP15" s="57"/>
      <c r="HOQ15" s="57"/>
      <c r="HOR15" s="54"/>
      <c r="HOS15" s="54"/>
      <c r="HOT15" s="54"/>
      <c r="HOU15" s="58"/>
      <c r="HOV15" s="54"/>
      <c r="HOW15" s="54"/>
      <c r="HOX15" s="54"/>
      <c r="HOY15" s="56"/>
      <c r="HOZ15" s="56"/>
      <c r="HPA15" s="56"/>
      <c r="HPB15" s="57"/>
      <c r="HPC15" s="57"/>
      <c r="HPD15" s="57"/>
      <c r="HPE15" s="57"/>
      <c r="HPF15" s="57"/>
      <c r="HPG15" s="57"/>
      <c r="HPH15" s="54"/>
      <c r="HPI15" s="54"/>
      <c r="HPJ15" s="54"/>
      <c r="HPK15" s="58"/>
      <c r="HPL15" s="54"/>
      <c r="HPM15" s="54"/>
      <c r="HPN15" s="54"/>
      <c r="HPO15" s="56"/>
      <c r="HPP15" s="56"/>
      <c r="HPQ15" s="56"/>
      <c r="HPR15" s="57"/>
      <c r="HPS15" s="57"/>
      <c r="HPT15" s="57"/>
      <c r="HPU15" s="57"/>
      <c r="HPV15" s="57"/>
      <c r="HPW15" s="57"/>
      <c r="HPX15" s="54"/>
      <c r="HPY15" s="54"/>
      <c r="HPZ15" s="54"/>
      <c r="HQA15" s="58"/>
      <c r="HQB15" s="54"/>
      <c r="HQC15" s="54"/>
      <c r="HQD15" s="54"/>
      <c r="HQE15" s="56"/>
      <c r="HQF15" s="56"/>
      <c r="HQG15" s="56"/>
      <c r="HQH15" s="57"/>
      <c r="HQI15" s="57"/>
      <c r="HQJ15" s="57"/>
      <c r="HQK15" s="57"/>
      <c r="HQL15" s="57"/>
      <c r="HQM15" s="57"/>
      <c r="HQN15" s="54"/>
      <c r="HQO15" s="54"/>
      <c r="HQP15" s="54"/>
      <c r="HQQ15" s="58"/>
      <c r="HQR15" s="54"/>
      <c r="HQS15" s="54"/>
      <c r="HQT15" s="54"/>
      <c r="HQU15" s="56"/>
      <c r="HQV15" s="56"/>
      <c r="HQW15" s="56"/>
      <c r="HQX15" s="57"/>
      <c r="HQY15" s="57"/>
      <c r="HQZ15" s="57"/>
      <c r="HRA15" s="57"/>
      <c r="HRB15" s="57"/>
      <c r="HRC15" s="57"/>
      <c r="HRD15" s="54"/>
      <c r="HRE15" s="54"/>
      <c r="HRF15" s="54"/>
      <c r="HRG15" s="58"/>
      <c r="HRH15" s="54"/>
      <c r="HRI15" s="54"/>
      <c r="HRJ15" s="54"/>
      <c r="HRK15" s="56"/>
      <c r="HRL15" s="56"/>
      <c r="HRM15" s="56"/>
      <c r="HRN15" s="57"/>
      <c r="HRO15" s="57"/>
      <c r="HRP15" s="57"/>
      <c r="HRQ15" s="57"/>
      <c r="HRR15" s="57"/>
      <c r="HRS15" s="57"/>
      <c r="HRT15" s="54"/>
      <c r="HRU15" s="54"/>
      <c r="HRV15" s="54"/>
      <c r="HRW15" s="58"/>
      <c r="HRX15" s="54"/>
      <c r="HRY15" s="54"/>
      <c r="HRZ15" s="54"/>
      <c r="HSA15" s="56"/>
      <c r="HSB15" s="56"/>
      <c r="HSC15" s="56"/>
      <c r="HSD15" s="57"/>
      <c r="HSE15" s="57"/>
      <c r="HSF15" s="57"/>
      <c r="HSG15" s="57"/>
      <c r="HSH15" s="57"/>
      <c r="HSI15" s="57"/>
      <c r="HSJ15" s="54"/>
      <c r="HSK15" s="54"/>
      <c r="HSL15" s="54"/>
      <c r="HSM15" s="58"/>
      <c r="HSN15" s="54"/>
      <c r="HSO15" s="54"/>
      <c r="HSP15" s="54"/>
      <c r="HSQ15" s="56"/>
      <c r="HSR15" s="56"/>
      <c r="HSS15" s="56"/>
      <c r="HST15" s="57"/>
      <c r="HSU15" s="57"/>
      <c r="HSV15" s="57"/>
      <c r="HSW15" s="57"/>
      <c r="HSX15" s="57"/>
      <c r="HSY15" s="57"/>
      <c r="HSZ15" s="54"/>
      <c r="HTA15" s="54"/>
      <c r="HTB15" s="54"/>
      <c r="HTC15" s="58"/>
      <c r="HTD15" s="54"/>
      <c r="HTE15" s="54"/>
      <c r="HTF15" s="54"/>
      <c r="HTG15" s="56"/>
      <c r="HTH15" s="56"/>
      <c r="HTI15" s="56"/>
      <c r="HTJ15" s="57"/>
      <c r="HTK15" s="57"/>
      <c r="HTL15" s="57"/>
      <c r="HTM15" s="57"/>
      <c r="HTN15" s="57"/>
      <c r="HTO15" s="57"/>
      <c r="HTP15" s="54"/>
      <c r="HTQ15" s="54"/>
      <c r="HTR15" s="54"/>
      <c r="HTS15" s="58"/>
      <c r="HTT15" s="54"/>
      <c r="HTU15" s="54"/>
      <c r="HTV15" s="54"/>
      <c r="HTW15" s="56"/>
      <c r="HTX15" s="56"/>
      <c r="HTY15" s="56"/>
      <c r="HTZ15" s="57"/>
      <c r="HUA15" s="57"/>
      <c r="HUB15" s="57"/>
      <c r="HUC15" s="57"/>
      <c r="HUD15" s="57"/>
      <c r="HUE15" s="57"/>
      <c r="HUF15" s="54"/>
      <c r="HUG15" s="54"/>
      <c r="HUH15" s="54"/>
      <c r="HUI15" s="58"/>
      <c r="HUJ15" s="54"/>
      <c r="HUK15" s="54"/>
      <c r="HUL15" s="54"/>
      <c r="HUM15" s="56"/>
      <c r="HUN15" s="56"/>
      <c r="HUO15" s="56"/>
      <c r="HUP15" s="57"/>
      <c r="HUQ15" s="57"/>
      <c r="HUR15" s="57"/>
      <c r="HUS15" s="57"/>
      <c r="HUT15" s="57"/>
      <c r="HUU15" s="57"/>
      <c r="HUV15" s="54"/>
      <c r="HUW15" s="54"/>
      <c r="HUX15" s="54"/>
      <c r="HUY15" s="58"/>
      <c r="HUZ15" s="54"/>
      <c r="HVA15" s="54"/>
      <c r="HVB15" s="54"/>
      <c r="HVC15" s="56"/>
      <c r="HVD15" s="56"/>
      <c r="HVE15" s="56"/>
      <c r="HVF15" s="57"/>
      <c r="HVG15" s="57"/>
      <c r="HVH15" s="57"/>
      <c r="HVI15" s="57"/>
      <c r="HVJ15" s="57"/>
      <c r="HVK15" s="57"/>
      <c r="HVL15" s="54"/>
      <c r="HVM15" s="54"/>
      <c r="HVN15" s="54"/>
      <c r="HVO15" s="58"/>
      <c r="HVP15" s="54"/>
      <c r="HVQ15" s="54"/>
      <c r="HVR15" s="54"/>
      <c r="HVS15" s="56"/>
      <c r="HVT15" s="56"/>
      <c r="HVU15" s="56"/>
      <c r="HVV15" s="57"/>
      <c r="HVW15" s="57"/>
      <c r="HVX15" s="57"/>
      <c r="HVY15" s="57"/>
      <c r="HVZ15" s="57"/>
      <c r="HWA15" s="57"/>
      <c r="HWB15" s="54"/>
      <c r="HWC15" s="54"/>
      <c r="HWD15" s="54"/>
      <c r="HWE15" s="58"/>
      <c r="HWF15" s="54"/>
      <c r="HWG15" s="54"/>
      <c r="HWH15" s="54"/>
      <c r="HWI15" s="56"/>
      <c r="HWJ15" s="56"/>
      <c r="HWK15" s="56"/>
      <c r="HWL15" s="57"/>
      <c r="HWM15" s="57"/>
      <c r="HWN15" s="57"/>
      <c r="HWO15" s="57"/>
      <c r="HWP15" s="57"/>
      <c r="HWQ15" s="57"/>
      <c r="HWR15" s="54"/>
      <c r="HWS15" s="54"/>
      <c r="HWT15" s="54"/>
      <c r="HWU15" s="58"/>
      <c r="HWV15" s="54"/>
      <c r="HWW15" s="54"/>
      <c r="HWX15" s="54"/>
      <c r="HWY15" s="56"/>
      <c r="HWZ15" s="56"/>
      <c r="HXA15" s="56"/>
      <c r="HXB15" s="57"/>
      <c r="HXC15" s="57"/>
      <c r="HXD15" s="57"/>
      <c r="HXE15" s="57"/>
      <c r="HXF15" s="57"/>
      <c r="HXG15" s="57"/>
      <c r="HXH15" s="54"/>
      <c r="HXI15" s="54"/>
      <c r="HXJ15" s="54"/>
      <c r="HXK15" s="58"/>
      <c r="HXL15" s="54"/>
      <c r="HXM15" s="54"/>
      <c r="HXN15" s="54"/>
      <c r="HXO15" s="56"/>
      <c r="HXP15" s="56"/>
      <c r="HXQ15" s="56"/>
      <c r="HXR15" s="57"/>
      <c r="HXS15" s="57"/>
      <c r="HXT15" s="57"/>
      <c r="HXU15" s="57"/>
      <c r="HXV15" s="57"/>
      <c r="HXW15" s="57"/>
      <c r="HXX15" s="54"/>
      <c r="HXY15" s="54"/>
      <c r="HXZ15" s="54"/>
      <c r="HYA15" s="58"/>
      <c r="HYB15" s="54"/>
      <c r="HYC15" s="54"/>
      <c r="HYD15" s="54"/>
      <c r="HYE15" s="56"/>
      <c r="HYF15" s="56"/>
      <c r="HYG15" s="56"/>
      <c r="HYH15" s="57"/>
      <c r="HYI15" s="57"/>
      <c r="HYJ15" s="57"/>
      <c r="HYK15" s="57"/>
      <c r="HYL15" s="57"/>
      <c r="HYM15" s="57"/>
      <c r="HYN15" s="54"/>
      <c r="HYO15" s="54"/>
      <c r="HYP15" s="54"/>
      <c r="HYQ15" s="58"/>
      <c r="HYR15" s="54"/>
      <c r="HYS15" s="54"/>
      <c r="HYT15" s="54"/>
      <c r="HYU15" s="56"/>
      <c r="HYV15" s="56"/>
      <c r="HYW15" s="56"/>
      <c r="HYX15" s="57"/>
      <c r="HYY15" s="57"/>
      <c r="HYZ15" s="57"/>
      <c r="HZA15" s="57"/>
      <c r="HZB15" s="57"/>
      <c r="HZC15" s="57"/>
      <c r="HZD15" s="54"/>
      <c r="HZE15" s="54"/>
      <c r="HZF15" s="54"/>
      <c r="HZG15" s="58"/>
      <c r="HZH15" s="54"/>
      <c r="HZI15" s="54"/>
      <c r="HZJ15" s="54"/>
      <c r="HZK15" s="56"/>
      <c r="HZL15" s="56"/>
      <c r="HZM15" s="56"/>
      <c r="HZN15" s="57"/>
      <c r="HZO15" s="57"/>
      <c r="HZP15" s="57"/>
      <c r="HZQ15" s="57"/>
      <c r="HZR15" s="57"/>
      <c r="HZS15" s="57"/>
      <c r="HZT15" s="54"/>
      <c r="HZU15" s="54"/>
      <c r="HZV15" s="54"/>
      <c r="HZW15" s="58"/>
      <c r="HZX15" s="54"/>
      <c r="HZY15" s="54"/>
      <c r="HZZ15" s="54"/>
      <c r="IAA15" s="56"/>
      <c r="IAB15" s="56"/>
      <c r="IAC15" s="56"/>
      <c r="IAD15" s="57"/>
      <c r="IAE15" s="57"/>
      <c r="IAF15" s="57"/>
      <c r="IAG15" s="57"/>
      <c r="IAH15" s="57"/>
      <c r="IAI15" s="57"/>
      <c r="IAJ15" s="54"/>
      <c r="IAK15" s="54"/>
      <c r="IAL15" s="54"/>
      <c r="IAM15" s="58"/>
      <c r="IAN15" s="54"/>
      <c r="IAO15" s="54"/>
      <c r="IAP15" s="54"/>
      <c r="IAQ15" s="56"/>
      <c r="IAR15" s="56"/>
      <c r="IAS15" s="56"/>
      <c r="IAT15" s="57"/>
      <c r="IAU15" s="57"/>
      <c r="IAV15" s="57"/>
      <c r="IAW15" s="57"/>
      <c r="IAX15" s="57"/>
      <c r="IAY15" s="57"/>
      <c r="IAZ15" s="54"/>
      <c r="IBA15" s="54"/>
      <c r="IBB15" s="54"/>
      <c r="IBC15" s="58"/>
      <c r="IBD15" s="54"/>
      <c r="IBE15" s="54"/>
      <c r="IBF15" s="54"/>
      <c r="IBG15" s="56"/>
      <c r="IBH15" s="56"/>
      <c r="IBI15" s="56"/>
      <c r="IBJ15" s="57"/>
      <c r="IBK15" s="57"/>
      <c r="IBL15" s="57"/>
      <c r="IBM15" s="57"/>
      <c r="IBN15" s="57"/>
      <c r="IBO15" s="57"/>
      <c r="IBP15" s="54"/>
      <c r="IBQ15" s="54"/>
      <c r="IBR15" s="54"/>
      <c r="IBS15" s="58"/>
      <c r="IBT15" s="54"/>
      <c r="IBU15" s="54"/>
      <c r="IBV15" s="54"/>
      <c r="IBW15" s="56"/>
      <c r="IBX15" s="56"/>
      <c r="IBY15" s="56"/>
      <c r="IBZ15" s="57"/>
      <c r="ICA15" s="57"/>
      <c r="ICB15" s="57"/>
      <c r="ICC15" s="57"/>
      <c r="ICD15" s="57"/>
      <c r="ICE15" s="57"/>
      <c r="ICF15" s="54"/>
      <c r="ICG15" s="54"/>
      <c r="ICH15" s="54"/>
      <c r="ICI15" s="58"/>
      <c r="ICJ15" s="54"/>
      <c r="ICK15" s="54"/>
      <c r="ICL15" s="54"/>
      <c r="ICM15" s="56"/>
      <c r="ICN15" s="56"/>
      <c r="ICO15" s="56"/>
      <c r="ICP15" s="57"/>
      <c r="ICQ15" s="57"/>
      <c r="ICR15" s="57"/>
      <c r="ICS15" s="57"/>
      <c r="ICT15" s="57"/>
      <c r="ICU15" s="57"/>
      <c r="ICV15" s="54"/>
      <c r="ICW15" s="54"/>
      <c r="ICX15" s="54"/>
      <c r="ICY15" s="58"/>
      <c r="ICZ15" s="54"/>
      <c r="IDA15" s="54"/>
      <c r="IDB15" s="54"/>
      <c r="IDC15" s="56"/>
      <c r="IDD15" s="56"/>
      <c r="IDE15" s="56"/>
      <c r="IDF15" s="57"/>
      <c r="IDG15" s="57"/>
      <c r="IDH15" s="57"/>
      <c r="IDI15" s="57"/>
      <c r="IDJ15" s="57"/>
      <c r="IDK15" s="57"/>
      <c r="IDL15" s="54"/>
      <c r="IDM15" s="54"/>
      <c r="IDN15" s="54"/>
      <c r="IDO15" s="58"/>
      <c r="IDP15" s="54"/>
      <c r="IDQ15" s="54"/>
      <c r="IDR15" s="54"/>
      <c r="IDS15" s="56"/>
      <c r="IDT15" s="56"/>
      <c r="IDU15" s="56"/>
      <c r="IDV15" s="57"/>
      <c r="IDW15" s="57"/>
      <c r="IDX15" s="57"/>
      <c r="IDY15" s="57"/>
      <c r="IDZ15" s="57"/>
      <c r="IEA15" s="57"/>
      <c r="IEB15" s="54"/>
      <c r="IEC15" s="54"/>
      <c r="IED15" s="54"/>
      <c r="IEE15" s="58"/>
      <c r="IEF15" s="54"/>
      <c r="IEG15" s="54"/>
      <c r="IEH15" s="54"/>
      <c r="IEI15" s="56"/>
      <c r="IEJ15" s="56"/>
      <c r="IEK15" s="56"/>
      <c r="IEL15" s="57"/>
      <c r="IEM15" s="57"/>
      <c r="IEN15" s="57"/>
      <c r="IEO15" s="57"/>
      <c r="IEP15" s="57"/>
      <c r="IEQ15" s="57"/>
      <c r="IER15" s="54"/>
      <c r="IES15" s="54"/>
      <c r="IET15" s="54"/>
      <c r="IEU15" s="58"/>
      <c r="IEV15" s="54"/>
      <c r="IEW15" s="54"/>
      <c r="IEX15" s="54"/>
      <c r="IEY15" s="56"/>
      <c r="IEZ15" s="56"/>
      <c r="IFA15" s="56"/>
      <c r="IFB15" s="57"/>
      <c r="IFC15" s="57"/>
      <c r="IFD15" s="57"/>
      <c r="IFE15" s="57"/>
      <c r="IFF15" s="57"/>
      <c r="IFG15" s="57"/>
      <c r="IFH15" s="54"/>
      <c r="IFI15" s="54"/>
      <c r="IFJ15" s="54"/>
      <c r="IFK15" s="58"/>
      <c r="IFL15" s="54"/>
      <c r="IFM15" s="54"/>
      <c r="IFN15" s="54"/>
      <c r="IFO15" s="56"/>
      <c r="IFP15" s="56"/>
      <c r="IFQ15" s="56"/>
      <c r="IFR15" s="57"/>
      <c r="IFS15" s="57"/>
      <c r="IFT15" s="57"/>
      <c r="IFU15" s="57"/>
      <c r="IFV15" s="57"/>
      <c r="IFW15" s="57"/>
      <c r="IFX15" s="54"/>
      <c r="IFY15" s="54"/>
      <c r="IFZ15" s="54"/>
      <c r="IGA15" s="58"/>
      <c r="IGB15" s="54"/>
      <c r="IGC15" s="54"/>
      <c r="IGD15" s="54"/>
      <c r="IGE15" s="56"/>
      <c r="IGF15" s="56"/>
      <c r="IGG15" s="56"/>
      <c r="IGH15" s="57"/>
      <c r="IGI15" s="57"/>
      <c r="IGJ15" s="57"/>
      <c r="IGK15" s="57"/>
      <c r="IGL15" s="57"/>
      <c r="IGM15" s="57"/>
      <c r="IGN15" s="54"/>
      <c r="IGO15" s="54"/>
      <c r="IGP15" s="54"/>
      <c r="IGQ15" s="58"/>
      <c r="IGR15" s="54"/>
      <c r="IGS15" s="54"/>
      <c r="IGT15" s="54"/>
      <c r="IGU15" s="56"/>
      <c r="IGV15" s="56"/>
      <c r="IGW15" s="56"/>
      <c r="IGX15" s="57"/>
      <c r="IGY15" s="57"/>
      <c r="IGZ15" s="57"/>
      <c r="IHA15" s="57"/>
      <c r="IHB15" s="57"/>
      <c r="IHC15" s="57"/>
      <c r="IHD15" s="54"/>
      <c r="IHE15" s="54"/>
      <c r="IHF15" s="54"/>
      <c r="IHG15" s="58"/>
      <c r="IHH15" s="54"/>
      <c r="IHI15" s="54"/>
      <c r="IHJ15" s="54"/>
      <c r="IHK15" s="56"/>
      <c r="IHL15" s="56"/>
      <c r="IHM15" s="56"/>
      <c r="IHN15" s="57"/>
      <c r="IHO15" s="57"/>
      <c r="IHP15" s="57"/>
      <c r="IHQ15" s="57"/>
      <c r="IHR15" s="57"/>
      <c r="IHS15" s="57"/>
      <c r="IHT15" s="54"/>
      <c r="IHU15" s="54"/>
      <c r="IHV15" s="54"/>
      <c r="IHW15" s="58"/>
      <c r="IHX15" s="54"/>
      <c r="IHY15" s="54"/>
      <c r="IHZ15" s="54"/>
      <c r="IIA15" s="56"/>
      <c r="IIB15" s="56"/>
      <c r="IIC15" s="56"/>
      <c r="IID15" s="57"/>
      <c r="IIE15" s="57"/>
      <c r="IIF15" s="57"/>
      <c r="IIG15" s="57"/>
      <c r="IIH15" s="57"/>
      <c r="III15" s="57"/>
      <c r="IIJ15" s="54"/>
      <c r="IIK15" s="54"/>
      <c r="IIL15" s="54"/>
      <c r="IIM15" s="58"/>
      <c r="IIN15" s="54"/>
      <c r="IIO15" s="54"/>
      <c r="IIP15" s="54"/>
      <c r="IIQ15" s="56"/>
      <c r="IIR15" s="56"/>
      <c r="IIS15" s="56"/>
      <c r="IIT15" s="57"/>
      <c r="IIU15" s="57"/>
      <c r="IIV15" s="57"/>
      <c r="IIW15" s="57"/>
      <c r="IIX15" s="57"/>
      <c r="IIY15" s="57"/>
      <c r="IIZ15" s="54"/>
      <c r="IJA15" s="54"/>
      <c r="IJB15" s="54"/>
      <c r="IJC15" s="58"/>
      <c r="IJD15" s="54"/>
      <c r="IJE15" s="54"/>
      <c r="IJF15" s="54"/>
      <c r="IJG15" s="56"/>
      <c r="IJH15" s="56"/>
      <c r="IJI15" s="56"/>
      <c r="IJJ15" s="57"/>
      <c r="IJK15" s="57"/>
      <c r="IJL15" s="57"/>
      <c r="IJM15" s="57"/>
      <c r="IJN15" s="57"/>
      <c r="IJO15" s="57"/>
      <c r="IJP15" s="54"/>
      <c r="IJQ15" s="54"/>
      <c r="IJR15" s="54"/>
      <c r="IJS15" s="58"/>
      <c r="IJT15" s="54"/>
      <c r="IJU15" s="54"/>
      <c r="IJV15" s="54"/>
      <c r="IJW15" s="56"/>
      <c r="IJX15" s="56"/>
      <c r="IJY15" s="56"/>
      <c r="IJZ15" s="57"/>
      <c r="IKA15" s="57"/>
      <c r="IKB15" s="57"/>
      <c r="IKC15" s="57"/>
      <c r="IKD15" s="57"/>
      <c r="IKE15" s="57"/>
      <c r="IKF15" s="54"/>
      <c r="IKG15" s="54"/>
      <c r="IKH15" s="54"/>
      <c r="IKI15" s="58"/>
      <c r="IKJ15" s="54"/>
      <c r="IKK15" s="54"/>
      <c r="IKL15" s="54"/>
      <c r="IKM15" s="56"/>
      <c r="IKN15" s="56"/>
      <c r="IKO15" s="56"/>
      <c r="IKP15" s="57"/>
      <c r="IKQ15" s="57"/>
      <c r="IKR15" s="57"/>
      <c r="IKS15" s="57"/>
      <c r="IKT15" s="57"/>
      <c r="IKU15" s="57"/>
      <c r="IKV15" s="54"/>
      <c r="IKW15" s="54"/>
      <c r="IKX15" s="54"/>
      <c r="IKY15" s="58"/>
      <c r="IKZ15" s="54"/>
      <c r="ILA15" s="54"/>
      <c r="ILB15" s="54"/>
      <c r="ILC15" s="56"/>
      <c r="ILD15" s="56"/>
      <c r="ILE15" s="56"/>
      <c r="ILF15" s="57"/>
      <c r="ILG15" s="57"/>
      <c r="ILH15" s="57"/>
      <c r="ILI15" s="57"/>
      <c r="ILJ15" s="57"/>
      <c r="ILK15" s="57"/>
      <c r="ILL15" s="54"/>
      <c r="ILM15" s="54"/>
      <c r="ILN15" s="54"/>
      <c r="ILO15" s="58"/>
      <c r="ILP15" s="54"/>
      <c r="ILQ15" s="54"/>
      <c r="ILR15" s="54"/>
      <c r="ILS15" s="56"/>
      <c r="ILT15" s="56"/>
      <c r="ILU15" s="56"/>
      <c r="ILV15" s="57"/>
      <c r="ILW15" s="57"/>
      <c r="ILX15" s="57"/>
      <c r="ILY15" s="57"/>
      <c r="ILZ15" s="57"/>
      <c r="IMA15" s="57"/>
      <c r="IMB15" s="54"/>
      <c r="IMC15" s="54"/>
      <c r="IMD15" s="54"/>
      <c r="IME15" s="58"/>
      <c r="IMF15" s="54"/>
      <c r="IMG15" s="54"/>
      <c r="IMH15" s="54"/>
      <c r="IMI15" s="56"/>
      <c r="IMJ15" s="56"/>
      <c r="IMK15" s="56"/>
      <c r="IML15" s="57"/>
      <c r="IMM15" s="57"/>
      <c r="IMN15" s="57"/>
      <c r="IMO15" s="57"/>
      <c r="IMP15" s="57"/>
      <c r="IMQ15" s="57"/>
      <c r="IMR15" s="54"/>
      <c r="IMS15" s="54"/>
      <c r="IMT15" s="54"/>
      <c r="IMU15" s="58"/>
      <c r="IMV15" s="54"/>
      <c r="IMW15" s="54"/>
      <c r="IMX15" s="54"/>
      <c r="IMY15" s="56"/>
      <c r="IMZ15" s="56"/>
      <c r="INA15" s="56"/>
      <c r="INB15" s="57"/>
      <c r="INC15" s="57"/>
      <c r="IND15" s="57"/>
      <c r="INE15" s="57"/>
      <c r="INF15" s="57"/>
      <c r="ING15" s="57"/>
      <c r="INH15" s="54"/>
      <c r="INI15" s="54"/>
      <c r="INJ15" s="54"/>
      <c r="INK15" s="58"/>
      <c r="INL15" s="54"/>
      <c r="INM15" s="54"/>
      <c r="INN15" s="54"/>
      <c r="INO15" s="56"/>
      <c r="INP15" s="56"/>
      <c r="INQ15" s="56"/>
      <c r="INR15" s="57"/>
      <c r="INS15" s="57"/>
      <c r="INT15" s="57"/>
      <c r="INU15" s="57"/>
      <c r="INV15" s="57"/>
      <c r="INW15" s="57"/>
      <c r="INX15" s="54"/>
      <c r="INY15" s="54"/>
      <c r="INZ15" s="54"/>
      <c r="IOA15" s="58"/>
      <c r="IOB15" s="54"/>
      <c r="IOC15" s="54"/>
      <c r="IOD15" s="54"/>
      <c r="IOE15" s="56"/>
      <c r="IOF15" s="56"/>
      <c r="IOG15" s="56"/>
      <c r="IOH15" s="57"/>
      <c r="IOI15" s="57"/>
      <c r="IOJ15" s="57"/>
      <c r="IOK15" s="57"/>
      <c r="IOL15" s="57"/>
      <c r="IOM15" s="57"/>
      <c r="ION15" s="54"/>
      <c r="IOO15" s="54"/>
      <c r="IOP15" s="54"/>
      <c r="IOQ15" s="58"/>
      <c r="IOR15" s="54"/>
      <c r="IOS15" s="54"/>
      <c r="IOT15" s="54"/>
      <c r="IOU15" s="56"/>
      <c r="IOV15" s="56"/>
      <c r="IOW15" s="56"/>
      <c r="IOX15" s="57"/>
      <c r="IOY15" s="57"/>
      <c r="IOZ15" s="57"/>
      <c r="IPA15" s="57"/>
      <c r="IPB15" s="57"/>
      <c r="IPC15" s="57"/>
      <c r="IPD15" s="54"/>
      <c r="IPE15" s="54"/>
      <c r="IPF15" s="54"/>
      <c r="IPG15" s="58"/>
      <c r="IPH15" s="54"/>
      <c r="IPI15" s="54"/>
      <c r="IPJ15" s="54"/>
      <c r="IPK15" s="56"/>
      <c r="IPL15" s="56"/>
      <c r="IPM15" s="56"/>
      <c r="IPN15" s="57"/>
      <c r="IPO15" s="57"/>
      <c r="IPP15" s="57"/>
      <c r="IPQ15" s="57"/>
      <c r="IPR15" s="57"/>
      <c r="IPS15" s="57"/>
      <c r="IPT15" s="54"/>
      <c r="IPU15" s="54"/>
      <c r="IPV15" s="54"/>
      <c r="IPW15" s="58"/>
      <c r="IPX15" s="54"/>
      <c r="IPY15" s="54"/>
      <c r="IPZ15" s="54"/>
      <c r="IQA15" s="56"/>
      <c r="IQB15" s="56"/>
      <c r="IQC15" s="56"/>
      <c r="IQD15" s="57"/>
      <c r="IQE15" s="57"/>
      <c r="IQF15" s="57"/>
      <c r="IQG15" s="57"/>
      <c r="IQH15" s="57"/>
      <c r="IQI15" s="57"/>
      <c r="IQJ15" s="54"/>
      <c r="IQK15" s="54"/>
      <c r="IQL15" s="54"/>
      <c r="IQM15" s="58"/>
      <c r="IQN15" s="54"/>
      <c r="IQO15" s="54"/>
      <c r="IQP15" s="54"/>
      <c r="IQQ15" s="56"/>
      <c r="IQR15" s="56"/>
      <c r="IQS15" s="56"/>
      <c r="IQT15" s="57"/>
      <c r="IQU15" s="57"/>
      <c r="IQV15" s="57"/>
      <c r="IQW15" s="57"/>
      <c r="IQX15" s="57"/>
      <c r="IQY15" s="57"/>
      <c r="IQZ15" s="54"/>
      <c r="IRA15" s="54"/>
      <c r="IRB15" s="54"/>
      <c r="IRC15" s="58"/>
      <c r="IRD15" s="54"/>
      <c r="IRE15" s="54"/>
      <c r="IRF15" s="54"/>
      <c r="IRG15" s="56"/>
      <c r="IRH15" s="56"/>
      <c r="IRI15" s="56"/>
      <c r="IRJ15" s="57"/>
      <c r="IRK15" s="57"/>
      <c r="IRL15" s="57"/>
      <c r="IRM15" s="57"/>
      <c r="IRN15" s="57"/>
      <c r="IRO15" s="57"/>
      <c r="IRP15" s="54"/>
      <c r="IRQ15" s="54"/>
      <c r="IRR15" s="54"/>
      <c r="IRS15" s="58"/>
      <c r="IRT15" s="54"/>
      <c r="IRU15" s="54"/>
      <c r="IRV15" s="54"/>
      <c r="IRW15" s="56"/>
      <c r="IRX15" s="56"/>
      <c r="IRY15" s="56"/>
      <c r="IRZ15" s="57"/>
      <c r="ISA15" s="57"/>
      <c r="ISB15" s="57"/>
      <c r="ISC15" s="57"/>
      <c r="ISD15" s="57"/>
      <c r="ISE15" s="57"/>
      <c r="ISF15" s="54"/>
      <c r="ISG15" s="54"/>
      <c r="ISH15" s="54"/>
      <c r="ISI15" s="58"/>
      <c r="ISJ15" s="54"/>
      <c r="ISK15" s="54"/>
      <c r="ISL15" s="54"/>
      <c r="ISM15" s="56"/>
      <c r="ISN15" s="56"/>
      <c r="ISO15" s="56"/>
      <c r="ISP15" s="57"/>
      <c r="ISQ15" s="57"/>
      <c r="ISR15" s="57"/>
      <c r="ISS15" s="57"/>
      <c r="IST15" s="57"/>
      <c r="ISU15" s="57"/>
      <c r="ISV15" s="54"/>
      <c r="ISW15" s="54"/>
      <c r="ISX15" s="54"/>
      <c r="ISY15" s="58"/>
      <c r="ISZ15" s="54"/>
      <c r="ITA15" s="54"/>
      <c r="ITB15" s="54"/>
      <c r="ITC15" s="56"/>
      <c r="ITD15" s="56"/>
      <c r="ITE15" s="56"/>
      <c r="ITF15" s="57"/>
      <c r="ITG15" s="57"/>
      <c r="ITH15" s="57"/>
      <c r="ITI15" s="57"/>
      <c r="ITJ15" s="57"/>
      <c r="ITK15" s="57"/>
      <c r="ITL15" s="54"/>
      <c r="ITM15" s="54"/>
      <c r="ITN15" s="54"/>
      <c r="ITO15" s="58"/>
      <c r="ITP15" s="54"/>
      <c r="ITQ15" s="54"/>
      <c r="ITR15" s="54"/>
      <c r="ITS15" s="56"/>
      <c r="ITT15" s="56"/>
      <c r="ITU15" s="56"/>
      <c r="ITV15" s="57"/>
      <c r="ITW15" s="57"/>
      <c r="ITX15" s="57"/>
      <c r="ITY15" s="57"/>
      <c r="ITZ15" s="57"/>
      <c r="IUA15" s="57"/>
      <c r="IUB15" s="54"/>
      <c r="IUC15" s="54"/>
      <c r="IUD15" s="54"/>
      <c r="IUE15" s="58"/>
      <c r="IUF15" s="54"/>
      <c r="IUG15" s="54"/>
      <c r="IUH15" s="54"/>
      <c r="IUI15" s="56"/>
      <c r="IUJ15" s="56"/>
      <c r="IUK15" s="56"/>
      <c r="IUL15" s="57"/>
      <c r="IUM15" s="57"/>
      <c r="IUN15" s="57"/>
      <c r="IUO15" s="57"/>
      <c r="IUP15" s="57"/>
      <c r="IUQ15" s="57"/>
      <c r="IUR15" s="54"/>
      <c r="IUS15" s="54"/>
      <c r="IUT15" s="54"/>
      <c r="IUU15" s="58"/>
      <c r="IUV15" s="54"/>
      <c r="IUW15" s="54"/>
      <c r="IUX15" s="54"/>
      <c r="IUY15" s="56"/>
      <c r="IUZ15" s="56"/>
      <c r="IVA15" s="56"/>
      <c r="IVB15" s="57"/>
      <c r="IVC15" s="57"/>
      <c r="IVD15" s="57"/>
      <c r="IVE15" s="57"/>
      <c r="IVF15" s="57"/>
      <c r="IVG15" s="57"/>
      <c r="IVH15" s="54"/>
      <c r="IVI15" s="54"/>
      <c r="IVJ15" s="54"/>
      <c r="IVK15" s="58"/>
      <c r="IVL15" s="54"/>
      <c r="IVM15" s="54"/>
      <c r="IVN15" s="54"/>
      <c r="IVO15" s="56"/>
      <c r="IVP15" s="56"/>
      <c r="IVQ15" s="56"/>
      <c r="IVR15" s="57"/>
      <c r="IVS15" s="57"/>
      <c r="IVT15" s="57"/>
      <c r="IVU15" s="57"/>
      <c r="IVV15" s="57"/>
      <c r="IVW15" s="57"/>
      <c r="IVX15" s="54"/>
      <c r="IVY15" s="54"/>
      <c r="IVZ15" s="54"/>
      <c r="IWA15" s="58"/>
      <c r="IWB15" s="54"/>
      <c r="IWC15" s="54"/>
      <c r="IWD15" s="54"/>
      <c r="IWE15" s="56"/>
      <c r="IWF15" s="56"/>
      <c r="IWG15" s="56"/>
      <c r="IWH15" s="57"/>
      <c r="IWI15" s="57"/>
      <c r="IWJ15" s="57"/>
      <c r="IWK15" s="57"/>
      <c r="IWL15" s="57"/>
      <c r="IWM15" s="57"/>
      <c r="IWN15" s="54"/>
      <c r="IWO15" s="54"/>
      <c r="IWP15" s="54"/>
      <c r="IWQ15" s="58"/>
      <c r="IWR15" s="54"/>
      <c r="IWS15" s="54"/>
      <c r="IWT15" s="54"/>
      <c r="IWU15" s="56"/>
      <c r="IWV15" s="56"/>
      <c r="IWW15" s="56"/>
      <c r="IWX15" s="57"/>
      <c r="IWY15" s="57"/>
      <c r="IWZ15" s="57"/>
      <c r="IXA15" s="57"/>
      <c r="IXB15" s="57"/>
      <c r="IXC15" s="57"/>
      <c r="IXD15" s="54"/>
      <c r="IXE15" s="54"/>
      <c r="IXF15" s="54"/>
      <c r="IXG15" s="58"/>
      <c r="IXH15" s="54"/>
      <c r="IXI15" s="54"/>
      <c r="IXJ15" s="54"/>
      <c r="IXK15" s="56"/>
      <c r="IXL15" s="56"/>
      <c r="IXM15" s="56"/>
      <c r="IXN15" s="57"/>
      <c r="IXO15" s="57"/>
      <c r="IXP15" s="57"/>
      <c r="IXQ15" s="57"/>
      <c r="IXR15" s="57"/>
      <c r="IXS15" s="57"/>
      <c r="IXT15" s="54"/>
      <c r="IXU15" s="54"/>
      <c r="IXV15" s="54"/>
      <c r="IXW15" s="58"/>
      <c r="IXX15" s="54"/>
      <c r="IXY15" s="54"/>
      <c r="IXZ15" s="54"/>
      <c r="IYA15" s="56"/>
      <c r="IYB15" s="56"/>
      <c r="IYC15" s="56"/>
      <c r="IYD15" s="57"/>
      <c r="IYE15" s="57"/>
      <c r="IYF15" s="57"/>
      <c r="IYG15" s="57"/>
      <c r="IYH15" s="57"/>
      <c r="IYI15" s="57"/>
      <c r="IYJ15" s="54"/>
      <c r="IYK15" s="54"/>
      <c r="IYL15" s="54"/>
      <c r="IYM15" s="58"/>
      <c r="IYN15" s="54"/>
      <c r="IYO15" s="54"/>
      <c r="IYP15" s="54"/>
      <c r="IYQ15" s="56"/>
      <c r="IYR15" s="56"/>
      <c r="IYS15" s="56"/>
      <c r="IYT15" s="57"/>
      <c r="IYU15" s="57"/>
      <c r="IYV15" s="57"/>
      <c r="IYW15" s="57"/>
      <c r="IYX15" s="57"/>
      <c r="IYY15" s="57"/>
      <c r="IYZ15" s="54"/>
      <c r="IZA15" s="54"/>
      <c r="IZB15" s="54"/>
      <c r="IZC15" s="58"/>
      <c r="IZD15" s="54"/>
      <c r="IZE15" s="54"/>
      <c r="IZF15" s="54"/>
      <c r="IZG15" s="56"/>
      <c r="IZH15" s="56"/>
      <c r="IZI15" s="56"/>
      <c r="IZJ15" s="57"/>
      <c r="IZK15" s="57"/>
      <c r="IZL15" s="57"/>
      <c r="IZM15" s="57"/>
      <c r="IZN15" s="57"/>
      <c r="IZO15" s="57"/>
      <c r="IZP15" s="54"/>
      <c r="IZQ15" s="54"/>
      <c r="IZR15" s="54"/>
      <c r="IZS15" s="58"/>
      <c r="IZT15" s="54"/>
      <c r="IZU15" s="54"/>
      <c r="IZV15" s="54"/>
      <c r="IZW15" s="56"/>
      <c r="IZX15" s="56"/>
      <c r="IZY15" s="56"/>
      <c r="IZZ15" s="57"/>
      <c r="JAA15" s="57"/>
      <c r="JAB15" s="57"/>
      <c r="JAC15" s="57"/>
      <c r="JAD15" s="57"/>
      <c r="JAE15" s="57"/>
      <c r="JAF15" s="54"/>
      <c r="JAG15" s="54"/>
      <c r="JAH15" s="54"/>
      <c r="JAI15" s="58"/>
      <c r="JAJ15" s="54"/>
      <c r="JAK15" s="54"/>
      <c r="JAL15" s="54"/>
      <c r="JAM15" s="56"/>
      <c r="JAN15" s="56"/>
      <c r="JAO15" s="56"/>
      <c r="JAP15" s="57"/>
      <c r="JAQ15" s="57"/>
      <c r="JAR15" s="57"/>
      <c r="JAS15" s="57"/>
      <c r="JAT15" s="57"/>
      <c r="JAU15" s="57"/>
      <c r="JAV15" s="54"/>
      <c r="JAW15" s="54"/>
      <c r="JAX15" s="54"/>
      <c r="JAY15" s="58"/>
      <c r="JAZ15" s="54"/>
      <c r="JBA15" s="54"/>
      <c r="JBB15" s="54"/>
      <c r="JBC15" s="56"/>
      <c r="JBD15" s="56"/>
      <c r="JBE15" s="56"/>
      <c r="JBF15" s="57"/>
      <c r="JBG15" s="57"/>
      <c r="JBH15" s="57"/>
      <c r="JBI15" s="57"/>
      <c r="JBJ15" s="57"/>
      <c r="JBK15" s="57"/>
      <c r="JBL15" s="54"/>
      <c r="JBM15" s="54"/>
      <c r="JBN15" s="54"/>
      <c r="JBO15" s="58"/>
      <c r="JBP15" s="54"/>
      <c r="JBQ15" s="54"/>
      <c r="JBR15" s="54"/>
      <c r="JBS15" s="56"/>
      <c r="JBT15" s="56"/>
      <c r="JBU15" s="56"/>
      <c r="JBV15" s="57"/>
      <c r="JBW15" s="57"/>
      <c r="JBX15" s="57"/>
      <c r="JBY15" s="57"/>
      <c r="JBZ15" s="57"/>
      <c r="JCA15" s="57"/>
      <c r="JCB15" s="54"/>
      <c r="JCC15" s="54"/>
      <c r="JCD15" s="54"/>
      <c r="JCE15" s="58"/>
      <c r="JCF15" s="54"/>
      <c r="JCG15" s="54"/>
      <c r="JCH15" s="54"/>
      <c r="JCI15" s="56"/>
      <c r="JCJ15" s="56"/>
      <c r="JCK15" s="56"/>
      <c r="JCL15" s="57"/>
      <c r="JCM15" s="57"/>
      <c r="JCN15" s="57"/>
      <c r="JCO15" s="57"/>
      <c r="JCP15" s="57"/>
      <c r="JCQ15" s="57"/>
      <c r="JCR15" s="54"/>
      <c r="JCS15" s="54"/>
      <c r="JCT15" s="54"/>
      <c r="JCU15" s="58"/>
      <c r="JCV15" s="54"/>
      <c r="JCW15" s="54"/>
      <c r="JCX15" s="54"/>
      <c r="JCY15" s="56"/>
      <c r="JCZ15" s="56"/>
      <c r="JDA15" s="56"/>
      <c r="JDB15" s="57"/>
      <c r="JDC15" s="57"/>
      <c r="JDD15" s="57"/>
      <c r="JDE15" s="57"/>
      <c r="JDF15" s="57"/>
      <c r="JDG15" s="57"/>
      <c r="JDH15" s="54"/>
      <c r="JDI15" s="54"/>
      <c r="JDJ15" s="54"/>
      <c r="JDK15" s="58"/>
      <c r="JDL15" s="54"/>
      <c r="JDM15" s="54"/>
      <c r="JDN15" s="54"/>
      <c r="JDO15" s="56"/>
      <c r="JDP15" s="56"/>
      <c r="JDQ15" s="56"/>
      <c r="JDR15" s="57"/>
      <c r="JDS15" s="57"/>
      <c r="JDT15" s="57"/>
      <c r="JDU15" s="57"/>
      <c r="JDV15" s="57"/>
      <c r="JDW15" s="57"/>
      <c r="JDX15" s="54"/>
      <c r="JDY15" s="54"/>
      <c r="JDZ15" s="54"/>
      <c r="JEA15" s="58"/>
      <c r="JEB15" s="54"/>
      <c r="JEC15" s="54"/>
      <c r="JED15" s="54"/>
      <c r="JEE15" s="56"/>
      <c r="JEF15" s="56"/>
      <c r="JEG15" s="56"/>
      <c r="JEH15" s="57"/>
      <c r="JEI15" s="57"/>
      <c r="JEJ15" s="57"/>
      <c r="JEK15" s="57"/>
      <c r="JEL15" s="57"/>
      <c r="JEM15" s="57"/>
      <c r="JEN15" s="54"/>
      <c r="JEO15" s="54"/>
      <c r="JEP15" s="54"/>
      <c r="JEQ15" s="58"/>
      <c r="JER15" s="54"/>
      <c r="JES15" s="54"/>
      <c r="JET15" s="54"/>
      <c r="JEU15" s="56"/>
      <c r="JEV15" s="56"/>
      <c r="JEW15" s="56"/>
      <c r="JEX15" s="57"/>
      <c r="JEY15" s="57"/>
      <c r="JEZ15" s="57"/>
      <c r="JFA15" s="57"/>
      <c r="JFB15" s="57"/>
      <c r="JFC15" s="57"/>
      <c r="JFD15" s="54"/>
      <c r="JFE15" s="54"/>
      <c r="JFF15" s="54"/>
      <c r="JFG15" s="58"/>
      <c r="JFH15" s="54"/>
      <c r="JFI15" s="54"/>
      <c r="JFJ15" s="54"/>
      <c r="JFK15" s="56"/>
      <c r="JFL15" s="56"/>
      <c r="JFM15" s="56"/>
      <c r="JFN15" s="57"/>
      <c r="JFO15" s="57"/>
      <c r="JFP15" s="57"/>
      <c r="JFQ15" s="57"/>
      <c r="JFR15" s="57"/>
      <c r="JFS15" s="57"/>
      <c r="JFT15" s="54"/>
      <c r="JFU15" s="54"/>
      <c r="JFV15" s="54"/>
      <c r="JFW15" s="58"/>
      <c r="JFX15" s="54"/>
      <c r="JFY15" s="54"/>
      <c r="JFZ15" s="54"/>
      <c r="JGA15" s="56"/>
      <c r="JGB15" s="56"/>
      <c r="JGC15" s="56"/>
      <c r="JGD15" s="57"/>
      <c r="JGE15" s="57"/>
      <c r="JGF15" s="57"/>
      <c r="JGG15" s="57"/>
      <c r="JGH15" s="57"/>
      <c r="JGI15" s="57"/>
      <c r="JGJ15" s="54"/>
      <c r="JGK15" s="54"/>
      <c r="JGL15" s="54"/>
      <c r="JGM15" s="58"/>
      <c r="JGN15" s="54"/>
      <c r="JGO15" s="54"/>
      <c r="JGP15" s="54"/>
      <c r="JGQ15" s="56"/>
      <c r="JGR15" s="56"/>
      <c r="JGS15" s="56"/>
      <c r="JGT15" s="57"/>
      <c r="JGU15" s="57"/>
      <c r="JGV15" s="57"/>
      <c r="JGW15" s="57"/>
      <c r="JGX15" s="57"/>
      <c r="JGY15" s="57"/>
      <c r="JGZ15" s="54"/>
      <c r="JHA15" s="54"/>
      <c r="JHB15" s="54"/>
      <c r="JHC15" s="58"/>
      <c r="JHD15" s="54"/>
      <c r="JHE15" s="54"/>
      <c r="JHF15" s="54"/>
      <c r="JHG15" s="56"/>
      <c r="JHH15" s="56"/>
      <c r="JHI15" s="56"/>
      <c r="JHJ15" s="57"/>
      <c r="JHK15" s="57"/>
      <c r="JHL15" s="57"/>
      <c r="JHM15" s="57"/>
      <c r="JHN15" s="57"/>
      <c r="JHO15" s="57"/>
      <c r="JHP15" s="54"/>
      <c r="JHQ15" s="54"/>
      <c r="JHR15" s="54"/>
      <c r="JHS15" s="58"/>
      <c r="JHT15" s="54"/>
      <c r="JHU15" s="54"/>
      <c r="JHV15" s="54"/>
      <c r="JHW15" s="56"/>
      <c r="JHX15" s="56"/>
      <c r="JHY15" s="56"/>
      <c r="JHZ15" s="57"/>
      <c r="JIA15" s="57"/>
      <c r="JIB15" s="57"/>
      <c r="JIC15" s="57"/>
      <c r="JID15" s="57"/>
      <c r="JIE15" s="57"/>
      <c r="JIF15" s="54"/>
      <c r="JIG15" s="54"/>
      <c r="JIH15" s="54"/>
      <c r="JII15" s="58"/>
      <c r="JIJ15" s="54"/>
      <c r="JIK15" s="54"/>
      <c r="JIL15" s="54"/>
      <c r="JIM15" s="56"/>
      <c r="JIN15" s="56"/>
      <c r="JIO15" s="56"/>
      <c r="JIP15" s="57"/>
      <c r="JIQ15" s="57"/>
      <c r="JIR15" s="57"/>
      <c r="JIS15" s="57"/>
      <c r="JIT15" s="57"/>
      <c r="JIU15" s="57"/>
      <c r="JIV15" s="54"/>
      <c r="JIW15" s="54"/>
      <c r="JIX15" s="54"/>
      <c r="JIY15" s="58"/>
      <c r="JIZ15" s="54"/>
      <c r="JJA15" s="54"/>
      <c r="JJB15" s="54"/>
      <c r="JJC15" s="56"/>
      <c r="JJD15" s="56"/>
      <c r="JJE15" s="56"/>
      <c r="JJF15" s="57"/>
      <c r="JJG15" s="57"/>
      <c r="JJH15" s="57"/>
      <c r="JJI15" s="57"/>
      <c r="JJJ15" s="57"/>
      <c r="JJK15" s="57"/>
      <c r="JJL15" s="54"/>
      <c r="JJM15" s="54"/>
      <c r="JJN15" s="54"/>
      <c r="JJO15" s="58"/>
      <c r="JJP15" s="54"/>
      <c r="JJQ15" s="54"/>
      <c r="JJR15" s="54"/>
      <c r="JJS15" s="56"/>
      <c r="JJT15" s="56"/>
      <c r="JJU15" s="56"/>
      <c r="JJV15" s="57"/>
      <c r="JJW15" s="57"/>
      <c r="JJX15" s="57"/>
      <c r="JJY15" s="57"/>
      <c r="JJZ15" s="57"/>
      <c r="JKA15" s="57"/>
      <c r="JKB15" s="54"/>
      <c r="JKC15" s="54"/>
      <c r="JKD15" s="54"/>
      <c r="JKE15" s="58"/>
      <c r="JKF15" s="54"/>
      <c r="JKG15" s="54"/>
      <c r="JKH15" s="54"/>
      <c r="JKI15" s="56"/>
      <c r="JKJ15" s="56"/>
      <c r="JKK15" s="56"/>
      <c r="JKL15" s="57"/>
      <c r="JKM15" s="57"/>
      <c r="JKN15" s="57"/>
      <c r="JKO15" s="57"/>
      <c r="JKP15" s="57"/>
      <c r="JKQ15" s="57"/>
      <c r="JKR15" s="54"/>
      <c r="JKS15" s="54"/>
      <c r="JKT15" s="54"/>
      <c r="JKU15" s="58"/>
      <c r="JKV15" s="54"/>
      <c r="JKW15" s="54"/>
      <c r="JKX15" s="54"/>
      <c r="JKY15" s="56"/>
      <c r="JKZ15" s="56"/>
      <c r="JLA15" s="56"/>
      <c r="JLB15" s="57"/>
      <c r="JLC15" s="57"/>
      <c r="JLD15" s="57"/>
      <c r="JLE15" s="57"/>
      <c r="JLF15" s="57"/>
      <c r="JLG15" s="57"/>
      <c r="JLH15" s="54"/>
      <c r="JLI15" s="54"/>
      <c r="JLJ15" s="54"/>
      <c r="JLK15" s="58"/>
      <c r="JLL15" s="54"/>
      <c r="JLM15" s="54"/>
      <c r="JLN15" s="54"/>
      <c r="JLO15" s="56"/>
      <c r="JLP15" s="56"/>
      <c r="JLQ15" s="56"/>
      <c r="JLR15" s="57"/>
      <c r="JLS15" s="57"/>
      <c r="JLT15" s="57"/>
      <c r="JLU15" s="57"/>
      <c r="JLV15" s="57"/>
      <c r="JLW15" s="57"/>
      <c r="JLX15" s="54"/>
      <c r="JLY15" s="54"/>
      <c r="JLZ15" s="54"/>
      <c r="JMA15" s="58"/>
      <c r="JMB15" s="54"/>
      <c r="JMC15" s="54"/>
      <c r="JMD15" s="54"/>
      <c r="JME15" s="56"/>
      <c r="JMF15" s="56"/>
      <c r="JMG15" s="56"/>
      <c r="JMH15" s="57"/>
      <c r="JMI15" s="57"/>
      <c r="JMJ15" s="57"/>
      <c r="JMK15" s="57"/>
      <c r="JML15" s="57"/>
      <c r="JMM15" s="57"/>
      <c r="JMN15" s="54"/>
      <c r="JMO15" s="54"/>
      <c r="JMP15" s="54"/>
      <c r="JMQ15" s="58"/>
      <c r="JMR15" s="54"/>
      <c r="JMS15" s="54"/>
      <c r="JMT15" s="54"/>
      <c r="JMU15" s="56"/>
      <c r="JMV15" s="56"/>
      <c r="JMW15" s="56"/>
      <c r="JMX15" s="57"/>
      <c r="JMY15" s="57"/>
      <c r="JMZ15" s="57"/>
      <c r="JNA15" s="57"/>
      <c r="JNB15" s="57"/>
      <c r="JNC15" s="57"/>
      <c r="JND15" s="54"/>
      <c r="JNE15" s="54"/>
      <c r="JNF15" s="54"/>
      <c r="JNG15" s="58"/>
      <c r="JNH15" s="54"/>
      <c r="JNI15" s="54"/>
      <c r="JNJ15" s="54"/>
      <c r="JNK15" s="56"/>
      <c r="JNL15" s="56"/>
      <c r="JNM15" s="56"/>
      <c r="JNN15" s="57"/>
      <c r="JNO15" s="57"/>
      <c r="JNP15" s="57"/>
      <c r="JNQ15" s="57"/>
      <c r="JNR15" s="57"/>
      <c r="JNS15" s="57"/>
      <c r="JNT15" s="54"/>
      <c r="JNU15" s="54"/>
      <c r="JNV15" s="54"/>
      <c r="JNW15" s="58"/>
      <c r="JNX15" s="54"/>
      <c r="JNY15" s="54"/>
      <c r="JNZ15" s="54"/>
      <c r="JOA15" s="56"/>
      <c r="JOB15" s="56"/>
      <c r="JOC15" s="56"/>
      <c r="JOD15" s="57"/>
      <c r="JOE15" s="57"/>
      <c r="JOF15" s="57"/>
      <c r="JOG15" s="57"/>
      <c r="JOH15" s="57"/>
      <c r="JOI15" s="57"/>
      <c r="JOJ15" s="54"/>
      <c r="JOK15" s="54"/>
      <c r="JOL15" s="54"/>
      <c r="JOM15" s="58"/>
      <c r="JON15" s="54"/>
      <c r="JOO15" s="54"/>
      <c r="JOP15" s="54"/>
      <c r="JOQ15" s="56"/>
      <c r="JOR15" s="56"/>
      <c r="JOS15" s="56"/>
      <c r="JOT15" s="57"/>
      <c r="JOU15" s="57"/>
      <c r="JOV15" s="57"/>
      <c r="JOW15" s="57"/>
      <c r="JOX15" s="57"/>
      <c r="JOY15" s="57"/>
      <c r="JOZ15" s="54"/>
      <c r="JPA15" s="54"/>
      <c r="JPB15" s="54"/>
      <c r="JPC15" s="58"/>
      <c r="JPD15" s="54"/>
      <c r="JPE15" s="54"/>
      <c r="JPF15" s="54"/>
      <c r="JPG15" s="56"/>
      <c r="JPH15" s="56"/>
      <c r="JPI15" s="56"/>
      <c r="JPJ15" s="57"/>
      <c r="JPK15" s="57"/>
      <c r="JPL15" s="57"/>
      <c r="JPM15" s="57"/>
      <c r="JPN15" s="57"/>
      <c r="JPO15" s="57"/>
      <c r="JPP15" s="54"/>
      <c r="JPQ15" s="54"/>
      <c r="JPR15" s="54"/>
      <c r="JPS15" s="58"/>
      <c r="JPT15" s="54"/>
      <c r="JPU15" s="54"/>
      <c r="JPV15" s="54"/>
      <c r="JPW15" s="56"/>
      <c r="JPX15" s="56"/>
      <c r="JPY15" s="56"/>
      <c r="JPZ15" s="57"/>
      <c r="JQA15" s="57"/>
      <c r="JQB15" s="57"/>
      <c r="JQC15" s="57"/>
      <c r="JQD15" s="57"/>
      <c r="JQE15" s="57"/>
      <c r="JQF15" s="54"/>
      <c r="JQG15" s="54"/>
      <c r="JQH15" s="54"/>
      <c r="JQI15" s="58"/>
      <c r="JQJ15" s="54"/>
      <c r="JQK15" s="54"/>
      <c r="JQL15" s="54"/>
      <c r="JQM15" s="56"/>
      <c r="JQN15" s="56"/>
      <c r="JQO15" s="56"/>
      <c r="JQP15" s="57"/>
      <c r="JQQ15" s="57"/>
      <c r="JQR15" s="57"/>
      <c r="JQS15" s="57"/>
      <c r="JQT15" s="57"/>
      <c r="JQU15" s="57"/>
      <c r="JQV15" s="54"/>
      <c r="JQW15" s="54"/>
      <c r="JQX15" s="54"/>
      <c r="JQY15" s="58"/>
      <c r="JQZ15" s="54"/>
      <c r="JRA15" s="54"/>
      <c r="JRB15" s="54"/>
      <c r="JRC15" s="56"/>
      <c r="JRD15" s="56"/>
      <c r="JRE15" s="56"/>
      <c r="JRF15" s="57"/>
      <c r="JRG15" s="57"/>
      <c r="JRH15" s="57"/>
      <c r="JRI15" s="57"/>
      <c r="JRJ15" s="57"/>
      <c r="JRK15" s="57"/>
      <c r="JRL15" s="54"/>
      <c r="JRM15" s="54"/>
      <c r="JRN15" s="54"/>
      <c r="JRO15" s="58"/>
      <c r="JRP15" s="54"/>
      <c r="JRQ15" s="54"/>
      <c r="JRR15" s="54"/>
      <c r="JRS15" s="56"/>
      <c r="JRT15" s="56"/>
      <c r="JRU15" s="56"/>
      <c r="JRV15" s="57"/>
      <c r="JRW15" s="57"/>
      <c r="JRX15" s="57"/>
      <c r="JRY15" s="57"/>
      <c r="JRZ15" s="57"/>
      <c r="JSA15" s="57"/>
      <c r="JSB15" s="54"/>
      <c r="JSC15" s="54"/>
      <c r="JSD15" s="54"/>
      <c r="JSE15" s="58"/>
      <c r="JSF15" s="54"/>
      <c r="JSG15" s="54"/>
      <c r="JSH15" s="54"/>
      <c r="JSI15" s="56"/>
      <c r="JSJ15" s="56"/>
      <c r="JSK15" s="56"/>
      <c r="JSL15" s="57"/>
      <c r="JSM15" s="57"/>
      <c r="JSN15" s="57"/>
      <c r="JSO15" s="57"/>
      <c r="JSP15" s="57"/>
      <c r="JSQ15" s="57"/>
      <c r="JSR15" s="54"/>
      <c r="JSS15" s="54"/>
      <c r="JST15" s="54"/>
      <c r="JSU15" s="58"/>
      <c r="JSV15" s="54"/>
      <c r="JSW15" s="54"/>
      <c r="JSX15" s="54"/>
      <c r="JSY15" s="56"/>
      <c r="JSZ15" s="56"/>
      <c r="JTA15" s="56"/>
      <c r="JTB15" s="57"/>
      <c r="JTC15" s="57"/>
      <c r="JTD15" s="57"/>
      <c r="JTE15" s="57"/>
      <c r="JTF15" s="57"/>
      <c r="JTG15" s="57"/>
      <c r="JTH15" s="54"/>
      <c r="JTI15" s="54"/>
      <c r="JTJ15" s="54"/>
      <c r="JTK15" s="58"/>
      <c r="JTL15" s="54"/>
      <c r="JTM15" s="54"/>
      <c r="JTN15" s="54"/>
      <c r="JTO15" s="56"/>
      <c r="JTP15" s="56"/>
      <c r="JTQ15" s="56"/>
      <c r="JTR15" s="57"/>
      <c r="JTS15" s="57"/>
      <c r="JTT15" s="57"/>
      <c r="JTU15" s="57"/>
      <c r="JTV15" s="57"/>
      <c r="JTW15" s="57"/>
      <c r="JTX15" s="54"/>
      <c r="JTY15" s="54"/>
      <c r="JTZ15" s="54"/>
      <c r="JUA15" s="58"/>
      <c r="JUB15" s="54"/>
      <c r="JUC15" s="54"/>
      <c r="JUD15" s="54"/>
      <c r="JUE15" s="56"/>
      <c r="JUF15" s="56"/>
      <c r="JUG15" s="56"/>
      <c r="JUH15" s="57"/>
      <c r="JUI15" s="57"/>
      <c r="JUJ15" s="57"/>
      <c r="JUK15" s="57"/>
      <c r="JUL15" s="57"/>
      <c r="JUM15" s="57"/>
      <c r="JUN15" s="54"/>
      <c r="JUO15" s="54"/>
      <c r="JUP15" s="54"/>
      <c r="JUQ15" s="58"/>
      <c r="JUR15" s="54"/>
      <c r="JUS15" s="54"/>
      <c r="JUT15" s="54"/>
      <c r="JUU15" s="56"/>
      <c r="JUV15" s="56"/>
      <c r="JUW15" s="56"/>
      <c r="JUX15" s="57"/>
      <c r="JUY15" s="57"/>
      <c r="JUZ15" s="57"/>
      <c r="JVA15" s="57"/>
      <c r="JVB15" s="57"/>
      <c r="JVC15" s="57"/>
      <c r="JVD15" s="54"/>
      <c r="JVE15" s="54"/>
      <c r="JVF15" s="54"/>
      <c r="JVG15" s="58"/>
      <c r="JVH15" s="54"/>
      <c r="JVI15" s="54"/>
      <c r="JVJ15" s="54"/>
      <c r="JVK15" s="56"/>
      <c r="JVL15" s="56"/>
      <c r="JVM15" s="56"/>
      <c r="JVN15" s="57"/>
      <c r="JVO15" s="57"/>
      <c r="JVP15" s="57"/>
      <c r="JVQ15" s="57"/>
      <c r="JVR15" s="57"/>
      <c r="JVS15" s="57"/>
      <c r="JVT15" s="54"/>
      <c r="JVU15" s="54"/>
      <c r="JVV15" s="54"/>
      <c r="JVW15" s="58"/>
      <c r="JVX15" s="54"/>
      <c r="JVY15" s="54"/>
      <c r="JVZ15" s="54"/>
      <c r="JWA15" s="56"/>
      <c r="JWB15" s="56"/>
      <c r="JWC15" s="56"/>
      <c r="JWD15" s="57"/>
      <c r="JWE15" s="57"/>
      <c r="JWF15" s="57"/>
      <c r="JWG15" s="57"/>
      <c r="JWH15" s="57"/>
      <c r="JWI15" s="57"/>
      <c r="JWJ15" s="54"/>
      <c r="JWK15" s="54"/>
      <c r="JWL15" s="54"/>
      <c r="JWM15" s="58"/>
      <c r="JWN15" s="54"/>
      <c r="JWO15" s="54"/>
      <c r="JWP15" s="54"/>
      <c r="JWQ15" s="56"/>
      <c r="JWR15" s="56"/>
      <c r="JWS15" s="56"/>
      <c r="JWT15" s="57"/>
      <c r="JWU15" s="57"/>
      <c r="JWV15" s="57"/>
      <c r="JWW15" s="57"/>
      <c r="JWX15" s="57"/>
      <c r="JWY15" s="57"/>
      <c r="JWZ15" s="54"/>
      <c r="JXA15" s="54"/>
      <c r="JXB15" s="54"/>
      <c r="JXC15" s="58"/>
      <c r="JXD15" s="54"/>
      <c r="JXE15" s="54"/>
      <c r="JXF15" s="54"/>
      <c r="JXG15" s="56"/>
      <c r="JXH15" s="56"/>
      <c r="JXI15" s="56"/>
      <c r="JXJ15" s="57"/>
      <c r="JXK15" s="57"/>
      <c r="JXL15" s="57"/>
      <c r="JXM15" s="57"/>
      <c r="JXN15" s="57"/>
      <c r="JXO15" s="57"/>
      <c r="JXP15" s="54"/>
      <c r="JXQ15" s="54"/>
      <c r="JXR15" s="54"/>
      <c r="JXS15" s="58"/>
      <c r="JXT15" s="54"/>
      <c r="JXU15" s="54"/>
      <c r="JXV15" s="54"/>
      <c r="JXW15" s="56"/>
      <c r="JXX15" s="56"/>
      <c r="JXY15" s="56"/>
      <c r="JXZ15" s="57"/>
      <c r="JYA15" s="57"/>
      <c r="JYB15" s="57"/>
      <c r="JYC15" s="57"/>
      <c r="JYD15" s="57"/>
      <c r="JYE15" s="57"/>
      <c r="JYF15" s="54"/>
      <c r="JYG15" s="54"/>
      <c r="JYH15" s="54"/>
      <c r="JYI15" s="58"/>
      <c r="JYJ15" s="54"/>
      <c r="JYK15" s="54"/>
      <c r="JYL15" s="54"/>
      <c r="JYM15" s="56"/>
      <c r="JYN15" s="56"/>
      <c r="JYO15" s="56"/>
      <c r="JYP15" s="57"/>
      <c r="JYQ15" s="57"/>
      <c r="JYR15" s="57"/>
      <c r="JYS15" s="57"/>
      <c r="JYT15" s="57"/>
      <c r="JYU15" s="57"/>
      <c r="JYV15" s="54"/>
      <c r="JYW15" s="54"/>
      <c r="JYX15" s="54"/>
      <c r="JYY15" s="58"/>
      <c r="JYZ15" s="54"/>
      <c r="JZA15" s="54"/>
      <c r="JZB15" s="54"/>
      <c r="JZC15" s="56"/>
      <c r="JZD15" s="56"/>
      <c r="JZE15" s="56"/>
      <c r="JZF15" s="57"/>
      <c r="JZG15" s="57"/>
      <c r="JZH15" s="57"/>
      <c r="JZI15" s="57"/>
      <c r="JZJ15" s="57"/>
      <c r="JZK15" s="57"/>
      <c r="JZL15" s="54"/>
      <c r="JZM15" s="54"/>
      <c r="JZN15" s="54"/>
      <c r="JZO15" s="58"/>
      <c r="JZP15" s="54"/>
      <c r="JZQ15" s="54"/>
      <c r="JZR15" s="54"/>
      <c r="JZS15" s="56"/>
      <c r="JZT15" s="56"/>
      <c r="JZU15" s="56"/>
      <c r="JZV15" s="57"/>
      <c r="JZW15" s="57"/>
      <c r="JZX15" s="57"/>
      <c r="JZY15" s="57"/>
      <c r="JZZ15" s="57"/>
      <c r="KAA15" s="57"/>
      <c r="KAB15" s="54"/>
      <c r="KAC15" s="54"/>
      <c r="KAD15" s="54"/>
      <c r="KAE15" s="58"/>
      <c r="KAF15" s="54"/>
      <c r="KAG15" s="54"/>
      <c r="KAH15" s="54"/>
      <c r="KAI15" s="56"/>
      <c r="KAJ15" s="56"/>
      <c r="KAK15" s="56"/>
      <c r="KAL15" s="57"/>
      <c r="KAM15" s="57"/>
      <c r="KAN15" s="57"/>
      <c r="KAO15" s="57"/>
      <c r="KAP15" s="57"/>
      <c r="KAQ15" s="57"/>
      <c r="KAR15" s="54"/>
      <c r="KAS15" s="54"/>
      <c r="KAT15" s="54"/>
      <c r="KAU15" s="58"/>
      <c r="KAV15" s="54"/>
      <c r="KAW15" s="54"/>
      <c r="KAX15" s="54"/>
      <c r="KAY15" s="56"/>
      <c r="KAZ15" s="56"/>
      <c r="KBA15" s="56"/>
      <c r="KBB15" s="57"/>
      <c r="KBC15" s="57"/>
      <c r="KBD15" s="57"/>
      <c r="KBE15" s="57"/>
      <c r="KBF15" s="57"/>
      <c r="KBG15" s="57"/>
      <c r="KBH15" s="54"/>
      <c r="KBI15" s="54"/>
      <c r="KBJ15" s="54"/>
      <c r="KBK15" s="58"/>
      <c r="KBL15" s="54"/>
      <c r="KBM15" s="54"/>
      <c r="KBN15" s="54"/>
      <c r="KBO15" s="56"/>
      <c r="KBP15" s="56"/>
      <c r="KBQ15" s="56"/>
      <c r="KBR15" s="57"/>
      <c r="KBS15" s="57"/>
      <c r="KBT15" s="57"/>
      <c r="KBU15" s="57"/>
      <c r="KBV15" s="57"/>
      <c r="KBW15" s="57"/>
      <c r="KBX15" s="54"/>
      <c r="KBY15" s="54"/>
      <c r="KBZ15" s="54"/>
      <c r="KCA15" s="58"/>
      <c r="KCB15" s="54"/>
      <c r="KCC15" s="54"/>
      <c r="KCD15" s="54"/>
      <c r="KCE15" s="56"/>
      <c r="KCF15" s="56"/>
      <c r="KCG15" s="56"/>
      <c r="KCH15" s="57"/>
      <c r="KCI15" s="57"/>
      <c r="KCJ15" s="57"/>
      <c r="KCK15" s="57"/>
      <c r="KCL15" s="57"/>
      <c r="KCM15" s="57"/>
      <c r="KCN15" s="54"/>
      <c r="KCO15" s="54"/>
      <c r="KCP15" s="54"/>
      <c r="KCQ15" s="58"/>
      <c r="KCR15" s="54"/>
      <c r="KCS15" s="54"/>
      <c r="KCT15" s="54"/>
      <c r="KCU15" s="56"/>
      <c r="KCV15" s="56"/>
      <c r="KCW15" s="56"/>
      <c r="KCX15" s="57"/>
      <c r="KCY15" s="57"/>
      <c r="KCZ15" s="57"/>
      <c r="KDA15" s="57"/>
      <c r="KDB15" s="57"/>
      <c r="KDC15" s="57"/>
      <c r="KDD15" s="54"/>
      <c r="KDE15" s="54"/>
      <c r="KDF15" s="54"/>
      <c r="KDG15" s="58"/>
      <c r="KDH15" s="54"/>
      <c r="KDI15" s="54"/>
      <c r="KDJ15" s="54"/>
      <c r="KDK15" s="56"/>
      <c r="KDL15" s="56"/>
      <c r="KDM15" s="56"/>
      <c r="KDN15" s="57"/>
      <c r="KDO15" s="57"/>
      <c r="KDP15" s="57"/>
      <c r="KDQ15" s="57"/>
      <c r="KDR15" s="57"/>
      <c r="KDS15" s="57"/>
      <c r="KDT15" s="54"/>
      <c r="KDU15" s="54"/>
      <c r="KDV15" s="54"/>
      <c r="KDW15" s="58"/>
      <c r="KDX15" s="54"/>
      <c r="KDY15" s="54"/>
      <c r="KDZ15" s="54"/>
      <c r="KEA15" s="56"/>
      <c r="KEB15" s="56"/>
      <c r="KEC15" s="56"/>
      <c r="KED15" s="57"/>
      <c r="KEE15" s="57"/>
      <c r="KEF15" s="57"/>
      <c r="KEG15" s="57"/>
      <c r="KEH15" s="57"/>
      <c r="KEI15" s="57"/>
      <c r="KEJ15" s="54"/>
      <c r="KEK15" s="54"/>
      <c r="KEL15" s="54"/>
      <c r="KEM15" s="58"/>
      <c r="KEN15" s="54"/>
      <c r="KEO15" s="54"/>
      <c r="KEP15" s="54"/>
      <c r="KEQ15" s="56"/>
      <c r="KER15" s="56"/>
      <c r="KES15" s="56"/>
      <c r="KET15" s="57"/>
      <c r="KEU15" s="57"/>
      <c r="KEV15" s="57"/>
      <c r="KEW15" s="57"/>
      <c r="KEX15" s="57"/>
      <c r="KEY15" s="57"/>
      <c r="KEZ15" s="54"/>
      <c r="KFA15" s="54"/>
      <c r="KFB15" s="54"/>
      <c r="KFC15" s="58"/>
      <c r="KFD15" s="54"/>
      <c r="KFE15" s="54"/>
      <c r="KFF15" s="54"/>
      <c r="KFG15" s="56"/>
      <c r="KFH15" s="56"/>
      <c r="KFI15" s="56"/>
      <c r="KFJ15" s="57"/>
      <c r="KFK15" s="57"/>
      <c r="KFL15" s="57"/>
      <c r="KFM15" s="57"/>
      <c r="KFN15" s="57"/>
      <c r="KFO15" s="57"/>
      <c r="KFP15" s="54"/>
      <c r="KFQ15" s="54"/>
      <c r="KFR15" s="54"/>
      <c r="KFS15" s="58"/>
      <c r="KFT15" s="54"/>
      <c r="KFU15" s="54"/>
      <c r="KFV15" s="54"/>
      <c r="KFW15" s="56"/>
      <c r="KFX15" s="56"/>
      <c r="KFY15" s="56"/>
      <c r="KFZ15" s="57"/>
      <c r="KGA15" s="57"/>
      <c r="KGB15" s="57"/>
      <c r="KGC15" s="57"/>
      <c r="KGD15" s="57"/>
      <c r="KGE15" s="57"/>
      <c r="KGF15" s="54"/>
      <c r="KGG15" s="54"/>
      <c r="KGH15" s="54"/>
      <c r="KGI15" s="58"/>
      <c r="KGJ15" s="54"/>
      <c r="KGK15" s="54"/>
      <c r="KGL15" s="54"/>
      <c r="KGM15" s="56"/>
      <c r="KGN15" s="56"/>
      <c r="KGO15" s="56"/>
      <c r="KGP15" s="57"/>
      <c r="KGQ15" s="57"/>
      <c r="KGR15" s="57"/>
      <c r="KGS15" s="57"/>
      <c r="KGT15" s="57"/>
      <c r="KGU15" s="57"/>
      <c r="KGV15" s="54"/>
      <c r="KGW15" s="54"/>
      <c r="KGX15" s="54"/>
      <c r="KGY15" s="58"/>
      <c r="KGZ15" s="54"/>
      <c r="KHA15" s="54"/>
      <c r="KHB15" s="54"/>
      <c r="KHC15" s="56"/>
      <c r="KHD15" s="56"/>
      <c r="KHE15" s="56"/>
      <c r="KHF15" s="57"/>
      <c r="KHG15" s="57"/>
      <c r="KHH15" s="57"/>
      <c r="KHI15" s="57"/>
      <c r="KHJ15" s="57"/>
      <c r="KHK15" s="57"/>
      <c r="KHL15" s="54"/>
      <c r="KHM15" s="54"/>
      <c r="KHN15" s="54"/>
      <c r="KHO15" s="58"/>
      <c r="KHP15" s="54"/>
      <c r="KHQ15" s="54"/>
      <c r="KHR15" s="54"/>
      <c r="KHS15" s="56"/>
      <c r="KHT15" s="56"/>
      <c r="KHU15" s="56"/>
      <c r="KHV15" s="57"/>
      <c r="KHW15" s="57"/>
      <c r="KHX15" s="57"/>
      <c r="KHY15" s="57"/>
      <c r="KHZ15" s="57"/>
      <c r="KIA15" s="57"/>
      <c r="KIB15" s="54"/>
      <c r="KIC15" s="54"/>
      <c r="KID15" s="54"/>
      <c r="KIE15" s="58"/>
      <c r="KIF15" s="54"/>
      <c r="KIG15" s="54"/>
      <c r="KIH15" s="54"/>
      <c r="KII15" s="56"/>
      <c r="KIJ15" s="56"/>
      <c r="KIK15" s="56"/>
      <c r="KIL15" s="57"/>
      <c r="KIM15" s="57"/>
      <c r="KIN15" s="57"/>
      <c r="KIO15" s="57"/>
      <c r="KIP15" s="57"/>
      <c r="KIQ15" s="57"/>
      <c r="KIR15" s="54"/>
      <c r="KIS15" s="54"/>
      <c r="KIT15" s="54"/>
      <c r="KIU15" s="58"/>
      <c r="KIV15" s="54"/>
      <c r="KIW15" s="54"/>
      <c r="KIX15" s="54"/>
      <c r="KIY15" s="56"/>
      <c r="KIZ15" s="56"/>
      <c r="KJA15" s="56"/>
      <c r="KJB15" s="57"/>
      <c r="KJC15" s="57"/>
      <c r="KJD15" s="57"/>
      <c r="KJE15" s="57"/>
      <c r="KJF15" s="57"/>
      <c r="KJG15" s="57"/>
      <c r="KJH15" s="54"/>
      <c r="KJI15" s="54"/>
      <c r="KJJ15" s="54"/>
      <c r="KJK15" s="58"/>
      <c r="KJL15" s="54"/>
      <c r="KJM15" s="54"/>
      <c r="KJN15" s="54"/>
      <c r="KJO15" s="56"/>
      <c r="KJP15" s="56"/>
      <c r="KJQ15" s="56"/>
      <c r="KJR15" s="57"/>
      <c r="KJS15" s="57"/>
      <c r="KJT15" s="57"/>
      <c r="KJU15" s="57"/>
      <c r="KJV15" s="57"/>
      <c r="KJW15" s="57"/>
      <c r="KJX15" s="54"/>
      <c r="KJY15" s="54"/>
      <c r="KJZ15" s="54"/>
      <c r="KKA15" s="58"/>
      <c r="KKB15" s="54"/>
      <c r="KKC15" s="54"/>
      <c r="KKD15" s="54"/>
      <c r="KKE15" s="56"/>
      <c r="KKF15" s="56"/>
      <c r="KKG15" s="56"/>
      <c r="KKH15" s="57"/>
      <c r="KKI15" s="57"/>
      <c r="KKJ15" s="57"/>
      <c r="KKK15" s="57"/>
      <c r="KKL15" s="57"/>
      <c r="KKM15" s="57"/>
      <c r="KKN15" s="54"/>
      <c r="KKO15" s="54"/>
      <c r="KKP15" s="54"/>
      <c r="KKQ15" s="58"/>
      <c r="KKR15" s="54"/>
      <c r="KKS15" s="54"/>
      <c r="KKT15" s="54"/>
      <c r="KKU15" s="56"/>
      <c r="KKV15" s="56"/>
      <c r="KKW15" s="56"/>
      <c r="KKX15" s="57"/>
      <c r="KKY15" s="57"/>
      <c r="KKZ15" s="57"/>
      <c r="KLA15" s="57"/>
      <c r="KLB15" s="57"/>
      <c r="KLC15" s="57"/>
      <c r="KLD15" s="54"/>
      <c r="KLE15" s="54"/>
      <c r="KLF15" s="54"/>
      <c r="KLG15" s="58"/>
      <c r="KLH15" s="54"/>
      <c r="KLI15" s="54"/>
      <c r="KLJ15" s="54"/>
      <c r="KLK15" s="56"/>
      <c r="KLL15" s="56"/>
      <c r="KLM15" s="56"/>
      <c r="KLN15" s="57"/>
      <c r="KLO15" s="57"/>
      <c r="KLP15" s="57"/>
      <c r="KLQ15" s="57"/>
      <c r="KLR15" s="57"/>
      <c r="KLS15" s="57"/>
      <c r="KLT15" s="54"/>
      <c r="KLU15" s="54"/>
      <c r="KLV15" s="54"/>
      <c r="KLW15" s="58"/>
      <c r="KLX15" s="54"/>
      <c r="KLY15" s="54"/>
      <c r="KLZ15" s="54"/>
      <c r="KMA15" s="56"/>
      <c r="KMB15" s="56"/>
      <c r="KMC15" s="56"/>
      <c r="KMD15" s="57"/>
      <c r="KME15" s="57"/>
      <c r="KMF15" s="57"/>
      <c r="KMG15" s="57"/>
      <c r="KMH15" s="57"/>
      <c r="KMI15" s="57"/>
      <c r="KMJ15" s="54"/>
      <c r="KMK15" s="54"/>
      <c r="KML15" s="54"/>
      <c r="KMM15" s="58"/>
      <c r="KMN15" s="54"/>
      <c r="KMO15" s="54"/>
      <c r="KMP15" s="54"/>
      <c r="KMQ15" s="56"/>
      <c r="KMR15" s="56"/>
      <c r="KMS15" s="56"/>
      <c r="KMT15" s="57"/>
      <c r="KMU15" s="57"/>
      <c r="KMV15" s="57"/>
      <c r="KMW15" s="57"/>
      <c r="KMX15" s="57"/>
      <c r="KMY15" s="57"/>
      <c r="KMZ15" s="54"/>
      <c r="KNA15" s="54"/>
      <c r="KNB15" s="54"/>
      <c r="KNC15" s="58"/>
      <c r="KND15" s="54"/>
      <c r="KNE15" s="54"/>
      <c r="KNF15" s="54"/>
      <c r="KNG15" s="56"/>
      <c r="KNH15" s="56"/>
      <c r="KNI15" s="56"/>
      <c r="KNJ15" s="57"/>
      <c r="KNK15" s="57"/>
      <c r="KNL15" s="57"/>
      <c r="KNM15" s="57"/>
      <c r="KNN15" s="57"/>
      <c r="KNO15" s="57"/>
      <c r="KNP15" s="54"/>
      <c r="KNQ15" s="54"/>
      <c r="KNR15" s="54"/>
      <c r="KNS15" s="58"/>
      <c r="KNT15" s="54"/>
      <c r="KNU15" s="54"/>
      <c r="KNV15" s="54"/>
      <c r="KNW15" s="56"/>
      <c r="KNX15" s="56"/>
      <c r="KNY15" s="56"/>
      <c r="KNZ15" s="57"/>
      <c r="KOA15" s="57"/>
      <c r="KOB15" s="57"/>
      <c r="KOC15" s="57"/>
      <c r="KOD15" s="57"/>
      <c r="KOE15" s="57"/>
      <c r="KOF15" s="54"/>
      <c r="KOG15" s="54"/>
      <c r="KOH15" s="54"/>
      <c r="KOI15" s="58"/>
      <c r="KOJ15" s="54"/>
      <c r="KOK15" s="54"/>
      <c r="KOL15" s="54"/>
      <c r="KOM15" s="56"/>
      <c r="KON15" s="56"/>
      <c r="KOO15" s="56"/>
      <c r="KOP15" s="57"/>
      <c r="KOQ15" s="57"/>
      <c r="KOR15" s="57"/>
      <c r="KOS15" s="57"/>
      <c r="KOT15" s="57"/>
      <c r="KOU15" s="57"/>
      <c r="KOV15" s="54"/>
      <c r="KOW15" s="54"/>
      <c r="KOX15" s="54"/>
      <c r="KOY15" s="58"/>
      <c r="KOZ15" s="54"/>
      <c r="KPA15" s="54"/>
      <c r="KPB15" s="54"/>
      <c r="KPC15" s="56"/>
      <c r="KPD15" s="56"/>
      <c r="KPE15" s="56"/>
      <c r="KPF15" s="57"/>
      <c r="KPG15" s="57"/>
      <c r="KPH15" s="57"/>
      <c r="KPI15" s="57"/>
      <c r="KPJ15" s="57"/>
      <c r="KPK15" s="57"/>
      <c r="KPL15" s="54"/>
      <c r="KPM15" s="54"/>
      <c r="KPN15" s="54"/>
      <c r="KPO15" s="58"/>
      <c r="KPP15" s="54"/>
      <c r="KPQ15" s="54"/>
      <c r="KPR15" s="54"/>
      <c r="KPS15" s="56"/>
      <c r="KPT15" s="56"/>
      <c r="KPU15" s="56"/>
      <c r="KPV15" s="57"/>
      <c r="KPW15" s="57"/>
      <c r="KPX15" s="57"/>
      <c r="KPY15" s="57"/>
      <c r="KPZ15" s="57"/>
      <c r="KQA15" s="57"/>
      <c r="KQB15" s="54"/>
      <c r="KQC15" s="54"/>
      <c r="KQD15" s="54"/>
      <c r="KQE15" s="58"/>
      <c r="KQF15" s="54"/>
      <c r="KQG15" s="54"/>
      <c r="KQH15" s="54"/>
      <c r="KQI15" s="56"/>
      <c r="KQJ15" s="56"/>
      <c r="KQK15" s="56"/>
      <c r="KQL15" s="57"/>
      <c r="KQM15" s="57"/>
      <c r="KQN15" s="57"/>
      <c r="KQO15" s="57"/>
      <c r="KQP15" s="57"/>
      <c r="KQQ15" s="57"/>
      <c r="KQR15" s="54"/>
      <c r="KQS15" s="54"/>
      <c r="KQT15" s="54"/>
      <c r="KQU15" s="58"/>
      <c r="KQV15" s="54"/>
      <c r="KQW15" s="54"/>
      <c r="KQX15" s="54"/>
      <c r="KQY15" s="56"/>
      <c r="KQZ15" s="56"/>
      <c r="KRA15" s="56"/>
      <c r="KRB15" s="57"/>
      <c r="KRC15" s="57"/>
      <c r="KRD15" s="57"/>
      <c r="KRE15" s="57"/>
      <c r="KRF15" s="57"/>
      <c r="KRG15" s="57"/>
      <c r="KRH15" s="54"/>
      <c r="KRI15" s="54"/>
      <c r="KRJ15" s="54"/>
      <c r="KRK15" s="58"/>
      <c r="KRL15" s="54"/>
      <c r="KRM15" s="54"/>
      <c r="KRN15" s="54"/>
      <c r="KRO15" s="56"/>
      <c r="KRP15" s="56"/>
      <c r="KRQ15" s="56"/>
      <c r="KRR15" s="57"/>
      <c r="KRS15" s="57"/>
      <c r="KRT15" s="57"/>
      <c r="KRU15" s="57"/>
      <c r="KRV15" s="57"/>
      <c r="KRW15" s="57"/>
      <c r="KRX15" s="54"/>
      <c r="KRY15" s="54"/>
      <c r="KRZ15" s="54"/>
      <c r="KSA15" s="58"/>
      <c r="KSB15" s="54"/>
      <c r="KSC15" s="54"/>
      <c r="KSD15" s="54"/>
      <c r="KSE15" s="56"/>
      <c r="KSF15" s="56"/>
      <c r="KSG15" s="56"/>
      <c r="KSH15" s="57"/>
      <c r="KSI15" s="57"/>
      <c r="KSJ15" s="57"/>
      <c r="KSK15" s="57"/>
      <c r="KSL15" s="57"/>
      <c r="KSM15" s="57"/>
      <c r="KSN15" s="54"/>
      <c r="KSO15" s="54"/>
      <c r="KSP15" s="54"/>
      <c r="KSQ15" s="58"/>
      <c r="KSR15" s="54"/>
      <c r="KSS15" s="54"/>
      <c r="KST15" s="54"/>
      <c r="KSU15" s="56"/>
      <c r="KSV15" s="56"/>
      <c r="KSW15" s="56"/>
      <c r="KSX15" s="57"/>
      <c r="KSY15" s="57"/>
      <c r="KSZ15" s="57"/>
      <c r="KTA15" s="57"/>
      <c r="KTB15" s="57"/>
      <c r="KTC15" s="57"/>
      <c r="KTD15" s="54"/>
      <c r="KTE15" s="54"/>
      <c r="KTF15" s="54"/>
      <c r="KTG15" s="58"/>
      <c r="KTH15" s="54"/>
      <c r="KTI15" s="54"/>
      <c r="KTJ15" s="54"/>
      <c r="KTK15" s="56"/>
      <c r="KTL15" s="56"/>
      <c r="KTM15" s="56"/>
      <c r="KTN15" s="57"/>
      <c r="KTO15" s="57"/>
      <c r="KTP15" s="57"/>
      <c r="KTQ15" s="57"/>
      <c r="KTR15" s="57"/>
      <c r="KTS15" s="57"/>
      <c r="KTT15" s="54"/>
      <c r="KTU15" s="54"/>
      <c r="KTV15" s="54"/>
      <c r="KTW15" s="58"/>
      <c r="KTX15" s="54"/>
      <c r="KTY15" s="54"/>
      <c r="KTZ15" s="54"/>
      <c r="KUA15" s="56"/>
      <c r="KUB15" s="56"/>
      <c r="KUC15" s="56"/>
      <c r="KUD15" s="57"/>
      <c r="KUE15" s="57"/>
      <c r="KUF15" s="57"/>
      <c r="KUG15" s="57"/>
      <c r="KUH15" s="57"/>
      <c r="KUI15" s="57"/>
      <c r="KUJ15" s="54"/>
      <c r="KUK15" s="54"/>
      <c r="KUL15" s="54"/>
      <c r="KUM15" s="58"/>
      <c r="KUN15" s="54"/>
      <c r="KUO15" s="54"/>
      <c r="KUP15" s="54"/>
      <c r="KUQ15" s="56"/>
      <c r="KUR15" s="56"/>
      <c r="KUS15" s="56"/>
      <c r="KUT15" s="57"/>
      <c r="KUU15" s="57"/>
      <c r="KUV15" s="57"/>
      <c r="KUW15" s="57"/>
      <c r="KUX15" s="57"/>
      <c r="KUY15" s="57"/>
      <c r="KUZ15" s="54"/>
      <c r="KVA15" s="54"/>
      <c r="KVB15" s="54"/>
      <c r="KVC15" s="58"/>
      <c r="KVD15" s="54"/>
      <c r="KVE15" s="54"/>
      <c r="KVF15" s="54"/>
      <c r="KVG15" s="56"/>
      <c r="KVH15" s="56"/>
      <c r="KVI15" s="56"/>
      <c r="KVJ15" s="57"/>
      <c r="KVK15" s="57"/>
      <c r="KVL15" s="57"/>
      <c r="KVM15" s="57"/>
      <c r="KVN15" s="57"/>
      <c r="KVO15" s="57"/>
      <c r="KVP15" s="54"/>
      <c r="KVQ15" s="54"/>
      <c r="KVR15" s="54"/>
      <c r="KVS15" s="58"/>
      <c r="KVT15" s="54"/>
      <c r="KVU15" s="54"/>
      <c r="KVV15" s="54"/>
      <c r="KVW15" s="56"/>
      <c r="KVX15" s="56"/>
      <c r="KVY15" s="56"/>
      <c r="KVZ15" s="57"/>
      <c r="KWA15" s="57"/>
      <c r="KWB15" s="57"/>
      <c r="KWC15" s="57"/>
      <c r="KWD15" s="57"/>
      <c r="KWE15" s="57"/>
      <c r="KWF15" s="54"/>
      <c r="KWG15" s="54"/>
      <c r="KWH15" s="54"/>
      <c r="KWI15" s="58"/>
      <c r="KWJ15" s="54"/>
      <c r="KWK15" s="54"/>
      <c r="KWL15" s="54"/>
      <c r="KWM15" s="56"/>
      <c r="KWN15" s="56"/>
      <c r="KWO15" s="56"/>
      <c r="KWP15" s="57"/>
      <c r="KWQ15" s="57"/>
      <c r="KWR15" s="57"/>
      <c r="KWS15" s="57"/>
      <c r="KWT15" s="57"/>
      <c r="KWU15" s="57"/>
      <c r="KWV15" s="54"/>
      <c r="KWW15" s="54"/>
      <c r="KWX15" s="54"/>
      <c r="KWY15" s="58"/>
      <c r="KWZ15" s="54"/>
      <c r="KXA15" s="54"/>
      <c r="KXB15" s="54"/>
      <c r="KXC15" s="56"/>
      <c r="KXD15" s="56"/>
      <c r="KXE15" s="56"/>
      <c r="KXF15" s="57"/>
      <c r="KXG15" s="57"/>
      <c r="KXH15" s="57"/>
      <c r="KXI15" s="57"/>
      <c r="KXJ15" s="57"/>
      <c r="KXK15" s="57"/>
      <c r="KXL15" s="54"/>
      <c r="KXM15" s="54"/>
      <c r="KXN15" s="54"/>
      <c r="KXO15" s="58"/>
      <c r="KXP15" s="54"/>
      <c r="KXQ15" s="54"/>
      <c r="KXR15" s="54"/>
      <c r="KXS15" s="56"/>
      <c r="KXT15" s="56"/>
      <c r="KXU15" s="56"/>
      <c r="KXV15" s="57"/>
      <c r="KXW15" s="57"/>
      <c r="KXX15" s="57"/>
      <c r="KXY15" s="57"/>
      <c r="KXZ15" s="57"/>
      <c r="KYA15" s="57"/>
      <c r="KYB15" s="54"/>
      <c r="KYC15" s="54"/>
      <c r="KYD15" s="54"/>
      <c r="KYE15" s="58"/>
      <c r="KYF15" s="54"/>
      <c r="KYG15" s="54"/>
      <c r="KYH15" s="54"/>
      <c r="KYI15" s="56"/>
      <c r="KYJ15" s="56"/>
      <c r="KYK15" s="56"/>
      <c r="KYL15" s="57"/>
      <c r="KYM15" s="57"/>
      <c r="KYN15" s="57"/>
      <c r="KYO15" s="57"/>
      <c r="KYP15" s="57"/>
      <c r="KYQ15" s="57"/>
      <c r="KYR15" s="54"/>
      <c r="KYS15" s="54"/>
      <c r="KYT15" s="54"/>
      <c r="KYU15" s="58"/>
      <c r="KYV15" s="54"/>
      <c r="KYW15" s="54"/>
      <c r="KYX15" s="54"/>
      <c r="KYY15" s="56"/>
      <c r="KYZ15" s="56"/>
      <c r="KZA15" s="56"/>
      <c r="KZB15" s="57"/>
      <c r="KZC15" s="57"/>
      <c r="KZD15" s="57"/>
      <c r="KZE15" s="57"/>
      <c r="KZF15" s="57"/>
      <c r="KZG15" s="57"/>
      <c r="KZH15" s="54"/>
      <c r="KZI15" s="54"/>
      <c r="KZJ15" s="54"/>
      <c r="KZK15" s="58"/>
      <c r="KZL15" s="54"/>
      <c r="KZM15" s="54"/>
      <c r="KZN15" s="54"/>
      <c r="KZO15" s="56"/>
      <c r="KZP15" s="56"/>
      <c r="KZQ15" s="56"/>
      <c r="KZR15" s="57"/>
      <c r="KZS15" s="57"/>
      <c r="KZT15" s="57"/>
      <c r="KZU15" s="57"/>
      <c r="KZV15" s="57"/>
      <c r="KZW15" s="57"/>
      <c r="KZX15" s="54"/>
      <c r="KZY15" s="54"/>
      <c r="KZZ15" s="54"/>
      <c r="LAA15" s="58"/>
      <c r="LAB15" s="54"/>
      <c r="LAC15" s="54"/>
      <c r="LAD15" s="54"/>
      <c r="LAE15" s="56"/>
      <c r="LAF15" s="56"/>
      <c r="LAG15" s="56"/>
      <c r="LAH15" s="57"/>
      <c r="LAI15" s="57"/>
      <c r="LAJ15" s="57"/>
      <c r="LAK15" s="57"/>
      <c r="LAL15" s="57"/>
      <c r="LAM15" s="57"/>
      <c r="LAN15" s="54"/>
      <c r="LAO15" s="54"/>
      <c r="LAP15" s="54"/>
      <c r="LAQ15" s="58"/>
      <c r="LAR15" s="54"/>
      <c r="LAS15" s="54"/>
      <c r="LAT15" s="54"/>
      <c r="LAU15" s="56"/>
      <c r="LAV15" s="56"/>
      <c r="LAW15" s="56"/>
      <c r="LAX15" s="57"/>
      <c r="LAY15" s="57"/>
      <c r="LAZ15" s="57"/>
      <c r="LBA15" s="57"/>
      <c r="LBB15" s="57"/>
      <c r="LBC15" s="57"/>
      <c r="LBD15" s="54"/>
      <c r="LBE15" s="54"/>
      <c r="LBF15" s="54"/>
      <c r="LBG15" s="58"/>
      <c r="LBH15" s="54"/>
      <c r="LBI15" s="54"/>
      <c r="LBJ15" s="54"/>
      <c r="LBK15" s="56"/>
      <c r="LBL15" s="56"/>
      <c r="LBM15" s="56"/>
      <c r="LBN15" s="57"/>
      <c r="LBO15" s="57"/>
      <c r="LBP15" s="57"/>
      <c r="LBQ15" s="57"/>
      <c r="LBR15" s="57"/>
      <c r="LBS15" s="57"/>
      <c r="LBT15" s="54"/>
      <c r="LBU15" s="54"/>
      <c r="LBV15" s="54"/>
      <c r="LBW15" s="58"/>
      <c r="LBX15" s="54"/>
      <c r="LBY15" s="54"/>
      <c r="LBZ15" s="54"/>
      <c r="LCA15" s="56"/>
      <c r="LCB15" s="56"/>
      <c r="LCC15" s="56"/>
      <c r="LCD15" s="57"/>
      <c r="LCE15" s="57"/>
      <c r="LCF15" s="57"/>
      <c r="LCG15" s="57"/>
      <c r="LCH15" s="57"/>
      <c r="LCI15" s="57"/>
      <c r="LCJ15" s="54"/>
      <c r="LCK15" s="54"/>
      <c r="LCL15" s="54"/>
      <c r="LCM15" s="58"/>
      <c r="LCN15" s="54"/>
      <c r="LCO15" s="54"/>
      <c r="LCP15" s="54"/>
      <c r="LCQ15" s="56"/>
      <c r="LCR15" s="56"/>
      <c r="LCS15" s="56"/>
      <c r="LCT15" s="57"/>
      <c r="LCU15" s="57"/>
      <c r="LCV15" s="57"/>
      <c r="LCW15" s="57"/>
      <c r="LCX15" s="57"/>
      <c r="LCY15" s="57"/>
      <c r="LCZ15" s="54"/>
      <c r="LDA15" s="54"/>
      <c r="LDB15" s="54"/>
      <c r="LDC15" s="58"/>
      <c r="LDD15" s="54"/>
      <c r="LDE15" s="54"/>
      <c r="LDF15" s="54"/>
      <c r="LDG15" s="56"/>
      <c r="LDH15" s="56"/>
      <c r="LDI15" s="56"/>
      <c r="LDJ15" s="57"/>
      <c r="LDK15" s="57"/>
      <c r="LDL15" s="57"/>
      <c r="LDM15" s="57"/>
      <c r="LDN15" s="57"/>
      <c r="LDO15" s="57"/>
      <c r="LDP15" s="54"/>
      <c r="LDQ15" s="54"/>
      <c r="LDR15" s="54"/>
      <c r="LDS15" s="58"/>
      <c r="LDT15" s="54"/>
      <c r="LDU15" s="54"/>
      <c r="LDV15" s="54"/>
      <c r="LDW15" s="56"/>
      <c r="LDX15" s="56"/>
      <c r="LDY15" s="56"/>
      <c r="LDZ15" s="57"/>
      <c r="LEA15" s="57"/>
      <c r="LEB15" s="57"/>
      <c r="LEC15" s="57"/>
      <c r="LED15" s="57"/>
      <c r="LEE15" s="57"/>
      <c r="LEF15" s="54"/>
      <c r="LEG15" s="54"/>
      <c r="LEH15" s="54"/>
      <c r="LEI15" s="58"/>
      <c r="LEJ15" s="54"/>
      <c r="LEK15" s="54"/>
      <c r="LEL15" s="54"/>
      <c r="LEM15" s="56"/>
      <c r="LEN15" s="56"/>
      <c r="LEO15" s="56"/>
      <c r="LEP15" s="57"/>
      <c r="LEQ15" s="57"/>
      <c r="LER15" s="57"/>
      <c r="LES15" s="57"/>
      <c r="LET15" s="57"/>
      <c r="LEU15" s="57"/>
      <c r="LEV15" s="54"/>
      <c r="LEW15" s="54"/>
      <c r="LEX15" s="54"/>
      <c r="LEY15" s="58"/>
      <c r="LEZ15" s="54"/>
      <c r="LFA15" s="54"/>
      <c r="LFB15" s="54"/>
      <c r="LFC15" s="56"/>
      <c r="LFD15" s="56"/>
      <c r="LFE15" s="56"/>
      <c r="LFF15" s="57"/>
      <c r="LFG15" s="57"/>
      <c r="LFH15" s="57"/>
      <c r="LFI15" s="57"/>
      <c r="LFJ15" s="57"/>
      <c r="LFK15" s="57"/>
      <c r="LFL15" s="54"/>
      <c r="LFM15" s="54"/>
      <c r="LFN15" s="54"/>
      <c r="LFO15" s="58"/>
      <c r="LFP15" s="54"/>
      <c r="LFQ15" s="54"/>
      <c r="LFR15" s="54"/>
      <c r="LFS15" s="56"/>
      <c r="LFT15" s="56"/>
      <c r="LFU15" s="56"/>
      <c r="LFV15" s="57"/>
      <c r="LFW15" s="57"/>
      <c r="LFX15" s="57"/>
      <c r="LFY15" s="57"/>
      <c r="LFZ15" s="57"/>
      <c r="LGA15" s="57"/>
      <c r="LGB15" s="54"/>
      <c r="LGC15" s="54"/>
      <c r="LGD15" s="54"/>
      <c r="LGE15" s="58"/>
      <c r="LGF15" s="54"/>
      <c r="LGG15" s="54"/>
      <c r="LGH15" s="54"/>
      <c r="LGI15" s="56"/>
      <c r="LGJ15" s="56"/>
      <c r="LGK15" s="56"/>
      <c r="LGL15" s="57"/>
      <c r="LGM15" s="57"/>
      <c r="LGN15" s="57"/>
      <c r="LGO15" s="57"/>
      <c r="LGP15" s="57"/>
      <c r="LGQ15" s="57"/>
      <c r="LGR15" s="54"/>
      <c r="LGS15" s="54"/>
      <c r="LGT15" s="54"/>
      <c r="LGU15" s="58"/>
      <c r="LGV15" s="54"/>
      <c r="LGW15" s="54"/>
      <c r="LGX15" s="54"/>
      <c r="LGY15" s="56"/>
      <c r="LGZ15" s="56"/>
      <c r="LHA15" s="56"/>
      <c r="LHB15" s="57"/>
      <c r="LHC15" s="57"/>
      <c r="LHD15" s="57"/>
      <c r="LHE15" s="57"/>
      <c r="LHF15" s="57"/>
      <c r="LHG15" s="57"/>
      <c r="LHH15" s="54"/>
      <c r="LHI15" s="54"/>
      <c r="LHJ15" s="54"/>
      <c r="LHK15" s="58"/>
      <c r="LHL15" s="54"/>
      <c r="LHM15" s="54"/>
      <c r="LHN15" s="54"/>
      <c r="LHO15" s="56"/>
      <c r="LHP15" s="56"/>
      <c r="LHQ15" s="56"/>
      <c r="LHR15" s="57"/>
      <c r="LHS15" s="57"/>
      <c r="LHT15" s="57"/>
      <c r="LHU15" s="57"/>
      <c r="LHV15" s="57"/>
      <c r="LHW15" s="57"/>
      <c r="LHX15" s="54"/>
      <c r="LHY15" s="54"/>
      <c r="LHZ15" s="54"/>
      <c r="LIA15" s="58"/>
      <c r="LIB15" s="54"/>
      <c r="LIC15" s="54"/>
      <c r="LID15" s="54"/>
      <c r="LIE15" s="56"/>
      <c r="LIF15" s="56"/>
      <c r="LIG15" s="56"/>
      <c r="LIH15" s="57"/>
      <c r="LII15" s="57"/>
      <c r="LIJ15" s="57"/>
      <c r="LIK15" s="57"/>
      <c r="LIL15" s="57"/>
      <c r="LIM15" s="57"/>
      <c r="LIN15" s="54"/>
      <c r="LIO15" s="54"/>
      <c r="LIP15" s="54"/>
      <c r="LIQ15" s="58"/>
      <c r="LIR15" s="54"/>
      <c r="LIS15" s="54"/>
      <c r="LIT15" s="54"/>
      <c r="LIU15" s="56"/>
      <c r="LIV15" s="56"/>
      <c r="LIW15" s="56"/>
      <c r="LIX15" s="57"/>
      <c r="LIY15" s="57"/>
      <c r="LIZ15" s="57"/>
      <c r="LJA15" s="57"/>
      <c r="LJB15" s="57"/>
      <c r="LJC15" s="57"/>
      <c r="LJD15" s="54"/>
      <c r="LJE15" s="54"/>
      <c r="LJF15" s="54"/>
      <c r="LJG15" s="58"/>
      <c r="LJH15" s="54"/>
      <c r="LJI15" s="54"/>
      <c r="LJJ15" s="54"/>
      <c r="LJK15" s="56"/>
      <c r="LJL15" s="56"/>
      <c r="LJM15" s="56"/>
      <c r="LJN15" s="57"/>
      <c r="LJO15" s="57"/>
      <c r="LJP15" s="57"/>
      <c r="LJQ15" s="57"/>
      <c r="LJR15" s="57"/>
      <c r="LJS15" s="57"/>
      <c r="LJT15" s="54"/>
      <c r="LJU15" s="54"/>
      <c r="LJV15" s="54"/>
      <c r="LJW15" s="58"/>
      <c r="LJX15" s="54"/>
      <c r="LJY15" s="54"/>
      <c r="LJZ15" s="54"/>
      <c r="LKA15" s="56"/>
      <c r="LKB15" s="56"/>
      <c r="LKC15" s="56"/>
      <c r="LKD15" s="57"/>
      <c r="LKE15" s="57"/>
      <c r="LKF15" s="57"/>
      <c r="LKG15" s="57"/>
      <c r="LKH15" s="57"/>
      <c r="LKI15" s="57"/>
      <c r="LKJ15" s="54"/>
      <c r="LKK15" s="54"/>
      <c r="LKL15" s="54"/>
      <c r="LKM15" s="58"/>
      <c r="LKN15" s="54"/>
      <c r="LKO15" s="54"/>
      <c r="LKP15" s="54"/>
      <c r="LKQ15" s="56"/>
      <c r="LKR15" s="56"/>
      <c r="LKS15" s="56"/>
      <c r="LKT15" s="57"/>
      <c r="LKU15" s="57"/>
      <c r="LKV15" s="57"/>
      <c r="LKW15" s="57"/>
      <c r="LKX15" s="57"/>
      <c r="LKY15" s="57"/>
      <c r="LKZ15" s="54"/>
      <c r="LLA15" s="54"/>
      <c r="LLB15" s="54"/>
      <c r="LLC15" s="58"/>
      <c r="LLD15" s="54"/>
      <c r="LLE15" s="54"/>
      <c r="LLF15" s="54"/>
      <c r="LLG15" s="56"/>
      <c r="LLH15" s="56"/>
      <c r="LLI15" s="56"/>
      <c r="LLJ15" s="57"/>
      <c r="LLK15" s="57"/>
      <c r="LLL15" s="57"/>
      <c r="LLM15" s="57"/>
      <c r="LLN15" s="57"/>
      <c r="LLO15" s="57"/>
      <c r="LLP15" s="54"/>
      <c r="LLQ15" s="54"/>
      <c r="LLR15" s="54"/>
      <c r="LLS15" s="58"/>
      <c r="LLT15" s="54"/>
      <c r="LLU15" s="54"/>
      <c r="LLV15" s="54"/>
      <c r="LLW15" s="56"/>
      <c r="LLX15" s="56"/>
      <c r="LLY15" s="56"/>
      <c r="LLZ15" s="57"/>
      <c r="LMA15" s="57"/>
      <c r="LMB15" s="57"/>
      <c r="LMC15" s="57"/>
      <c r="LMD15" s="57"/>
      <c r="LME15" s="57"/>
      <c r="LMF15" s="54"/>
      <c r="LMG15" s="54"/>
      <c r="LMH15" s="54"/>
      <c r="LMI15" s="58"/>
      <c r="LMJ15" s="54"/>
      <c r="LMK15" s="54"/>
      <c r="LML15" s="54"/>
      <c r="LMM15" s="56"/>
      <c r="LMN15" s="56"/>
      <c r="LMO15" s="56"/>
      <c r="LMP15" s="57"/>
      <c r="LMQ15" s="57"/>
      <c r="LMR15" s="57"/>
      <c r="LMS15" s="57"/>
      <c r="LMT15" s="57"/>
      <c r="LMU15" s="57"/>
      <c r="LMV15" s="54"/>
      <c r="LMW15" s="54"/>
      <c r="LMX15" s="54"/>
      <c r="LMY15" s="58"/>
      <c r="LMZ15" s="54"/>
      <c r="LNA15" s="54"/>
      <c r="LNB15" s="54"/>
      <c r="LNC15" s="56"/>
      <c r="LND15" s="56"/>
      <c r="LNE15" s="56"/>
      <c r="LNF15" s="57"/>
      <c r="LNG15" s="57"/>
      <c r="LNH15" s="57"/>
      <c r="LNI15" s="57"/>
      <c r="LNJ15" s="57"/>
      <c r="LNK15" s="57"/>
      <c r="LNL15" s="54"/>
      <c r="LNM15" s="54"/>
      <c r="LNN15" s="54"/>
      <c r="LNO15" s="58"/>
      <c r="LNP15" s="54"/>
      <c r="LNQ15" s="54"/>
      <c r="LNR15" s="54"/>
      <c r="LNS15" s="56"/>
      <c r="LNT15" s="56"/>
      <c r="LNU15" s="56"/>
      <c r="LNV15" s="57"/>
      <c r="LNW15" s="57"/>
      <c r="LNX15" s="57"/>
      <c r="LNY15" s="57"/>
      <c r="LNZ15" s="57"/>
      <c r="LOA15" s="57"/>
      <c r="LOB15" s="54"/>
      <c r="LOC15" s="54"/>
      <c r="LOD15" s="54"/>
      <c r="LOE15" s="58"/>
      <c r="LOF15" s="54"/>
      <c r="LOG15" s="54"/>
      <c r="LOH15" s="54"/>
      <c r="LOI15" s="56"/>
      <c r="LOJ15" s="56"/>
      <c r="LOK15" s="56"/>
      <c r="LOL15" s="57"/>
      <c r="LOM15" s="57"/>
      <c r="LON15" s="57"/>
      <c r="LOO15" s="57"/>
      <c r="LOP15" s="57"/>
      <c r="LOQ15" s="57"/>
      <c r="LOR15" s="54"/>
      <c r="LOS15" s="54"/>
      <c r="LOT15" s="54"/>
      <c r="LOU15" s="58"/>
      <c r="LOV15" s="54"/>
      <c r="LOW15" s="54"/>
      <c r="LOX15" s="54"/>
      <c r="LOY15" s="56"/>
      <c r="LOZ15" s="56"/>
      <c r="LPA15" s="56"/>
      <c r="LPB15" s="57"/>
      <c r="LPC15" s="57"/>
      <c r="LPD15" s="57"/>
      <c r="LPE15" s="57"/>
      <c r="LPF15" s="57"/>
      <c r="LPG15" s="57"/>
      <c r="LPH15" s="54"/>
      <c r="LPI15" s="54"/>
      <c r="LPJ15" s="54"/>
      <c r="LPK15" s="58"/>
      <c r="LPL15" s="54"/>
      <c r="LPM15" s="54"/>
      <c r="LPN15" s="54"/>
      <c r="LPO15" s="56"/>
      <c r="LPP15" s="56"/>
      <c r="LPQ15" s="56"/>
      <c r="LPR15" s="57"/>
      <c r="LPS15" s="57"/>
      <c r="LPT15" s="57"/>
      <c r="LPU15" s="57"/>
      <c r="LPV15" s="57"/>
      <c r="LPW15" s="57"/>
      <c r="LPX15" s="54"/>
      <c r="LPY15" s="54"/>
      <c r="LPZ15" s="54"/>
      <c r="LQA15" s="58"/>
      <c r="LQB15" s="54"/>
      <c r="LQC15" s="54"/>
      <c r="LQD15" s="54"/>
      <c r="LQE15" s="56"/>
      <c r="LQF15" s="56"/>
      <c r="LQG15" s="56"/>
      <c r="LQH15" s="57"/>
      <c r="LQI15" s="57"/>
      <c r="LQJ15" s="57"/>
      <c r="LQK15" s="57"/>
      <c r="LQL15" s="57"/>
      <c r="LQM15" s="57"/>
      <c r="LQN15" s="54"/>
      <c r="LQO15" s="54"/>
      <c r="LQP15" s="54"/>
      <c r="LQQ15" s="58"/>
      <c r="LQR15" s="54"/>
      <c r="LQS15" s="54"/>
      <c r="LQT15" s="54"/>
      <c r="LQU15" s="56"/>
      <c r="LQV15" s="56"/>
      <c r="LQW15" s="56"/>
      <c r="LQX15" s="57"/>
      <c r="LQY15" s="57"/>
      <c r="LQZ15" s="57"/>
      <c r="LRA15" s="57"/>
      <c r="LRB15" s="57"/>
      <c r="LRC15" s="57"/>
      <c r="LRD15" s="54"/>
      <c r="LRE15" s="54"/>
      <c r="LRF15" s="54"/>
      <c r="LRG15" s="58"/>
      <c r="LRH15" s="54"/>
      <c r="LRI15" s="54"/>
      <c r="LRJ15" s="54"/>
      <c r="LRK15" s="56"/>
      <c r="LRL15" s="56"/>
      <c r="LRM15" s="56"/>
      <c r="LRN15" s="57"/>
      <c r="LRO15" s="57"/>
      <c r="LRP15" s="57"/>
      <c r="LRQ15" s="57"/>
      <c r="LRR15" s="57"/>
      <c r="LRS15" s="57"/>
      <c r="LRT15" s="54"/>
      <c r="LRU15" s="54"/>
      <c r="LRV15" s="54"/>
      <c r="LRW15" s="58"/>
      <c r="LRX15" s="54"/>
      <c r="LRY15" s="54"/>
      <c r="LRZ15" s="54"/>
      <c r="LSA15" s="56"/>
      <c r="LSB15" s="56"/>
      <c r="LSC15" s="56"/>
      <c r="LSD15" s="57"/>
      <c r="LSE15" s="57"/>
      <c r="LSF15" s="57"/>
      <c r="LSG15" s="57"/>
      <c r="LSH15" s="57"/>
      <c r="LSI15" s="57"/>
      <c r="LSJ15" s="54"/>
      <c r="LSK15" s="54"/>
      <c r="LSL15" s="54"/>
      <c r="LSM15" s="58"/>
      <c r="LSN15" s="54"/>
      <c r="LSO15" s="54"/>
      <c r="LSP15" s="54"/>
      <c r="LSQ15" s="56"/>
      <c r="LSR15" s="56"/>
      <c r="LSS15" s="56"/>
      <c r="LST15" s="57"/>
      <c r="LSU15" s="57"/>
      <c r="LSV15" s="57"/>
      <c r="LSW15" s="57"/>
      <c r="LSX15" s="57"/>
      <c r="LSY15" s="57"/>
      <c r="LSZ15" s="54"/>
      <c r="LTA15" s="54"/>
      <c r="LTB15" s="54"/>
      <c r="LTC15" s="58"/>
      <c r="LTD15" s="54"/>
      <c r="LTE15" s="54"/>
      <c r="LTF15" s="54"/>
      <c r="LTG15" s="56"/>
      <c r="LTH15" s="56"/>
      <c r="LTI15" s="56"/>
      <c r="LTJ15" s="57"/>
      <c r="LTK15" s="57"/>
      <c r="LTL15" s="57"/>
      <c r="LTM15" s="57"/>
      <c r="LTN15" s="57"/>
      <c r="LTO15" s="57"/>
      <c r="LTP15" s="54"/>
      <c r="LTQ15" s="54"/>
      <c r="LTR15" s="54"/>
      <c r="LTS15" s="58"/>
      <c r="LTT15" s="54"/>
      <c r="LTU15" s="54"/>
      <c r="LTV15" s="54"/>
      <c r="LTW15" s="56"/>
      <c r="LTX15" s="56"/>
      <c r="LTY15" s="56"/>
      <c r="LTZ15" s="57"/>
      <c r="LUA15" s="57"/>
      <c r="LUB15" s="57"/>
      <c r="LUC15" s="57"/>
      <c r="LUD15" s="57"/>
      <c r="LUE15" s="57"/>
      <c r="LUF15" s="54"/>
      <c r="LUG15" s="54"/>
      <c r="LUH15" s="54"/>
      <c r="LUI15" s="58"/>
      <c r="LUJ15" s="54"/>
      <c r="LUK15" s="54"/>
      <c r="LUL15" s="54"/>
      <c r="LUM15" s="56"/>
      <c r="LUN15" s="56"/>
      <c r="LUO15" s="56"/>
      <c r="LUP15" s="57"/>
      <c r="LUQ15" s="57"/>
      <c r="LUR15" s="57"/>
      <c r="LUS15" s="57"/>
      <c r="LUT15" s="57"/>
      <c r="LUU15" s="57"/>
      <c r="LUV15" s="54"/>
      <c r="LUW15" s="54"/>
      <c r="LUX15" s="54"/>
      <c r="LUY15" s="58"/>
      <c r="LUZ15" s="54"/>
      <c r="LVA15" s="54"/>
      <c r="LVB15" s="54"/>
      <c r="LVC15" s="56"/>
      <c r="LVD15" s="56"/>
      <c r="LVE15" s="56"/>
      <c r="LVF15" s="57"/>
      <c r="LVG15" s="57"/>
      <c r="LVH15" s="57"/>
      <c r="LVI15" s="57"/>
      <c r="LVJ15" s="57"/>
      <c r="LVK15" s="57"/>
      <c r="LVL15" s="54"/>
      <c r="LVM15" s="54"/>
      <c r="LVN15" s="54"/>
      <c r="LVO15" s="58"/>
      <c r="LVP15" s="54"/>
      <c r="LVQ15" s="54"/>
      <c r="LVR15" s="54"/>
      <c r="LVS15" s="56"/>
      <c r="LVT15" s="56"/>
      <c r="LVU15" s="56"/>
      <c r="LVV15" s="57"/>
      <c r="LVW15" s="57"/>
      <c r="LVX15" s="57"/>
      <c r="LVY15" s="57"/>
      <c r="LVZ15" s="57"/>
      <c r="LWA15" s="57"/>
      <c r="LWB15" s="54"/>
      <c r="LWC15" s="54"/>
      <c r="LWD15" s="54"/>
      <c r="LWE15" s="58"/>
      <c r="LWF15" s="54"/>
      <c r="LWG15" s="54"/>
      <c r="LWH15" s="54"/>
      <c r="LWI15" s="56"/>
      <c r="LWJ15" s="56"/>
      <c r="LWK15" s="56"/>
      <c r="LWL15" s="57"/>
      <c r="LWM15" s="57"/>
      <c r="LWN15" s="57"/>
      <c r="LWO15" s="57"/>
      <c r="LWP15" s="57"/>
      <c r="LWQ15" s="57"/>
      <c r="LWR15" s="54"/>
      <c r="LWS15" s="54"/>
      <c r="LWT15" s="54"/>
      <c r="LWU15" s="58"/>
      <c r="LWV15" s="54"/>
      <c r="LWW15" s="54"/>
      <c r="LWX15" s="54"/>
      <c r="LWY15" s="56"/>
      <c r="LWZ15" s="56"/>
      <c r="LXA15" s="56"/>
      <c r="LXB15" s="57"/>
      <c r="LXC15" s="57"/>
      <c r="LXD15" s="57"/>
      <c r="LXE15" s="57"/>
      <c r="LXF15" s="57"/>
      <c r="LXG15" s="57"/>
      <c r="LXH15" s="54"/>
      <c r="LXI15" s="54"/>
      <c r="LXJ15" s="54"/>
      <c r="LXK15" s="58"/>
      <c r="LXL15" s="54"/>
      <c r="LXM15" s="54"/>
      <c r="LXN15" s="54"/>
      <c r="LXO15" s="56"/>
      <c r="LXP15" s="56"/>
      <c r="LXQ15" s="56"/>
      <c r="LXR15" s="57"/>
      <c r="LXS15" s="57"/>
      <c r="LXT15" s="57"/>
      <c r="LXU15" s="57"/>
      <c r="LXV15" s="57"/>
      <c r="LXW15" s="57"/>
      <c r="LXX15" s="54"/>
      <c r="LXY15" s="54"/>
      <c r="LXZ15" s="54"/>
      <c r="LYA15" s="58"/>
      <c r="LYB15" s="54"/>
      <c r="LYC15" s="54"/>
      <c r="LYD15" s="54"/>
      <c r="LYE15" s="56"/>
      <c r="LYF15" s="56"/>
      <c r="LYG15" s="56"/>
      <c r="LYH15" s="57"/>
      <c r="LYI15" s="57"/>
      <c r="LYJ15" s="57"/>
      <c r="LYK15" s="57"/>
      <c r="LYL15" s="57"/>
      <c r="LYM15" s="57"/>
      <c r="LYN15" s="54"/>
      <c r="LYO15" s="54"/>
      <c r="LYP15" s="54"/>
      <c r="LYQ15" s="58"/>
      <c r="LYR15" s="54"/>
      <c r="LYS15" s="54"/>
      <c r="LYT15" s="54"/>
      <c r="LYU15" s="56"/>
      <c r="LYV15" s="56"/>
      <c r="LYW15" s="56"/>
      <c r="LYX15" s="57"/>
      <c r="LYY15" s="57"/>
      <c r="LYZ15" s="57"/>
      <c r="LZA15" s="57"/>
      <c r="LZB15" s="57"/>
      <c r="LZC15" s="57"/>
      <c r="LZD15" s="54"/>
      <c r="LZE15" s="54"/>
      <c r="LZF15" s="54"/>
      <c r="LZG15" s="58"/>
      <c r="LZH15" s="54"/>
      <c r="LZI15" s="54"/>
      <c r="LZJ15" s="54"/>
      <c r="LZK15" s="56"/>
      <c r="LZL15" s="56"/>
      <c r="LZM15" s="56"/>
      <c r="LZN15" s="57"/>
      <c r="LZO15" s="57"/>
      <c r="LZP15" s="57"/>
      <c r="LZQ15" s="57"/>
      <c r="LZR15" s="57"/>
      <c r="LZS15" s="57"/>
      <c r="LZT15" s="54"/>
      <c r="LZU15" s="54"/>
      <c r="LZV15" s="54"/>
      <c r="LZW15" s="58"/>
      <c r="LZX15" s="54"/>
      <c r="LZY15" s="54"/>
      <c r="LZZ15" s="54"/>
      <c r="MAA15" s="56"/>
      <c r="MAB15" s="56"/>
      <c r="MAC15" s="56"/>
      <c r="MAD15" s="57"/>
      <c r="MAE15" s="57"/>
      <c r="MAF15" s="57"/>
      <c r="MAG15" s="57"/>
      <c r="MAH15" s="57"/>
      <c r="MAI15" s="57"/>
      <c r="MAJ15" s="54"/>
      <c r="MAK15" s="54"/>
      <c r="MAL15" s="54"/>
      <c r="MAM15" s="58"/>
      <c r="MAN15" s="54"/>
      <c r="MAO15" s="54"/>
      <c r="MAP15" s="54"/>
      <c r="MAQ15" s="56"/>
      <c r="MAR15" s="56"/>
      <c r="MAS15" s="56"/>
      <c r="MAT15" s="57"/>
      <c r="MAU15" s="57"/>
      <c r="MAV15" s="57"/>
      <c r="MAW15" s="57"/>
      <c r="MAX15" s="57"/>
      <c r="MAY15" s="57"/>
      <c r="MAZ15" s="54"/>
      <c r="MBA15" s="54"/>
      <c r="MBB15" s="54"/>
      <c r="MBC15" s="58"/>
      <c r="MBD15" s="54"/>
      <c r="MBE15" s="54"/>
      <c r="MBF15" s="54"/>
      <c r="MBG15" s="56"/>
      <c r="MBH15" s="56"/>
      <c r="MBI15" s="56"/>
      <c r="MBJ15" s="57"/>
      <c r="MBK15" s="57"/>
      <c r="MBL15" s="57"/>
      <c r="MBM15" s="57"/>
      <c r="MBN15" s="57"/>
      <c r="MBO15" s="57"/>
      <c r="MBP15" s="54"/>
      <c r="MBQ15" s="54"/>
      <c r="MBR15" s="54"/>
      <c r="MBS15" s="58"/>
      <c r="MBT15" s="54"/>
      <c r="MBU15" s="54"/>
      <c r="MBV15" s="54"/>
      <c r="MBW15" s="56"/>
      <c r="MBX15" s="56"/>
      <c r="MBY15" s="56"/>
      <c r="MBZ15" s="57"/>
      <c r="MCA15" s="57"/>
      <c r="MCB15" s="57"/>
      <c r="MCC15" s="57"/>
      <c r="MCD15" s="57"/>
      <c r="MCE15" s="57"/>
      <c r="MCF15" s="54"/>
      <c r="MCG15" s="54"/>
      <c r="MCH15" s="54"/>
      <c r="MCI15" s="58"/>
      <c r="MCJ15" s="54"/>
      <c r="MCK15" s="54"/>
      <c r="MCL15" s="54"/>
      <c r="MCM15" s="56"/>
      <c r="MCN15" s="56"/>
      <c r="MCO15" s="56"/>
      <c r="MCP15" s="57"/>
      <c r="MCQ15" s="57"/>
      <c r="MCR15" s="57"/>
      <c r="MCS15" s="57"/>
      <c r="MCT15" s="57"/>
      <c r="MCU15" s="57"/>
      <c r="MCV15" s="54"/>
      <c r="MCW15" s="54"/>
      <c r="MCX15" s="54"/>
      <c r="MCY15" s="58"/>
      <c r="MCZ15" s="54"/>
      <c r="MDA15" s="54"/>
      <c r="MDB15" s="54"/>
      <c r="MDC15" s="56"/>
      <c r="MDD15" s="56"/>
      <c r="MDE15" s="56"/>
      <c r="MDF15" s="57"/>
      <c r="MDG15" s="57"/>
      <c r="MDH15" s="57"/>
      <c r="MDI15" s="57"/>
      <c r="MDJ15" s="57"/>
      <c r="MDK15" s="57"/>
      <c r="MDL15" s="54"/>
      <c r="MDM15" s="54"/>
      <c r="MDN15" s="54"/>
      <c r="MDO15" s="58"/>
      <c r="MDP15" s="54"/>
      <c r="MDQ15" s="54"/>
      <c r="MDR15" s="54"/>
      <c r="MDS15" s="56"/>
      <c r="MDT15" s="56"/>
      <c r="MDU15" s="56"/>
      <c r="MDV15" s="57"/>
      <c r="MDW15" s="57"/>
      <c r="MDX15" s="57"/>
      <c r="MDY15" s="57"/>
      <c r="MDZ15" s="57"/>
      <c r="MEA15" s="57"/>
      <c r="MEB15" s="54"/>
      <c r="MEC15" s="54"/>
      <c r="MED15" s="54"/>
      <c r="MEE15" s="58"/>
      <c r="MEF15" s="54"/>
      <c r="MEG15" s="54"/>
      <c r="MEH15" s="54"/>
      <c r="MEI15" s="56"/>
      <c r="MEJ15" s="56"/>
      <c r="MEK15" s="56"/>
      <c r="MEL15" s="57"/>
      <c r="MEM15" s="57"/>
      <c r="MEN15" s="57"/>
      <c r="MEO15" s="57"/>
      <c r="MEP15" s="57"/>
      <c r="MEQ15" s="57"/>
      <c r="MER15" s="54"/>
      <c r="MES15" s="54"/>
      <c r="MET15" s="54"/>
      <c r="MEU15" s="58"/>
      <c r="MEV15" s="54"/>
      <c r="MEW15" s="54"/>
      <c r="MEX15" s="54"/>
      <c r="MEY15" s="56"/>
      <c r="MEZ15" s="56"/>
      <c r="MFA15" s="56"/>
      <c r="MFB15" s="57"/>
      <c r="MFC15" s="57"/>
      <c r="MFD15" s="57"/>
      <c r="MFE15" s="57"/>
      <c r="MFF15" s="57"/>
      <c r="MFG15" s="57"/>
      <c r="MFH15" s="54"/>
      <c r="MFI15" s="54"/>
      <c r="MFJ15" s="54"/>
      <c r="MFK15" s="58"/>
      <c r="MFL15" s="54"/>
      <c r="MFM15" s="54"/>
      <c r="MFN15" s="54"/>
      <c r="MFO15" s="56"/>
      <c r="MFP15" s="56"/>
      <c r="MFQ15" s="56"/>
      <c r="MFR15" s="57"/>
      <c r="MFS15" s="57"/>
      <c r="MFT15" s="57"/>
      <c r="MFU15" s="57"/>
      <c r="MFV15" s="57"/>
      <c r="MFW15" s="57"/>
      <c r="MFX15" s="54"/>
      <c r="MFY15" s="54"/>
      <c r="MFZ15" s="54"/>
      <c r="MGA15" s="58"/>
      <c r="MGB15" s="54"/>
      <c r="MGC15" s="54"/>
      <c r="MGD15" s="54"/>
      <c r="MGE15" s="56"/>
      <c r="MGF15" s="56"/>
      <c r="MGG15" s="56"/>
      <c r="MGH15" s="57"/>
      <c r="MGI15" s="57"/>
      <c r="MGJ15" s="57"/>
      <c r="MGK15" s="57"/>
      <c r="MGL15" s="57"/>
      <c r="MGM15" s="57"/>
      <c r="MGN15" s="54"/>
      <c r="MGO15" s="54"/>
      <c r="MGP15" s="54"/>
      <c r="MGQ15" s="58"/>
      <c r="MGR15" s="54"/>
      <c r="MGS15" s="54"/>
      <c r="MGT15" s="54"/>
      <c r="MGU15" s="56"/>
      <c r="MGV15" s="56"/>
      <c r="MGW15" s="56"/>
      <c r="MGX15" s="57"/>
      <c r="MGY15" s="57"/>
      <c r="MGZ15" s="57"/>
      <c r="MHA15" s="57"/>
      <c r="MHB15" s="57"/>
      <c r="MHC15" s="57"/>
      <c r="MHD15" s="54"/>
      <c r="MHE15" s="54"/>
      <c r="MHF15" s="54"/>
      <c r="MHG15" s="58"/>
      <c r="MHH15" s="54"/>
      <c r="MHI15" s="54"/>
      <c r="MHJ15" s="54"/>
      <c r="MHK15" s="56"/>
      <c r="MHL15" s="56"/>
      <c r="MHM15" s="56"/>
      <c r="MHN15" s="57"/>
      <c r="MHO15" s="57"/>
      <c r="MHP15" s="57"/>
      <c r="MHQ15" s="57"/>
      <c r="MHR15" s="57"/>
      <c r="MHS15" s="57"/>
      <c r="MHT15" s="54"/>
      <c r="MHU15" s="54"/>
      <c r="MHV15" s="54"/>
      <c r="MHW15" s="58"/>
      <c r="MHX15" s="54"/>
      <c r="MHY15" s="54"/>
      <c r="MHZ15" s="54"/>
      <c r="MIA15" s="56"/>
      <c r="MIB15" s="56"/>
      <c r="MIC15" s="56"/>
      <c r="MID15" s="57"/>
      <c r="MIE15" s="57"/>
      <c r="MIF15" s="57"/>
      <c r="MIG15" s="57"/>
      <c r="MIH15" s="57"/>
      <c r="MII15" s="57"/>
      <c r="MIJ15" s="54"/>
      <c r="MIK15" s="54"/>
      <c r="MIL15" s="54"/>
      <c r="MIM15" s="58"/>
      <c r="MIN15" s="54"/>
      <c r="MIO15" s="54"/>
      <c r="MIP15" s="54"/>
      <c r="MIQ15" s="56"/>
      <c r="MIR15" s="56"/>
      <c r="MIS15" s="56"/>
      <c r="MIT15" s="57"/>
      <c r="MIU15" s="57"/>
      <c r="MIV15" s="57"/>
      <c r="MIW15" s="57"/>
      <c r="MIX15" s="57"/>
      <c r="MIY15" s="57"/>
      <c r="MIZ15" s="54"/>
      <c r="MJA15" s="54"/>
      <c r="MJB15" s="54"/>
      <c r="MJC15" s="58"/>
      <c r="MJD15" s="54"/>
      <c r="MJE15" s="54"/>
      <c r="MJF15" s="54"/>
      <c r="MJG15" s="56"/>
      <c r="MJH15" s="56"/>
      <c r="MJI15" s="56"/>
      <c r="MJJ15" s="57"/>
      <c r="MJK15" s="57"/>
      <c r="MJL15" s="57"/>
      <c r="MJM15" s="57"/>
      <c r="MJN15" s="57"/>
      <c r="MJO15" s="57"/>
      <c r="MJP15" s="54"/>
      <c r="MJQ15" s="54"/>
      <c r="MJR15" s="54"/>
      <c r="MJS15" s="58"/>
      <c r="MJT15" s="54"/>
      <c r="MJU15" s="54"/>
      <c r="MJV15" s="54"/>
      <c r="MJW15" s="56"/>
      <c r="MJX15" s="56"/>
      <c r="MJY15" s="56"/>
      <c r="MJZ15" s="57"/>
      <c r="MKA15" s="57"/>
      <c r="MKB15" s="57"/>
      <c r="MKC15" s="57"/>
      <c r="MKD15" s="57"/>
      <c r="MKE15" s="57"/>
      <c r="MKF15" s="54"/>
      <c r="MKG15" s="54"/>
      <c r="MKH15" s="54"/>
      <c r="MKI15" s="58"/>
      <c r="MKJ15" s="54"/>
      <c r="MKK15" s="54"/>
      <c r="MKL15" s="54"/>
      <c r="MKM15" s="56"/>
      <c r="MKN15" s="56"/>
      <c r="MKO15" s="56"/>
      <c r="MKP15" s="57"/>
      <c r="MKQ15" s="57"/>
      <c r="MKR15" s="57"/>
      <c r="MKS15" s="57"/>
      <c r="MKT15" s="57"/>
      <c r="MKU15" s="57"/>
      <c r="MKV15" s="54"/>
      <c r="MKW15" s="54"/>
      <c r="MKX15" s="54"/>
      <c r="MKY15" s="58"/>
      <c r="MKZ15" s="54"/>
      <c r="MLA15" s="54"/>
      <c r="MLB15" s="54"/>
      <c r="MLC15" s="56"/>
      <c r="MLD15" s="56"/>
      <c r="MLE15" s="56"/>
      <c r="MLF15" s="57"/>
      <c r="MLG15" s="57"/>
      <c r="MLH15" s="57"/>
      <c r="MLI15" s="57"/>
      <c r="MLJ15" s="57"/>
      <c r="MLK15" s="57"/>
      <c r="MLL15" s="54"/>
      <c r="MLM15" s="54"/>
      <c r="MLN15" s="54"/>
      <c r="MLO15" s="58"/>
      <c r="MLP15" s="54"/>
      <c r="MLQ15" s="54"/>
      <c r="MLR15" s="54"/>
      <c r="MLS15" s="56"/>
      <c r="MLT15" s="56"/>
      <c r="MLU15" s="56"/>
      <c r="MLV15" s="57"/>
      <c r="MLW15" s="57"/>
      <c r="MLX15" s="57"/>
      <c r="MLY15" s="57"/>
      <c r="MLZ15" s="57"/>
      <c r="MMA15" s="57"/>
      <c r="MMB15" s="54"/>
      <c r="MMC15" s="54"/>
      <c r="MMD15" s="54"/>
      <c r="MME15" s="58"/>
      <c r="MMF15" s="54"/>
      <c r="MMG15" s="54"/>
      <c r="MMH15" s="54"/>
      <c r="MMI15" s="56"/>
      <c r="MMJ15" s="56"/>
      <c r="MMK15" s="56"/>
      <c r="MML15" s="57"/>
      <c r="MMM15" s="57"/>
      <c r="MMN15" s="57"/>
      <c r="MMO15" s="57"/>
      <c r="MMP15" s="57"/>
      <c r="MMQ15" s="57"/>
      <c r="MMR15" s="54"/>
      <c r="MMS15" s="54"/>
      <c r="MMT15" s="54"/>
      <c r="MMU15" s="58"/>
      <c r="MMV15" s="54"/>
      <c r="MMW15" s="54"/>
      <c r="MMX15" s="54"/>
      <c r="MMY15" s="56"/>
      <c r="MMZ15" s="56"/>
      <c r="MNA15" s="56"/>
      <c r="MNB15" s="57"/>
      <c r="MNC15" s="57"/>
      <c r="MND15" s="57"/>
      <c r="MNE15" s="57"/>
      <c r="MNF15" s="57"/>
      <c r="MNG15" s="57"/>
      <c r="MNH15" s="54"/>
      <c r="MNI15" s="54"/>
      <c r="MNJ15" s="54"/>
      <c r="MNK15" s="58"/>
      <c r="MNL15" s="54"/>
      <c r="MNM15" s="54"/>
      <c r="MNN15" s="54"/>
      <c r="MNO15" s="56"/>
      <c r="MNP15" s="56"/>
      <c r="MNQ15" s="56"/>
      <c r="MNR15" s="57"/>
      <c r="MNS15" s="57"/>
      <c r="MNT15" s="57"/>
      <c r="MNU15" s="57"/>
      <c r="MNV15" s="57"/>
      <c r="MNW15" s="57"/>
      <c r="MNX15" s="54"/>
      <c r="MNY15" s="54"/>
      <c r="MNZ15" s="54"/>
      <c r="MOA15" s="58"/>
      <c r="MOB15" s="54"/>
      <c r="MOC15" s="54"/>
      <c r="MOD15" s="54"/>
      <c r="MOE15" s="56"/>
      <c r="MOF15" s="56"/>
      <c r="MOG15" s="56"/>
      <c r="MOH15" s="57"/>
      <c r="MOI15" s="57"/>
      <c r="MOJ15" s="57"/>
      <c r="MOK15" s="57"/>
      <c r="MOL15" s="57"/>
      <c r="MOM15" s="57"/>
      <c r="MON15" s="54"/>
      <c r="MOO15" s="54"/>
      <c r="MOP15" s="54"/>
      <c r="MOQ15" s="58"/>
      <c r="MOR15" s="54"/>
      <c r="MOS15" s="54"/>
      <c r="MOT15" s="54"/>
      <c r="MOU15" s="56"/>
      <c r="MOV15" s="56"/>
      <c r="MOW15" s="56"/>
      <c r="MOX15" s="57"/>
      <c r="MOY15" s="57"/>
      <c r="MOZ15" s="57"/>
      <c r="MPA15" s="57"/>
      <c r="MPB15" s="57"/>
      <c r="MPC15" s="57"/>
      <c r="MPD15" s="54"/>
      <c r="MPE15" s="54"/>
      <c r="MPF15" s="54"/>
      <c r="MPG15" s="58"/>
      <c r="MPH15" s="54"/>
      <c r="MPI15" s="54"/>
      <c r="MPJ15" s="54"/>
      <c r="MPK15" s="56"/>
      <c r="MPL15" s="56"/>
      <c r="MPM15" s="56"/>
      <c r="MPN15" s="57"/>
      <c r="MPO15" s="57"/>
      <c r="MPP15" s="57"/>
      <c r="MPQ15" s="57"/>
      <c r="MPR15" s="57"/>
      <c r="MPS15" s="57"/>
      <c r="MPT15" s="54"/>
      <c r="MPU15" s="54"/>
      <c r="MPV15" s="54"/>
      <c r="MPW15" s="58"/>
      <c r="MPX15" s="54"/>
      <c r="MPY15" s="54"/>
      <c r="MPZ15" s="54"/>
      <c r="MQA15" s="56"/>
      <c r="MQB15" s="56"/>
      <c r="MQC15" s="56"/>
      <c r="MQD15" s="57"/>
      <c r="MQE15" s="57"/>
      <c r="MQF15" s="57"/>
      <c r="MQG15" s="57"/>
      <c r="MQH15" s="57"/>
      <c r="MQI15" s="57"/>
      <c r="MQJ15" s="54"/>
      <c r="MQK15" s="54"/>
      <c r="MQL15" s="54"/>
      <c r="MQM15" s="58"/>
      <c r="MQN15" s="54"/>
      <c r="MQO15" s="54"/>
      <c r="MQP15" s="54"/>
      <c r="MQQ15" s="56"/>
      <c r="MQR15" s="56"/>
      <c r="MQS15" s="56"/>
      <c r="MQT15" s="57"/>
      <c r="MQU15" s="57"/>
      <c r="MQV15" s="57"/>
      <c r="MQW15" s="57"/>
      <c r="MQX15" s="57"/>
      <c r="MQY15" s="57"/>
      <c r="MQZ15" s="54"/>
      <c r="MRA15" s="54"/>
      <c r="MRB15" s="54"/>
      <c r="MRC15" s="58"/>
      <c r="MRD15" s="54"/>
      <c r="MRE15" s="54"/>
      <c r="MRF15" s="54"/>
      <c r="MRG15" s="56"/>
      <c r="MRH15" s="56"/>
      <c r="MRI15" s="56"/>
      <c r="MRJ15" s="57"/>
      <c r="MRK15" s="57"/>
      <c r="MRL15" s="57"/>
      <c r="MRM15" s="57"/>
      <c r="MRN15" s="57"/>
      <c r="MRO15" s="57"/>
      <c r="MRP15" s="54"/>
      <c r="MRQ15" s="54"/>
      <c r="MRR15" s="54"/>
      <c r="MRS15" s="58"/>
      <c r="MRT15" s="54"/>
      <c r="MRU15" s="54"/>
      <c r="MRV15" s="54"/>
      <c r="MRW15" s="56"/>
      <c r="MRX15" s="56"/>
      <c r="MRY15" s="56"/>
      <c r="MRZ15" s="57"/>
      <c r="MSA15" s="57"/>
      <c r="MSB15" s="57"/>
      <c r="MSC15" s="57"/>
      <c r="MSD15" s="57"/>
      <c r="MSE15" s="57"/>
      <c r="MSF15" s="54"/>
      <c r="MSG15" s="54"/>
      <c r="MSH15" s="54"/>
      <c r="MSI15" s="58"/>
      <c r="MSJ15" s="54"/>
      <c r="MSK15" s="54"/>
      <c r="MSL15" s="54"/>
      <c r="MSM15" s="56"/>
      <c r="MSN15" s="56"/>
      <c r="MSO15" s="56"/>
      <c r="MSP15" s="57"/>
      <c r="MSQ15" s="57"/>
      <c r="MSR15" s="57"/>
      <c r="MSS15" s="57"/>
      <c r="MST15" s="57"/>
      <c r="MSU15" s="57"/>
      <c r="MSV15" s="54"/>
      <c r="MSW15" s="54"/>
      <c r="MSX15" s="54"/>
      <c r="MSY15" s="58"/>
      <c r="MSZ15" s="54"/>
      <c r="MTA15" s="54"/>
      <c r="MTB15" s="54"/>
      <c r="MTC15" s="56"/>
      <c r="MTD15" s="56"/>
      <c r="MTE15" s="56"/>
      <c r="MTF15" s="57"/>
      <c r="MTG15" s="57"/>
      <c r="MTH15" s="57"/>
      <c r="MTI15" s="57"/>
      <c r="MTJ15" s="57"/>
      <c r="MTK15" s="57"/>
      <c r="MTL15" s="54"/>
      <c r="MTM15" s="54"/>
      <c r="MTN15" s="54"/>
      <c r="MTO15" s="58"/>
      <c r="MTP15" s="54"/>
      <c r="MTQ15" s="54"/>
      <c r="MTR15" s="54"/>
      <c r="MTS15" s="56"/>
      <c r="MTT15" s="56"/>
      <c r="MTU15" s="56"/>
      <c r="MTV15" s="57"/>
      <c r="MTW15" s="57"/>
      <c r="MTX15" s="57"/>
      <c r="MTY15" s="57"/>
      <c r="MTZ15" s="57"/>
      <c r="MUA15" s="57"/>
      <c r="MUB15" s="54"/>
      <c r="MUC15" s="54"/>
      <c r="MUD15" s="54"/>
      <c r="MUE15" s="58"/>
      <c r="MUF15" s="54"/>
      <c r="MUG15" s="54"/>
      <c r="MUH15" s="54"/>
      <c r="MUI15" s="56"/>
      <c r="MUJ15" s="56"/>
      <c r="MUK15" s="56"/>
      <c r="MUL15" s="57"/>
      <c r="MUM15" s="57"/>
      <c r="MUN15" s="57"/>
      <c r="MUO15" s="57"/>
      <c r="MUP15" s="57"/>
      <c r="MUQ15" s="57"/>
      <c r="MUR15" s="54"/>
      <c r="MUS15" s="54"/>
      <c r="MUT15" s="54"/>
      <c r="MUU15" s="58"/>
      <c r="MUV15" s="54"/>
      <c r="MUW15" s="54"/>
      <c r="MUX15" s="54"/>
      <c r="MUY15" s="56"/>
      <c r="MUZ15" s="56"/>
      <c r="MVA15" s="56"/>
      <c r="MVB15" s="57"/>
      <c r="MVC15" s="57"/>
      <c r="MVD15" s="57"/>
      <c r="MVE15" s="57"/>
      <c r="MVF15" s="57"/>
      <c r="MVG15" s="57"/>
      <c r="MVH15" s="54"/>
      <c r="MVI15" s="54"/>
      <c r="MVJ15" s="54"/>
      <c r="MVK15" s="58"/>
      <c r="MVL15" s="54"/>
      <c r="MVM15" s="54"/>
      <c r="MVN15" s="54"/>
      <c r="MVO15" s="56"/>
      <c r="MVP15" s="56"/>
      <c r="MVQ15" s="56"/>
      <c r="MVR15" s="57"/>
      <c r="MVS15" s="57"/>
      <c r="MVT15" s="57"/>
      <c r="MVU15" s="57"/>
      <c r="MVV15" s="57"/>
      <c r="MVW15" s="57"/>
      <c r="MVX15" s="54"/>
      <c r="MVY15" s="54"/>
      <c r="MVZ15" s="54"/>
      <c r="MWA15" s="58"/>
      <c r="MWB15" s="54"/>
      <c r="MWC15" s="54"/>
      <c r="MWD15" s="54"/>
      <c r="MWE15" s="56"/>
      <c r="MWF15" s="56"/>
      <c r="MWG15" s="56"/>
      <c r="MWH15" s="57"/>
      <c r="MWI15" s="57"/>
      <c r="MWJ15" s="57"/>
      <c r="MWK15" s="57"/>
      <c r="MWL15" s="57"/>
      <c r="MWM15" s="57"/>
      <c r="MWN15" s="54"/>
      <c r="MWO15" s="54"/>
      <c r="MWP15" s="54"/>
      <c r="MWQ15" s="58"/>
      <c r="MWR15" s="54"/>
      <c r="MWS15" s="54"/>
      <c r="MWT15" s="54"/>
      <c r="MWU15" s="56"/>
      <c r="MWV15" s="56"/>
      <c r="MWW15" s="56"/>
      <c r="MWX15" s="57"/>
      <c r="MWY15" s="57"/>
      <c r="MWZ15" s="57"/>
      <c r="MXA15" s="57"/>
      <c r="MXB15" s="57"/>
      <c r="MXC15" s="57"/>
      <c r="MXD15" s="54"/>
      <c r="MXE15" s="54"/>
      <c r="MXF15" s="54"/>
      <c r="MXG15" s="58"/>
      <c r="MXH15" s="54"/>
      <c r="MXI15" s="54"/>
      <c r="MXJ15" s="54"/>
      <c r="MXK15" s="56"/>
      <c r="MXL15" s="56"/>
      <c r="MXM15" s="56"/>
      <c r="MXN15" s="57"/>
      <c r="MXO15" s="57"/>
      <c r="MXP15" s="57"/>
      <c r="MXQ15" s="57"/>
      <c r="MXR15" s="57"/>
      <c r="MXS15" s="57"/>
      <c r="MXT15" s="54"/>
      <c r="MXU15" s="54"/>
      <c r="MXV15" s="54"/>
      <c r="MXW15" s="58"/>
      <c r="MXX15" s="54"/>
      <c r="MXY15" s="54"/>
      <c r="MXZ15" s="54"/>
      <c r="MYA15" s="56"/>
      <c r="MYB15" s="56"/>
      <c r="MYC15" s="56"/>
      <c r="MYD15" s="57"/>
      <c r="MYE15" s="57"/>
      <c r="MYF15" s="57"/>
      <c r="MYG15" s="57"/>
      <c r="MYH15" s="57"/>
      <c r="MYI15" s="57"/>
      <c r="MYJ15" s="54"/>
      <c r="MYK15" s="54"/>
      <c r="MYL15" s="54"/>
      <c r="MYM15" s="58"/>
      <c r="MYN15" s="54"/>
      <c r="MYO15" s="54"/>
      <c r="MYP15" s="54"/>
      <c r="MYQ15" s="56"/>
      <c r="MYR15" s="56"/>
      <c r="MYS15" s="56"/>
      <c r="MYT15" s="57"/>
      <c r="MYU15" s="57"/>
      <c r="MYV15" s="57"/>
      <c r="MYW15" s="57"/>
      <c r="MYX15" s="57"/>
      <c r="MYY15" s="57"/>
      <c r="MYZ15" s="54"/>
      <c r="MZA15" s="54"/>
      <c r="MZB15" s="54"/>
      <c r="MZC15" s="58"/>
      <c r="MZD15" s="54"/>
      <c r="MZE15" s="54"/>
      <c r="MZF15" s="54"/>
      <c r="MZG15" s="56"/>
      <c r="MZH15" s="56"/>
      <c r="MZI15" s="56"/>
      <c r="MZJ15" s="57"/>
      <c r="MZK15" s="57"/>
      <c r="MZL15" s="57"/>
      <c r="MZM15" s="57"/>
      <c r="MZN15" s="57"/>
      <c r="MZO15" s="57"/>
      <c r="MZP15" s="54"/>
      <c r="MZQ15" s="54"/>
      <c r="MZR15" s="54"/>
      <c r="MZS15" s="58"/>
      <c r="MZT15" s="54"/>
      <c r="MZU15" s="54"/>
      <c r="MZV15" s="54"/>
      <c r="MZW15" s="56"/>
      <c r="MZX15" s="56"/>
      <c r="MZY15" s="56"/>
      <c r="MZZ15" s="57"/>
      <c r="NAA15" s="57"/>
      <c r="NAB15" s="57"/>
      <c r="NAC15" s="57"/>
      <c r="NAD15" s="57"/>
      <c r="NAE15" s="57"/>
      <c r="NAF15" s="54"/>
      <c r="NAG15" s="54"/>
      <c r="NAH15" s="54"/>
      <c r="NAI15" s="58"/>
      <c r="NAJ15" s="54"/>
      <c r="NAK15" s="54"/>
      <c r="NAL15" s="54"/>
      <c r="NAM15" s="56"/>
      <c r="NAN15" s="56"/>
      <c r="NAO15" s="56"/>
      <c r="NAP15" s="57"/>
      <c r="NAQ15" s="57"/>
      <c r="NAR15" s="57"/>
      <c r="NAS15" s="57"/>
      <c r="NAT15" s="57"/>
      <c r="NAU15" s="57"/>
      <c r="NAV15" s="54"/>
      <c r="NAW15" s="54"/>
      <c r="NAX15" s="54"/>
      <c r="NAY15" s="58"/>
      <c r="NAZ15" s="54"/>
      <c r="NBA15" s="54"/>
      <c r="NBB15" s="54"/>
      <c r="NBC15" s="56"/>
      <c r="NBD15" s="56"/>
      <c r="NBE15" s="56"/>
      <c r="NBF15" s="57"/>
      <c r="NBG15" s="57"/>
      <c r="NBH15" s="57"/>
      <c r="NBI15" s="57"/>
      <c r="NBJ15" s="57"/>
      <c r="NBK15" s="57"/>
      <c r="NBL15" s="54"/>
      <c r="NBM15" s="54"/>
      <c r="NBN15" s="54"/>
      <c r="NBO15" s="58"/>
      <c r="NBP15" s="54"/>
      <c r="NBQ15" s="54"/>
      <c r="NBR15" s="54"/>
      <c r="NBS15" s="56"/>
      <c r="NBT15" s="56"/>
      <c r="NBU15" s="56"/>
      <c r="NBV15" s="57"/>
      <c r="NBW15" s="57"/>
      <c r="NBX15" s="57"/>
      <c r="NBY15" s="57"/>
      <c r="NBZ15" s="57"/>
      <c r="NCA15" s="57"/>
      <c r="NCB15" s="54"/>
      <c r="NCC15" s="54"/>
      <c r="NCD15" s="54"/>
      <c r="NCE15" s="58"/>
      <c r="NCF15" s="54"/>
      <c r="NCG15" s="54"/>
      <c r="NCH15" s="54"/>
      <c r="NCI15" s="56"/>
      <c r="NCJ15" s="56"/>
      <c r="NCK15" s="56"/>
      <c r="NCL15" s="57"/>
      <c r="NCM15" s="57"/>
      <c r="NCN15" s="57"/>
      <c r="NCO15" s="57"/>
      <c r="NCP15" s="57"/>
      <c r="NCQ15" s="57"/>
      <c r="NCR15" s="54"/>
      <c r="NCS15" s="54"/>
      <c r="NCT15" s="54"/>
      <c r="NCU15" s="58"/>
      <c r="NCV15" s="54"/>
      <c r="NCW15" s="54"/>
      <c r="NCX15" s="54"/>
      <c r="NCY15" s="56"/>
      <c r="NCZ15" s="56"/>
      <c r="NDA15" s="56"/>
      <c r="NDB15" s="57"/>
      <c r="NDC15" s="57"/>
      <c r="NDD15" s="57"/>
      <c r="NDE15" s="57"/>
      <c r="NDF15" s="57"/>
      <c r="NDG15" s="57"/>
      <c r="NDH15" s="54"/>
      <c r="NDI15" s="54"/>
      <c r="NDJ15" s="54"/>
      <c r="NDK15" s="58"/>
      <c r="NDL15" s="54"/>
      <c r="NDM15" s="54"/>
      <c r="NDN15" s="54"/>
      <c r="NDO15" s="56"/>
      <c r="NDP15" s="56"/>
      <c r="NDQ15" s="56"/>
      <c r="NDR15" s="57"/>
      <c r="NDS15" s="57"/>
      <c r="NDT15" s="57"/>
      <c r="NDU15" s="57"/>
      <c r="NDV15" s="57"/>
      <c r="NDW15" s="57"/>
      <c r="NDX15" s="54"/>
      <c r="NDY15" s="54"/>
      <c r="NDZ15" s="54"/>
      <c r="NEA15" s="58"/>
      <c r="NEB15" s="54"/>
      <c r="NEC15" s="54"/>
      <c r="NED15" s="54"/>
      <c r="NEE15" s="56"/>
      <c r="NEF15" s="56"/>
      <c r="NEG15" s="56"/>
      <c r="NEH15" s="57"/>
      <c r="NEI15" s="57"/>
      <c r="NEJ15" s="57"/>
      <c r="NEK15" s="57"/>
      <c r="NEL15" s="57"/>
      <c r="NEM15" s="57"/>
      <c r="NEN15" s="54"/>
      <c r="NEO15" s="54"/>
      <c r="NEP15" s="54"/>
      <c r="NEQ15" s="58"/>
      <c r="NER15" s="54"/>
      <c r="NES15" s="54"/>
      <c r="NET15" s="54"/>
      <c r="NEU15" s="56"/>
      <c r="NEV15" s="56"/>
      <c r="NEW15" s="56"/>
      <c r="NEX15" s="57"/>
      <c r="NEY15" s="57"/>
      <c r="NEZ15" s="57"/>
      <c r="NFA15" s="57"/>
      <c r="NFB15" s="57"/>
      <c r="NFC15" s="57"/>
      <c r="NFD15" s="54"/>
      <c r="NFE15" s="54"/>
      <c r="NFF15" s="54"/>
      <c r="NFG15" s="58"/>
      <c r="NFH15" s="54"/>
      <c r="NFI15" s="54"/>
      <c r="NFJ15" s="54"/>
      <c r="NFK15" s="56"/>
      <c r="NFL15" s="56"/>
      <c r="NFM15" s="56"/>
      <c r="NFN15" s="57"/>
      <c r="NFO15" s="57"/>
      <c r="NFP15" s="57"/>
      <c r="NFQ15" s="57"/>
      <c r="NFR15" s="57"/>
      <c r="NFS15" s="57"/>
      <c r="NFT15" s="54"/>
      <c r="NFU15" s="54"/>
      <c r="NFV15" s="54"/>
      <c r="NFW15" s="58"/>
      <c r="NFX15" s="54"/>
      <c r="NFY15" s="54"/>
      <c r="NFZ15" s="54"/>
      <c r="NGA15" s="56"/>
      <c r="NGB15" s="56"/>
      <c r="NGC15" s="56"/>
      <c r="NGD15" s="57"/>
      <c r="NGE15" s="57"/>
      <c r="NGF15" s="57"/>
      <c r="NGG15" s="57"/>
      <c r="NGH15" s="57"/>
      <c r="NGI15" s="57"/>
      <c r="NGJ15" s="54"/>
      <c r="NGK15" s="54"/>
      <c r="NGL15" s="54"/>
      <c r="NGM15" s="58"/>
      <c r="NGN15" s="54"/>
      <c r="NGO15" s="54"/>
      <c r="NGP15" s="54"/>
      <c r="NGQ15" s="56"/>
      <c r="NGR15" s="56"/>
      <c r="NGS15" s="56"/>
      <c r="NGT15" s="57"/>
      <c r="NGU15" s="57"/>
      <c r="NGV15" s="57"/>
      <c r="NGW15" s="57"/>
      <c r="NGX15" s="57"/>
      <c r="NGY15" s="57"/>
      <c r="NGZ15" s="54"/>
      <c r="NHA15" s="54"/>
      <c r="NHB15" s="54"/>
      <c r="NHC15" s="58"/>
      <c r="NHD15" s="54"/>
      <c r="NHE15" s="54"/>
      <c r="NHF15" s="54"/>
      <c r="NHG15" s="56"/>
      <c r="NHH15" s="56"/>
      <c r="NHI15" s="56"/>
      <c r="NHJ15" s="57"/>
      <c r="NHK15" s="57"/>
      <c r="NHL15" s="57"/>
      <c r="NHM15" s="57"/>
      <c r="NHN15" s="57"/>
      <c r="NHO15" s="57"/>
      <c r="NHP15" s="54"/>
      <c r="NHQ15" s="54"/>
      <c r="NHR15" s="54"/>
      <c r="NHS15" s="58"/>
      <c r="NHT15" s="54"/>
      <c r="NHU15" s="54"/>
      <c r="NHV15" s="54"/>
      <c r="NHW15" s="56"/>
      <c r="NHX15" s="56"/>
      <c r="NHY15" s="56"/>
      <c r="NHZ15" s="57"/>
      <c r="NIA15" s="57"/>
      <c r="NIB15" s="57"/>
      <c r="NIC15" s="57"/>
      <c r="NID15" s="57"/>
      <c r="NIE15" s="57"/>
      <c r="NIF15" s="54"/>
      <c r="NIG15" s="54"/>
      <c r="NIH15" s="54"/>
      <c r="NII15" s="58"/>
      <c r="NIJ15" s="54"/>
      <c r="NIK15" s="54"/>
      <c r="NIL15" s="54"/>
      <c r="NIM15" s="56"/>
      <c r="NIN15" s="56"/>
      <c r="NIO15" s="56"/>
      <c r="NIP15" s="57"/>
      <c r="NIQ15" s="57"/>
      <c r="NIR15" s="57"/>
      <c r="NIS15" s="57"/>
      <c r="NIT15" s="57"/>
      <c r="NIU15" s="57"/>
      <c r="NIV15" s="54"/>
      <c r="NIW15" s="54"/>
      <c r="NIX15" s="54"/>
      <c r="NIY15" s="58"/>
      <c r="NIZ15" s="54"/>
      <c r="NJA15" s="54"/>
      <c r="NJB15" s="54"/>
      <c r="NJC15" s="56"/>
      <c r="NJD15" s="56"/>
      <c r="NJE15" s="56"/>
      <c r="NJF15" s="57"/>
      <c r="NJG15" s="57"/>
      <c r="NJH15" s="57"/>
      <c r="NJI15" s="57"/>
      <c r="NJJ15" s="57"/>
      <c r="NJK15" s="57"/>
      <c r="NJL15" s="54"/>
      <c r="NJM15" s="54"/>
      <c r="NJN15" s="54"/>
      <c r="NJO15" s="58"/>
      <c r="NJP15" s="54"/>
      <c r="NJQ15" s="54"/>
      <c r="NJR15" s="54"/>
      <c r="NJS15" s="56"/>
      <c r="NJT15" s="56"/>
      <c r="NJU15" s="56"/>
      <c r="NJV15" s="57"/>
      <c r="NJW15" s="57"/>
      <c r="NJX15" s="57"/>
      <c r="NJY15" s="57"/>
      <c r="NJZ15" s="57"/>
      <c r="NKA15" s="57"/>
      <c r="NKB15" s="54"/>
      <c r="NKC15" s="54"/>
      <c r="NKD15" s="54"/>
      <c r="NKE15" s="58"/>
      <c r="NKF15" s="54"/>
      <c r="NKG15" s="54"/>
      <c r="NKH15" s="54"/>
      <c r="NKI15" s="56"/>
      <c r="NKJ15" s="56"/>
      <c r="NKK15" s="56"/>
      <c r="NKL15" s="57"/>
      <c r="NKM15" s="57"/>
      <c r="NKN15" s="57"/>
      <c r="NKO15" s="57"/>
      <c r="NKP15" s="57"/>
      <c r="NKQ15" s="57"/>
      <c r="NKR15" s="54"/>
      <c r="NKS15" s="54"/>
      <c r="NKT15" s="54"/>
      <c r="NKU15" s="58"/>
      <c r="NKV15" s="54"/>
      <c r="NKW15" s="54"/>
      <c r="NKX15" s="54"/>
      <c r="NKY15" s="56"/>
      <c r="NKZ15" s="56"/>
      <c r="NLA15" s="56"/>
      <c r="NLB15" s="57"/>
      <c r="NLC15" s="57"/>
      <c r="NLD15" s="57"/>
      <c r="NLE15" s="57"/>
      <c r="NLF15" s="57"/>
      <c r="NLG15" s="57"/>
      <c r="NLH15" s="54"/>
      <c r="NLI15" s="54"/>
      <c r="NLJ15" s="54"/>
      <c r="NLK15" s="58"/>
      <c r="NLL15" s="54"/>
      <c r="NLM15" s="54"/>
      <c r="NLN15" s="54"/>
      <c r="NLO15" s="56"/>
      <c r="NLP15" s="56"/>
      <c r="NLQ15" s="56"/>
      <c r="NLR15" s="57"/>
      <c r="NLS15" s="57"/>
      <c r="NLT15" s="57"/>
      <c r="NLU15" s="57"/>
      <c r="NLV15" s="57"/>
      <c r="NLW15" s="57"/>
      <c r="NLX15" s="54"/>
      <c r="NLY15" s="54"/>
      <c r="NLZ15" s="54"/>
      <c r="NMA15" s="58"/>
      <c r="NMB15" s="54"/>
      <c r="NMC15" s="54"/>
      <c r="NMD15" s="54"/>
      <c r="NME15" s="56"/>
      <c r="NMF15" s="56"/>
      <c r="NMG15" s="56"/>
      <c r="NMH15" s="57"/>
      <c r="NMI15" s="57"/>
      <c r="NMJ15" s="57"/>
      <c r="NMK15" s="57"/>
      <c r="NML15" s="57"/>
      <c r="NMM15" s="57"/>
      <c r="NMN15" s="54"/>
      <c r="NMO15" s="54"/>
      <c r="NMP15" s="54"/>
      <c r="NMQ15" s="58"/>
      <c r="NMR15" s="54"/>
      <c r="NMS15" s="54"/>
      <c r="NMT15" s="54"/>
      <c r="NMU15" s="56"/>
      <c r="NMV15" s="56"/>
      <c r="NMW15" s="56"/>
      <c r="NMX15" s="57"/>
      <c r="NMY15" s="57"/>
      <c r="NMZ15" s="57"/>
      <c r="NNA15" s="57"/>
      <c r="NNB15" s="57"/>
      <c r="NNC15" s="57"/>
      <c r="NND15" s="54"/>
      <c r="NNE15" s="54"/>
      <c r="NNF15" s="54"/>
      <c r="NNG15" s="58"/>
      <c r="NNH15" s="54"/>
      <c r="NNI15" s="54"/>
      <c r="NNJ15" s="54"/>
      <c r="NNK15" s="56"/>
      <c r="NNL15" s="56"/>
      <c r="NNM15" s="56"/>
      <c r="NNN15" s="57"/>
      <c r="NNO15" s="57"/>
      <c r="NNP15" s="57"/>
      <c r="NNQ15" s="57"/>
      <c r="NNR15" s="57"/>
      <c r="NNS15" s="57"/>
      <c r="NNT15" s="54"/>
      <c r="NNU15" s="54"/>
      <c r="NNV15" s="54"/>
      <c r="NNW15" s="58"/>
      <c r="NNX15" s="54"/>
      <c r="NNY15" s="54"/>
      <c r="NNZ15" s="54"/>
      <c r="NOA15" s="56"/>
      <c r="NOB15" s="56"/>
      <c r="NOC15" s="56"/>
      <c r="NOD15" s="57"/>
      <c r="NOE15" s="57"/>
      <c r="NOF15" s="57"/>
      <c r="NOG15" s="57"/>
      <c r="NOH15" s="57"/>
      <c r="NOI15" s="57"/>
      <c r="NOJ15" s="54"/>
      <c r="NOK15" s="54"/>
      <c r="NOL15" s="54"/>
      <c r="NOM15" s="58"/>
      <c r="NON15" s="54"/>
      <c r="NOO15" s="54"/>
      <c r="NOP15" s="54"/>
      <c r="NOQ15" s="56"/>
      <c r="NOR15" s="56"/>
      <c r="NOS15" s="56"/>
      <c r="NOT15" s="57"/>
      <c r="NOU15" s="57"/>
      <c r="NOV15" s="57"/>
      <c r="NOW15" s="57"/>
      <c r="NOX15" s="57"/>
      <c r="NOY15" s="57"/>
      <c r="NOZ15" s="54"/>
      <c r="NPA15" s="54"/>
      <c r="NPB15" s="54"/>
      <c r="NPC15" s="58"/>
      <c r="NPD15" s="54"/>
      <c r="NPE15" s="54"/>
      <c r="NPF15" s="54"/>
      <c r="NPG15" s="56"/>
      <c r="NPH15" s="56"/>
      <c r="NPI15" s="56"/>
      <c r="NPJ15" s="57"/>
      <c r="NPK15" s="57"/>
      <c r="NPL15" s="57"/>
      <c r="NPM15" s="57"/>
      <c r="NPN15" s="57"/>
      <c r="NPO15" s="57"/>
      <c r="NPP15" s="54"/>
      <c r="NPQ15" s="54"/>
      <c r="NPR15" s="54"/>
      <c r="NPS15" s="58"/>
      <c r="NPT15" s="54"/>
      <c r="NPU15" s="54"/>
      <c r="NPV15" s="54"/>
      <c r="NPW15" s="56"/>
      <c r="NPX15" s="56"/>
      <c r="NPY15" s="56"/>
      <c r="NPZ15" s="57"/>
      <c r="NQA15" s="57"/>
      <c r="NQB15" s="57"/>
      <c r="NQC15" s="57"/>
      <c r="NQD15" s="57"/>
      <c r="NQE15" s="57"/>
      <c r="NQF15" s="54"/>
      <c r="NQG15" s="54"/>
      <c r="NQH15" s="54"/>
      <c r="NQI15" s="58"/>
      <c r="NQJ15" s="54"/>
      <c r="NQK15" s="54"/>
      <c r="NQL15" s="54"/>
      <c r="NQM15" s="56"/>
      <c r="NQN15" s="56"/>
      <c r="NQO15" s="56"/>
      <c r="NQP15" s="57"/>
      <c r="NQQ15" s="57"/>
      <c r="NQR15" s="57"/>
      <c r="NQS15" s="57"/>
      <c r="NQT15" s="57"/>
      <c r="NQU15" s="57"/>
      <c r="NQV15" s="54"/>
      <c r="NQW15" s="54"/>
      <c r="NQX15" s="54"/>
      <c r="NQY15" s="58"/>
      <c r="NQZ15" s="54"/>
      <c r="NRA15" s="54"/>
      <c r="NRB15" s="54"/>
      <c r="NRC15" s="56"/>
      <c r="NRD15" s="56"/>
      <c r="NRE15" s="56"/>
      <c r="NRF15" s="57"/>
      <c r="NRG15" s="57"/>
      <c r="NRH15" s="57"/>
      <c r="NRI15" s="57"/>
      <c r="NRJ15" s="57"/>
      <c r="NRK15" s="57"/>
      <c r="NRL15" s="54"/>
      <c r="NRM15" s="54"/>
      <c r="NRN15" s="54"/>
      <c r="NRO15" s="58"/>
      <c r="NRP15" s="54"/>
      <c r="NRQ15" s="54"/>
      <c r="NRR15" s="54"/>
      <c r="NRS15" s="56"/>
      <c r="NRT15" s="56"/>
      <c r="NRU15" s="56"/>
      <c r="NRV15" s="57"/>
      <c r="NRW15" s="57"/>
      <c r="NRX15" s="57"/>
      <c r="NRY15" s="57"/>
      <c r="NRZ15" s="57"/>
      <c r="NSA15" s="57"/>
      <c r="NSB15" s="54"/>
      <c r="NSC15" s="54"/>
      <c r="NSD15" s="54"/>
      <c r="NSE15" s="58"/>
      <c r="NSF15" s="54"/>
      <c r="NSG15" s="54"/>
      <c r="NSH15" s="54"/>
      <c r="NSI15" s="56"/>
      <c r="NSJ15" s="56"/>
      <c r="NSK15" s="56"/>
      <c r="NSL15" s="57"/>
      <c r="NSM15" s="57"/>
      <c r="NSN15" s="57"/>
      <c r="NSO15" s="57"/>
      <c r="NSP15" s="57"/>
      <c r="NSQ15" s="57"/>
      <c r="NSR15" s="54"/>
      <c r="NSS15" s="54"/>
      <c r="NST15" s="54"/>
      <c r="NSU15" s="58"/>
      <c r="NSV15" s="54"/>
      <c r="NSW15" s="54"/>
      <c r="NSX15" s="54"/>
      <c r="NSY15" s="56"/>
      <c r="NSZ15" s="56"/>
      <c r="NTA15" s="56"/>
      <c r="NTB15" s="57"/>
      <c r="NTC15" s="57"/>
      <c r="NTD15" s="57"/>
      <c r="NTE15" s="57"/>
      <c r="NTF15" s="57"/>
      <c r="NTG15" s="57"/>
      <c r="NTH15" s="54"/>
      <c r="NTI15" s="54"/>
      <c r="NTJ15" s="54"/>
      <c r="NTK15" s="58"/>
      <c r="NTL15" s="54"/>
      <c r="NTM15" s="54"/>
      <c r="NTN15" s="54"/>
      <c r="NTO15" s="56"/>
      <c r="NTP15" s="56"/>
      <c r="NTQ15" s="56"/>
      <c r="NTR15" s="57"/>
      <c r="NTS15" s="57"/>
      <c r="NTT15" s="57"/>
      <c r="NTU15" s="57"/>
      <c r="NTV15" s="57"/>
      <c r="NTW15" s="57"/>
      <c r="NTX15" s="54"/>
      <c r="NTY15" s="54"/>
      <c r="NTZ15" s="54"/>
      <c r="NUA15" s="58"/>
      <c r="NUB15" s="54"/>
      <c r="NUC15" s="54"/>
      <c r="NUD15" s="54"/>
      <c r="NUE15" s="56"/>
      <c r="NUF15" s="56"/>
      <c r="NUG15" s="56"/>
      <c r="NUH15" s="57"/>
      <c r="NUI15" s="57"/>
      <c r="NUJ15" s="57"/>
      <c r="NUK15" s="57"/>
      <c r="NUL15" s="57"/>
      <c r="NUM15" s="57"/>
      <c r="NUN15" s="54"/>
      <c r="NUO15" s="54"/>
      <c r="NUP15" s="54"/>
      <c r="NUQ15" s="58"/>
      <c r="NUR15" s="54"/>
      <c r="NUS15" s="54"/>
      <c r="NUT15" s="54"/>
      <c r="NUU15" s="56"/>
      <c r="NUV15" s="56"/>
      <c r="NUW15" s="56"/>
      <c r="NUX15" s="57"/>
      <c r="NUY15" s="57"/>
      <c r="NUZ15" s="57"/>
      <c r="NVA15" s="57"/>
      <c r="NVB15" s="57"/>
      <c r="NVC15" s="57"/>
      <c r="NVD15" s="54"/>
      <c r="NVE15" s="54"/>
      <c r="NVF15" s="54"/>
      <c r="NVG15" s="58"/>
      <c r="NVH15" s="54"/>
      <c r="NVI15" s="54"/>
      <c r="NVJ15" s="54"/>
      <c r="NVK15" s="56"/>
      <c r="NVL15" s="56"/>
      <c r="NVM15" s="56"/>
      <c r="NVN15" s="57"/>
      <c r="NVO15" s="57"/>
      <c r="NVP15" s="57"/>
      <c r="NVQ15" s="57"/>
      <c r="NVR15" s="57"/>
      <c r="NVS15" s="57"/>
      <c r="NVT15" s="54"/>
      <c r="NVU15" s="54"/>
      <c r="NVV15" s="54"/>
      <c r="NVW15" s="58"/>
      <c r="NVX15" s="54"/>
      <c r="NVY15" s="54"/>
      <c r="NVZ15" s="54"/>
      <c r="NWA15" s="56"/>
      <c r="NWB15" s="56"/>
      <c r="NWC15" s="56"/>
      <c r="NWD15" s="57"/>
      <c r="NWE15" s="57"/>
      <c r="NWF15" s="57"/>
      <c r="NWG15" s="57"/>
      <c r="NWH15" s="57"/>
      <c r="NWI15" s="57"/>
      <c r="NWJ15" s="54"/>
      <c r="NWK15" s="54"/>
      <c r="NWL15" s="54"/>
      <c r="NWM15" s="58"/>
      <c r="NWN15" s="54"/>
      <c r="NWO15" s="54"/>
      <c r="NWP15" s="54"/>
      <c r="NWQ15" s="56"/>
      <c r="NWR15" s="56"/>
      <c r="NWS15" s="56"/>
      <c r="NWT15" s="57"/>
      <c r="NWU15" s="57"/>
      <c r="NWV15" s="57"/>
      <c r="NWW15" s="57"/>
      <c r="NWX15" s="57"/>
      <c r="NWY15" s="57"/>
      <c r="NWZ15" s="54"/>
      <c r="NXA15" s="54"/>
      <c r="NXB15" s="54"/>
      <c r="NXC15" s="58"/>
      <c r="NXD15" s="54"/>
      <c r="NXE15" s="54"/>
      <c r="NXF15" s="54"/>
      <c r="NXG15" s="56"/>
      <c r="NXH15" s="56"/>
      <c r="NXI15" s="56"/>
      <c r="NXJ15" s="57"/>
      <c r="NXK15" s="57"/>
      <c r="NXL15" s="57"/>
      <c r="NXM15" s="57"/>
      <c r="NXN15" s="57"/>
      <c r="NXO15" s="57"/>
      <c r="NXP15" s="54"/>
      <c r="NXQ15" s="54"/>
      <c r="NXR15" s="54"/>
      <c r="NXS15" s="58"/>
      <c r="NXT15" s="54"/>
      <c r="NXU15" s="54"/>
      <c r="NXV15" s="54"/>
      <c r="NXW15" s="56"/>
      <c r="NXX15" s="56"/>
      <c r="NXY15" s="56"/>
      <c r="NXZ15" s="57"/>
      <c r="NYA15" s="57"/>
      <c r="NYB15" s="57"/>
      <c r="NYC15" s="57"/>
      <c r="NYD15" s="57"/>
      <c r="NYE15" s="57"/>
      <c r="NYF15" s="54"/>
      <c r="NYG15" s="54"/>
      <c r="NYH15" s="54"/>
      <c r="NYI15" s="58"/>
      <c r="NYJ15" s="54"/>
      <c r="NYK15" s="54"/>
      <c r="NYL15" s="54"/>
      <c r="NYM15" s="56"/>
      <c r="NYN15" s="56"/>
      <c r="NYO15" s="56"/>
      <c r="NYP15" s="57"/>
      <c r="NYQ15" s="57"/>
      <c r="NYR15" s="57"/>
      <c r="NYS15" s="57"/>
      <c r="NYT15" s="57"/>
      <c r="NYU15" s="57"/>
      <c r="NYV15" s="54"/>
      <c r="NYW15" s="54"/>
      <c r="NYX15" s="54"/>
      <c r="NYY15" s="58"/>
      <c r="NYZ15" s="54"/>
      <c r="NZA15" s="54"/>
      <c r="NZB15" s="54"/>
      <c r="NZC15" s="56"/>
      <c r="NZD15" s="56"/>
      <c r="NZE15" s="56"/>
      <c r="NZF15" s="57"/>
      <c r="NZG15" s="57"/>
      <c r="NZH15" s="57"/>
      <c r="NZI15" s="57"/>
      <c r="NZJ15" s="57"/>
      <c r="NZK15" s="57"/>
      <c r="NZL15" s="54"/>
      <c r="NZM15" s="54"/>
      <c r="NZN15" s="54"/>
      <c r="NZO15" s="58"/>
      <c r="NZP15" s="54"/>
      <c r="NZQ15" s="54"/>
      <c r="NZR15" s="54"/>
      <c r="NZS15" s="56"/>
      <c r="NZT15" s="56"/>
      <c r="NZU15" s="56"/>
      <c r="NZV15" s="57"/>
      <c r="NZW15" s="57"/>
      <c r="NZX15" s="57"/>
      <c r="NZY15" s="57"/>
      <c r="NZZ15" s="57"/>
      <c r="OAA15" s="57"/>
      <c r="OAB15" s="54"/>
      <c r="OAC15" s="54"/>
      <c r="OAD15" s="54"/>
      <c r="OAE15" s="58"/>
      <c r="OAF15" s="54"/>
      <c r="OAG15" s="54"/>
      <c r="OAH15" s="54"/>
      <c r="OAI15" s="56"/>
      <c r="OAJ15" s="56"/>
      <c r="OAK15" s="56"/>
      <c r="OAL15" s="57"/>
      <c r="OAM15" s="57"/>
      <c r="OAN15" s="57"/>
      <c r="OAO15" s="57"/>
      <c r="OAP15" s="57"/>
      <c r="OAQ15" s="57"/>
      <c r="OAR15" s="54"/>
      <c r="OAS15" s="54"/>
      <c r="OAT15" s="54"/>
      <c r="OAU15" s="58"/>
      <c r="OAV15" s="54"/>
      <c r="OAW15" s="54"/>
      <c r="OAX15" s="54"/>
      <c r="OAY15" s="56"/>
      <c r="OAZ15" s="56"/>
      <c r="OBA15" s="56"/>
      <c r="OBB15" s="57"/>
      <c r="OBC15" s="57"/>
      <c r="OBD15" s="57"/>
      <c r="OBE15" s="57"/>
      <c r="OBF15" s="57"/>
      <c r="OBG15" s="57"/>
      <c r="OBH15" s="54"/>
      <c r="OBI15" s="54"/>
      <c r="OBJ15" s="54"/>
      <c r="OBK15" s="58"/>
      <c r="OBL15" s="54"/>
      <c r="OBM15" s="54"/>
      <c r="OBN15" s="54"/>
      <c r="OBO15" s="56"/>
      <c r="OBP15" s="56"/>
      <c r="OBQ15" s="56"/>
      <c r="OBR15" s="57"/>
      <c r="OBS15" s="57"/>
      <c r="OBT15" s="57"/>
      <c r="OBU15" s="57"/>
      <c r="OBV15" s="57"/>
      <c r="OBW15" s="57"/>
      <c r="OBX15" s="54"/>
      <c r="OBY15" s="54"/>
      <c r="OBZ15" s="54"/>
      <c r="OCA15" s="58"/>
      <c r="OCB15" s="54"/>
      <c r="OCC15" s="54"/>
      <c r="OCD15" s="54"/>
      <c r="OCE15" s="56"/>
      <c r="OCF15" s="56"/>
      <c r="OCG15" s="56"/>
      <c r="OCH15" s="57"/>
      <c r="OCI15" s="57"/>
      <c r="OCJ15" s="57"/>
      <c r="OCK15" s="57"/>
      <c r="OCL15" s="57"/>
      <c r="OCM15" s="57"/>
      <c r="OCN15" s="54"/>
      <c r="OCO15" s="54"/>
      <c r="OCP15" s="54"/>
      <c r="OCQ15" s="58"/>
      <c r="OCR15" s="54"/>
      <c r="OCS15" s="54"/>
      <c r="OCT15" s="54"/>
      <c r="OCU15" s="56"/>
      <c r="OCV15" s="56"/>
      <c r="OCW15" s="56"/>
      <c r="OCX15" s="57"/>
      <c r="OCY15" s="57"/>
      <c r="OCZ15" s="57"/>
      <c r="ODA15" s="57"/>
      <c r="ODB15" s="57"/>
      <c r="ODC15" s="57"/>
      <c r="ODD15" s="54"/>
      <c r="ODE15" s="54"/>
      <c r="ODF15" s="54"/>
      <c r="ODG15" s="58"/>
      <c r="ODH15" s="54"/>
      <c r="ODI15" s="54"/>
      <c r="ODJ15" s="54"/>
      <c r="ODK15" s="56"/>
      <c r="ODL15" s="56"/>
      <c r="ODM15" s="56"/>
      <c r="ODN15" s="57"/>
      <c r="ODO15" s="57"/>
      <c r="ODP15" s="57"/>
      <c r="ODQ15" s="57"/>
      <c r="ODR15" s="57"/>
      <c r="ODS15" s="57"/>
      <c r="ODT15" s="54"/>
      <c r="ODU15" s="54"/>
      <c r="ODV15" s="54"/>
      <c r="ODW15" s="58"/>
      <c r="ODX15" s="54"/>
      <c r="ODY15" s="54"/>
      <c r="ODZ15" s="54"/>
      <c r="OEA15" s="56"/>
      <c r="OEB15" s="56"/>
      <c r="OEC15" s="56"/>
      <c r="OED15" s="57"/>
      <c r="OEE15" s="57"/>
      <c r="OEF15" s="57"/>
      <c r="OEG15" s="57"/>
      <c r="OEH15" s="57"/>
      <c r="OEI15" s="57"/>
      <c r="OEJ15" s="54"/>
      <c r="OEK15" s="54"/>
      <c r="OEL15" s="54"/>
      <c r="OEM15" s="58"/>
      <c r="OEN15" s="54"/>
      <c r="OEO15" s="54"/>
      <c r="OEP15" s="54"/>
      <c r="OEQ15" s="56"/>
      <c r="OER15" s="56"/>
      <c r="OES15" s="56"/>
      <c r="OET15" s="57"/>
      <c r="OEU15" s="57"/>
      <c r="OEV15" s="57"/>
      <c r="OEW15" s="57"/>
      <c r="OEX15" s="57"/>
      <c r="OEY15" s="57"/>
      <c r="OEZ15" s="54"/>
      <c r="OFA15" s="54"/>
      <c r="OFB15" s="54"/>
      <c r="OFC15" s="58"/>
      <c r="OFD15" s="54"/>
      <c r="OFE15" s="54"/>
      <c r="OFF15" s="54"/>
      <c r="OFG15" s="56"/>
      <c r="OFH15" s="56"/>
      <c r="OFI15" s="56"/>
      <c r="OFJ15" s="57"/>
      <c r="OFK15" s="57"/>
      <c r="OFL15" s="57"/>
      <c r="OFM15" s="57"/>
      <c r="OFN15" s="57"/>
      <c r="OFO15" s="57"/>
      <c r="OFP15" s="54"/>
      <c r="OFQ15" s="54"/>
      <c r="OFR15" s="54"/>
      <c r="OFS15" s="58"/>
      <c r="OFT15" s="54"/>
      <c r="OFU15" s="54"/>
      <c r="OFV15" s="54"/>
      <c r="OFW15" s="56"/>
      <c r="OFX15" s="56"/>
      <c r="OFY15" s="56"/>
      <c r="OFZ15" s="57"/>
      <c r="OGA15" s="57"/>
      <c r="OGB15" s="57"/>
      <c r="OGC15" s="57"/>
      <c r="OGD15" s="57"/>
      <c r="OGE15" s="57"/>
      <c r="OGF15" s="54"/>
      <c r="OGG15" s="54"/>
      <c r="OGH15" s="54"/>
      <c r="OGI15" s="58"/>
      <c r="OGJ15" s="54"/>
      <c r="OGK15" s="54"/>
      <c r="OGL15" s="54"/>
      <c r="OGM15" s="56"/>
      <c r="OGN15" s="56"/>
      <c r="OGO15" s="56"/>
      <c r="OGP15" s="57"/>
      <c r="OGQ15" s="57"/>
      <c r="OGR15" s="57"/>
      <c r="OGS15" s="57"/>
      <c r="OGT15" s="57"/>
      <c r="OGU15" s="57"/>
      <c r="OGV15" s="54"/>
      <c r="OGW15" s="54"/>
      <c r="OGX15" s="54"/>
      <c r="OGY15" s="58"/>
      <c r="OGZ15" s="54"/>
      <c r="OHA15" s="54"/>
      <c r="OHB15" s="54"/>
      <c r="OHC15" s="56"/>
      <c r="OHD15" s="56"/>
      <c r="OHE15" s="56"/>
      <c r="OHF15" s="57"/>
      <c r="OHG15" s="57"/>
      <c r="OHH15" s="57"/>
      <c r="OHI15" s="57"/>
      <c r="OHJ15" s="57"/>
      <c r="OHK15" s="57"/>
      <c r="OHL15" s="54"/>
      <c r="OHM15" s="54"/>
      <c r="OHN15" s="54"/>
      <c r="OHO15" s="58"/>
      <c r="OHP15" s="54"/>
      <c r="OHQ15" s="54"/>
      <c r="OHR15" s="54"/>
      <c r="OHS15" s="56"/>
      <c r="OHT15" s="56"/>
      <c r="OHU15" s="56"/>
      <c r="OHV15" s="57"/>
      <c r="OHW15" s="57"/>
      <c r="OHX15" s="57"/>
      <c r="OHY15" s="57"/>
      <c r="OHZ15" s="57"/>
      <c r="OIA15" s="57"/>
      <c r="OIB15" s="54"/>
      <c r="OIC15" s="54"/>
      <c r="OID15" s="54"/>
      <c r="OIE15" s="58"/>
      <c r="OIF15" s="54"/>
      <c r="OIG15" s="54"/>
      <c r="OIH15" s="54"/>
      <c r="OII15" s="56"/>
      <c r="OIJ15" s="56"/>
      <c r="OIK15" s="56"/>
      <c r="OIL15" s="57"/>
      <c r="OIM15" s="57"/>
      <c r="OIN15" s="57"/>
      <c r="OIO15" s="57"/>
      <c r="OIP15" s="57"/>
      <c r="OIQ15" s="57"/>
      <c r="OIR15" s="54"/>
      <c r="OIS15" s="54"/>
      <c r="OIT15" s="54"/>
      <c r="OIU15" s="58"/>
      <c r="OIV15" s="54"/>
      <c r="OIW15" s="54"/>
      <c r="OIX15" s="54"/>
      <c r="OIY15" s="56"/>
      <c r="OIZ15" s="56"/>
      <c r="OJA15" s="56"/>
      <c r="OJB15" s="57"/>
      <c r="OJC15" s="57"/>
      <c r="OJD15" s="57"/>
      <c r="OJE15" s="57"/>
      <c r="OJF15" s="57"/>
      <c r="OJG15" s="57"/>
      <c r="OJH15" s="54"/>
      <c r="OJI15" s="54"/>
      <c r="OJJ15" s="54"/>
      <c r="OJK15" s="58"/>
      <c r="OJL15" s="54"/>
      <c r="OJM15" s="54"/>
      <c r="OJN15" s="54"/>
      <c r="OJO15" s="56"/>
      <c r="OJP15" s="56"/>
      <c r="OJQ15" s="56"/>
      <c r="OJR15" s="57"/>
      <c r="OJS15" s="57"/>
      <c r="OJT15" s="57"/>
      <c r="OJU15" s="57"/>
      <c r="OJV15" s="57"/>
      <c r="OJW15" s="57"/>
      <c r="OJX15" s="54"/>
      <c r="OJY15" s="54"/>
      <c r="OJZ15" s="54"/>
      <c r="OKA15" s="58"/>
      <c r="OKB15" s="54"/>
      <c r="OKC15" s="54"/>
      <c r="OKD15" s="54"/>
      <c r="OKE15" s="56"/>
      <c r="OKF15" s="56"/>
      <c r="OKG15" s="56"/>
      <c r="OKH15" s="57"/>
      <c r="OKI15" s="57"/>
      <c r="OKJ15" s="57"/>
      <c r="OKK15" s="57"/>
      <c r="OKL15" s="57"/>
      <c r="OKM15" s="57"/>
      <c r="OKN15" s="54"/>
      <c r="OKO15" s="54"/>
      <c r="OKP15" s="54"/>
      <c r="OKQ15" s="58"/>
      <c r="OKR15" s="54"/>
      <c r="OKS15" s="54"/>
      <c r="OKT15" s="54"/>
      <c r="OKU15" s="56"/>
      <c r="OKV15" s="56"/>
      <c r="OKW15" s="56"/>
      <c r="OKX15" s="57"/>
      <c r="OKY15" s="57"/>
      <c r="OKZ15" s="57"/>
      <c r="OLA15" s="57"/>
      <c r="OLB15" s="57"/>
      <c r="OLC15" s="57"/>
      <c r="OLD15" s="54"/>
      <c r="OLE15" s="54"/>
      <c r="OLF15" s="54"/>
      <c r="OLG15" s="58"/>
      <c r="OLH15" s="54"/>
      <c r="OLI15" s="54"/>
      <c r="OLJ15" s="54"/>
      <c r="OLK15" s="56"/>
      <c r="OLL15" s="56"/>
      <c r="OLM15" s="56"/>
      <c r="OLN15" s="57"/>
      <c r="OLO15" s="57"/>
      <c r="OLP15" s="57"/>
      <c r="OLQ15" s="57"/>
      <c r="OLR15" s="57"/>
      <c r="OLS15" s="57"/>
      <c r="OLT15" s="54"/>
      <c r="OLU15" s="54"/>
      <c r="OLV15" s="54"/>
      <c r="OLW15" s="58"/>
      <c r="OLX15" s="54"/>
      <c r="OLY15" s="54"/>
      <c r="OLZ15" s="54"/>
      <c r="OMA15" s="56"/>
      <c r="OMB15" s="56"/>
      <c r="OMC15" s="56"/>
      <c r="OMD15" s="57"/>
      <c r="OME15" s="57"/>
      <c r="OMF15" s="57"/>
      <c r="OMG15" s="57"/>
      <c r="OMH15" s="57"/>
      <c r="OMI15" s="57"/>
      <c r="OMJ15" s="54"/>
      <c r="OMK15" s="54"/>
      <c r="OML15" s="54"/>
      <c r="OMM15" s="58"/>
      <c r="OMN15" s="54"/>
      <c r="OMO15" s="54"/>
      <c r="OMP15" s="54"/>
      <c r="OMQ15" s="56"/>
      <c r="OMR15" s="56"/>
      <c r="OMS15" s="56"/>
      <c r="OMT15" s="57"/>
      <c r="OMU15" s="57"/>
      <c r="OMV15" s="57"/>
      <c r="OMW15" s="57"/>
      <c r="OMX15" s="57"/>
      <c r="OMY15" s="57"/>
      <c r="OMZ15" s="54"/>
      <c r="ONA15" s="54"/>
      <c r="ONB15" s="54"/>
      <c r="ONC15" s="58"/>
      <c r="OND15" s="54"/>
      <c r="ONE15" s="54"/>
      <c r="ONF15" s="54"/>
      <c r="ONG15" s="56"/>
      <c r="ONH15" s="56"/>
      <c r="ONI15" s="56"/>
      <c r="ONJ15" s="57"/>
      <c r="ONK15" s="57"/>
      <c r="ONL15" s="57"/>
      <c r="ONM15" s="57"/>
      <c r="ONN15" s="57"/>
      <c r="ONO15" s="57"/>
      <c r="ONP15" s="54"/>
      <c r="ONQ15" s="54"/>
      <c r="ONR15" s="54"/>
      <c r="ONS15" s="58"/>
      <c r="ONT15" s="54"/>
      <c r="ONU15" s="54"/>
      <c r="ONV15" s="54"/>
      <c r="ONW15" s="56"/>
      <c r="ONX15" s="56"/>
      <c r="ONY15" s="56"/>
      <c r="ONZ15" s="57"/>
      <c r="OOA15" s="57"/>
      <c r="OOB15" s="57"/>
      <c r="OOC15" s="57"/>
      <c r="OOD15" s="57"/>
      <c r="OOE15" s="57"/>
      <c r="OOF15" s="54"/>
      <c r="OOG15" s="54"/>
      <c r="OOH15" s="54"/>
      <c r="OOI15" s="58"/>
      <c r="OOJ15" s="54"/>
      <c r="OOK15" s="54"/>
      <c r="OOL15" s="54"/>
      <c r="OOM15" s="56"/>
      <c r="OON15" s="56"/>
      <c r="OOO15" s="56"/>
      <c r="OOP15" s="57"/>
      <c r="OOQ15" s="57"/>
      <c r="OOR15" s="57"/>
      <c r="OOS15" s="57"/>
      <c r="OOT15" s="57"/>
      <c r="OOU15" s="57"/>
      <c r="OOV15" s="54"/>
      <c r="OOW15" s="54"/>
      <c r="OOX15" s="54"/>
      <c r="OOY15" s="58"/>
      <c r="OOZ15" s="54"/>
      <c r="OPA15" s="54"/>
      <c r="OPB15" s="54"/>
      <c r="OPC15" s="56"/>
      <c r="OPD15" s="56"/>
      <c r="OPE15" s="56"/>
      <c r="OPF15" s="57"/>
      <c r="OPG15" s="57"/>
      <c r="OPH15" s="57"/>
      <c r="OPI15" s="57"/>
      <c r="OPJ15" s="57"/>
      <c r="OPK15" s="57"/>
      <c r="OPL15" s="54"/>
      <c r="OPM15" s="54"/>
      <c r="OPN15" s="54"/>
      <c r="OPO15" s="58"/>
      <c r="OPP15" s="54"/>
      <c r="OPQ15" s="54"/>
      <c r="OPR15" s="54"/>
      <c r="OPS15" s="56"/>
      <c r="OPT15" s="56"/>
      <c r="OPU15" s="56"/>
      <c r="OPV15" s="57"/>
      <c r="OPW15" s="57"/>
      <c r="OPX15" s="57"/>
      <c r="OPY15" s="57"/>
      <c r="OPZ15" s="57"/>
      <c r="OQA15" s="57"/>
      <c r="OQB15" s="54"/>
      <c r="OQC15" s="54"/>
      <c r="OQD15" s="54"/>
      <c r="OQE15" s="58"/>
      <c r="OQF15" s="54"/>
      <c r="OQG15" s="54"/>
      <c r="OQH15" s="54"/>
      <c r="OQI15" s="56"/>
      <c r="OQJ15" s="56"/>
      <c r="OQK15" s="56"/>
      <c r="OQL15" s="57"/>
      <c r="OQM15" s="57"/>
      <c r="OQN15" s="57"/>
      <c r="OQO15" s="57"/>
      <c r="OQP15" s="57"/>
      <c r="OQQ15" s="57"/>
      <c r="OQR15" s="54"/>
      <c r="OQS15" s="54"/>
      <c r="OQT15" s="54"/>
      <c r="OQU15" s="58"/>
      <c r="OQV15" s="54"/>
      <c r="OQW15" s="54"/>
      <c r="OQX15" s="54"/>
      <c r="OQY15" s="56"/>
      <c r="OQZ15" s="56"/>
      <c r="ORA15" s="56"/>
      <c r="ORB15" s="57"/>
      <c r="ORC15" s="57"/>
      <c r="ORD15" s="57"/>
      <c r="ORE15" s="57"/>
      <c r="ORF15" s="57"/>
      <c r="ORG15" s="57"/>
      <c r="ORH15" s="54"/>
      <c r="ORI15" s="54"/>
      <c r="ORJ15" s="54"/>
      <c r="ORK15" s="58"/>
      <c r="ORL15" s="54"/>
      <c r="ORM15" s="54"/>
      <c r="ORN15" s="54"/>
      <c r="ORO15" s="56"/>
      <c r="ORP15" s="56"/>
      <c r="ORQ15" s="56"/>
      <c r="ORR15" s="57"/>
      <c r="ORS15" s="57"/>
      <c r="ORT15" s="57"/>
      <c r="ORU15" s="57"/>
      <c r="ORV15" s="57"/>
      <c r="ORW15" s="57"/>
      <c r="ORX15" s="54"/>
      <c r="ORY15" s="54"/>
      <c r="ORZ15" s="54"/>
      <c r="OSA15" s="58"/>
      <c r="OSB15" s="54"/>
      <c r="OSC15" s="54"/>
      <c r="OSD15" s="54"/>
      <c r="OSE15" s="56"/>
      <c r="OSF15" s="56"/>
      <c r="OSG15" s="56"/>
      <c r="OSH15" s="57"/>
      <c r="OSI15" s="57"/>
      <c r="OSJ15" s="57"/>
      <c r="OSK15" s="57"/>
      <c r="OSL15" s="57"/>
      <c r="OSM15" s="57"/>
      <c r="OSN15" s="54"/>
      <c r="OSO15" s="54"/>
      <c r="OSP15" s="54"/>
      <c r="OSQ15" s="58"/>
      <c r="OSR15" s="54"/>
      <c r="OSS15" s="54"/>
      <c r="OST15" s="54"/>
      <c r="OSU15" s="56"/>
      <c r="OSV15" s="56"/>
      <c r="OSW15" s="56"/>
      <c r="OSX15" s="57"/>
      <c r="OSY15" s="57"/>
      <c r="OSZ15" s="57"/>
      <c r="OTA15" s="57"/>
      <c r="OTB15" s="57"/>
      <c r="OTC15" s="57"/>
      <c r="OTD15" s="54"/>
      <c r="OTE15" s="54"/>
      <c r="OTF15" s="54"/>
      <c r="OTG15" s="58"/>
      <c r="OTH15" s="54"/>
      <c r="OTI15" s="54"/>
      <c r="OTJ15" s="54"/>
      <c r="OTK15" s="56"/>
      <c r="OTL15" s="56"/>
      <c r="OTM15" s="56"/>
      <c r="OTN15" s="57"/>
      <c r="OTO15" s="57"/>
      <c r="OTP15" s="57"/>
      <c r="OTQ15" s="57"/>
      <c r="OTR15" s="57"/>
      <c r="OTS15" s="57"/>
      <c r="OTT15" s="54"/>
      <c r="OTU15" s="54"/>
      <c r="OTV15" s="54"/>
      <c r="OTW15" s="58"/>
      <c r="OTX15" s="54"/>
      <c r="OTY15" s="54"/>
      <c r="OTZ15" s="54"/>
      <c r="OUA15" s="56"/>
      <c r="OUB15" s="56"/>
      <c r="OUC15" s="56"/>
      <c r="OUD15" s="57"/>
      <c r="OUE15" s="57"/>
      <c r="OUF15" s="57"/>
      <c r="OUG15" s="57"/>
      <c r="OUH15" s="57"/>
      <c r="OUI15" s="57"/>
      <c r="OUJ15" s="54"/>
      <c r="OUK15" s="54"/>
      <c r="OUL15" s="54"/>
      <c r="OUM15" s="58"/>
      <c r="OUN15" s="54"/>
      <c r="OUO15" s="54"/>
      <c r="OUP15" s="54"/>
      <c r="OUQ15" s="56"/>
      <c r="OUR15" s="56"/>
      <c r="OUS15" s="56"/>
      <c r="OUT15" s="57"/>
      <c r="OUU15" s="57"/>
      <c r="OUV15" s="57"/>
      <c r="OUW15" s="57"/>
      <c r="OUX15" s="57"/>
      <c r="OUY15" s="57"/>
      <c r="OUZ15" s="54"/>
      <c r="OVA15" s="54"/>
      <c r="OVB15" s="54"/>
      <c r="OVC15" s="58"/>
      <c r="OVD15" s="54"/>
      <c r="OVE15" s="54"/>
      <c r="OVF15" s="54"/>
      <c r="OVG15" s="56"/>
      <c r="OVH15" s="56"/>
      <c r="OVI15" s="56"/>
      <c r="OVJ15" s="57"/>
      <c r="OVK15" s="57"/>
      <c r="OVL15" s="57"/>
      <c r="OVM15" s="57"/>
      <c r="OVN15" s="57"/>
      <c r="OVO15" s="57"/>
      <c r="OVP15" s="54"/>
      <c r="OVQ15" s="54"/>
      <c r="OVR15" s="54"/>
      <c r="OVS15" s="58"/>
      <c r="OVT15" s="54"/>
      <c r="OVU15" s="54"/>
      <c r="OVV15" s="54"/>
      <c r="OVW15" s="56"/>
      <c r="OVX15" s="56"/>
      <c r="OVY15" s="56"/>
      <c r="OVZ15" s="57"/>
      <c r="OWA15" s="57"/>
      <c r="OWB15" s="57"/>
      <c r="OWC15" s="57"/>
      <c r="OWD15" s="57"/>
      <c r="OWE15" s="57"/>
      <c r="OWF15" s="54"/>
      <c r="OWG15" s="54"/>
      <c r="OWH15" s="54"/>
      <c r="OWI15" s="58"/>
      <c r="OWJ15" s="54"/>
      <c r="OWK15" s="54"/>
      <c r="OWL15" s="54"/>
      <c r="OWM15" s="56"/>
      <c r="OWN15" s="56"/>
      <c r="OWO15" s="56"/>
      <c r="OWP15" s="57"/>
      <c r="OWQ15" s="57"/>
      <c r="OWR15" s="57"/>
      <c r="OWS15" s="57"/>
      <c r="OWT15" s="57"/>
      <c r="OWU15" s="57"/>
      <c r="OWV15" s="54"/>
      <c r="OWW15" s="54"/>
      <c r="OWX15" s="54"/>
      <c r="OWY15" s="58"/>
      <c r="OWZ15" s="54"/>
      <c r="OXA15" s="54"/>
      <c r="OXB15" s="54"/>
      <c r="OXC15" s="56"/>
      <c r="OXD15" s="56"/>
      <c r="OXE15" s="56"/>
      <c r="OXF15" s="57"/>
      <c r="OXG15" s="57"/>
      <c r="OXH15" s="57"/>
      <c r="OXI15" s="57"/>
      <c r="OXJ15" s="57"/>
      <c r="OXK15" s="57"/>
      <c r="OXL15" s="54"/>
      <c r="OXM15" s="54"/>
      <c r="OXN15" s="54"/>
      <c r="OXO15" s="58"/>
      <c r="OXP15" s="54"/>
      <c r="OXQ15" s="54"/>
      <c r="OXR15" s="54"/>
      <c r="OXS15" s="56"/>
      <c r="OXT15" s="56"/>
      <c r="OXU15" s="56"/>
      <c r="OXV15" s="57"/>
      <c r="OXW15" s="57"/>
      <c r="OXX15" s="57"/>
      <c r="OXY15" s="57"/>
      <c r="OXZ15" s="57"/>
      <c r="OYA15" s="57"/>
      <c r="OYB15" s="54"/>
      <c r="OYC15" s="54"/>
      <c r="OYD15" s="54"/>
      <c r="OYE15" s="58"/>
      <c r="OYF15" s="54"/>
      <c r="OYG15" s="54"/>
      <c r="OYH15" s="54"/>
      <c r="OYI15" s="56"/>
      <c r="OYJ15" s="56"/>
      <c r="OYK15" s="56"/>
      <c r="OYL15" s="57"/>
      <c r="OYM15" s="57"/>
      <c r="OYN15" s="57"/>
      <c r="OYO15" s="57"/>
      <c r="OYP15" s="57"/>
      <c r="OYQ15" s="57"/>
      <c r="OYR15" s="54"/>
      <c r="OYS15" s="54"/>
      <c r="OYT15" s="54"/>
      <c r="OYU15" s="58"/>
      <c r="OYV15" s="54"/>
      <c r="OYW15" s="54"/>
      <c r="OYX15" s="54"/>
      <c r="OYY15" s="56"/>
      <c r="OYZ15" s="56"/>
      <c r="OZA15" s="56"/>
      <c r="OZB15" s="57"/>
      <c r="OZC15" s="57"/>
      <c r="OZD15" s="57"/>
      <c r="OZE15" s="57"/>
      <c r="OZF15" s="57"/>
      <c r="OZG15" s="57"/>
      <c r="OZH15" s="54"/>
      <c r="OZI15" s="54"/>
      <c r="OZJ15" s="54"/>
      <c r="OZK15" s="58"/>
      <c r="OZL15" s="54"/>
      <c r="OZM15" s="54"/>
      <c r="OZN15" s="54"/>
      <c r="OZO15" s="56"/>
      <c r="OZP15" s="56"/>
      <c r="OZQ15" s="56"/>
      <c r="OZR15" s="57"/>
      <c r="OZS15" s="57"/>
      <c r="OZT15" s="57"/>
      <c r="OZU15" s="57"/>
      <c r="OZV15" s="57"/>
      <c r="OZW15" s="57"/>
      <c r="OZX15" s="54"/>
      <c r="OZY15" s="54"/>
      <c r="OZZ15" s="54"/>
      <c r="PAA15" s="58"/>
      <c r="PAB15" s="54"/>
      <c r="PAC15" s="54"/>
      <c r="PAD15" s="54"/>
      <c r="PAE15" s="56"/>
      <c r="PAF15" s="56"/>
      <c r="PAG15" s="56"/>
      <c r="PAH15" s="57"/>
      <c r="PAI15" s="57"/>
      <c r="PAJ15" s="57"/>
      <c r="PAK15" s="57"/>
      <c r="PAL15" s="57"/>
      <c r="PAM15" s="57"/>
      <c r="PAN15" s="54"/>
      <c r="PAO15" s="54"/>
      <c r="PAP15" s="54"/>
      <c r="PAQ15" s="58"/>
      <c r="PAR15" s="54"/>
      <c r="PAS15" s="54"/>
      <c r="PAT15" s="54"/>
      <c r="PAU15" s="56"/>
      <c r="PAV15" s="56"/>
      <c r="PAW15" s="56"/>
      <c r="PAX15" s="57"/>
      <c r="PAY15" s="57"/>
      <c r="PAZ15" s="57"/>
      <c r="PBA15" s="57"/>
      <c r="PBB15" s="57"/>
      <c r="PBC15" s="57"/>
      <c r="PBD15" s="54"/>
      <c r="PBE15" s="54"/>
      <c r="PBF15" s="54"/>
      <c r="PBG15" s="58"/>
      <c r="PBH15" s="54"/>
      <c r="PBI15" s="54"/>
      <c r="PBJ15" s="54"/>
      <c r="PBK15" s="56"/>
      <c r="PBL15" s="56"/>
      <c r="PBM15" s="56"/>
      <c r="PBN15" s="57"/>
      <c r="PBO15" s="57"/>
      <c r="PBP15" s="57"/>
      <c r="PBQ15" s="57"/>
      <c r="PBR15" s="57"/>
      <c r="PBS15" s="57"/>
      <c r="PBT15" s="54"/>
      <c r="PBU15" s="54"/>
      <c r="PBV15" s="54"/>
      <c r="PBW15" s="58"/>
      <c r="PBX15" s="54"/>
      <c r="PBY15" s="54"/>
      <c r="PBZ15" s="54"/>
      <c r="PCA15" s="56"/>
      <c r="PCB15" s="56"/>
      <c r="PCC15" s="56"/>
      <c r="PCD15" s="57"/>
      <c r="PCE15" s="57"/>
      <c r="PCF15" s="57"/>
      <c r="PCG15" s="57"/>
      <c r="PCH15" s="57"/>
      <c r="PCI15" s="57"/>
      <c r="PCJ15" s="54"/>
      <c r="PCK15" s="54"/>
      <c r="PCL15" s="54"/>
      <c r="PCM15" s="58"/>
      <c r="PCN15" s="54"/>
      <c r="PCO15" s="54"/>
      <c r="PCP15" s="54"/>
      <c r="PCQ15" s="56"/>
      <c r="PCR15" s="56"/>
      <c r="PCS15" s="56"/>
      <c r="PCT15" s="57"/>
      <c r="PCU15" s="57"/>
      <c r="PCV15" s="57"/>
      <c r="PCW15" s="57"/>
      <c r="PCX15" s="57"/>
      <c r="PCY15" s="57"/>
      <c r="PCZ15" s="54"/>
      <c r="PDA15" s="54"/>
      <c r="PDB15" s="54"/>
      <c r="PDC15" s="58"/>
      <c r="PDD15" s="54"/>
      <c r="PDE15" s="54"/>
      <c r="PDF15" s="54"/>
      <c r="PDG15" s="56"/>
      <c r="PDH15" s="56"/>
      <c r="PDI15" s="56"/>
      <c r="PDJ15" s="57"/>
      <c r="PDK15" s="57"/>
      <c r="PDL15" s="57"/>
      <c r="PDM15" s="57"/>
      <c r="PDN15" s="57"/>
      <c r="PDO15" s="57"/>
      <c r="PDP15" s="54"/>
      <c r="PDQ15" s="54"/>
      <c r="PDR15" s="54"/>
      <c r="PDS15" s="58"/>
      <c r="PDT15" s="54"/>
      <c r="PDU15" s="54"/>
      <c r="PDV15" s="54"/>
      <c r="PDW15" s="56"/>
      <c r="PDX15" s="56"/>
      <c r="PDY15" s="56"/>
      <c r="PDZ15" s="57"/>
      <c r="PEA15" s="57"/>
      <c r="PEB15" s="57"/>
      <c r="PEC15" s="57"/>
      <c r="PED15" s="57"/>
      <c r="PEE15" s="57"/>
      <c r="PEF15" s="54"/>
      <c r="PEG15" s="54"/>
      <c r="PEH15" s="54"/>
      <c r="PEI15" s="58"/>
      <c r="PEJ15" s="54"/>
      <c r="PEK15" s="54"/>
      <c r="PEL15" s="54"/>
      <c r="PEM15" s="56"/>
      <c r="PEN15" s="56"/>
      <c r="PEO15" s="56"/>
      <c r="PEP15" s="57"/>
      <c r="PEQ15" s="57"/>
      <c r="PER15" s="57"/>
      <c r="PES15" s="57"/>
      <c r="PET15" s="57"/>
      <c r="PEU15" s="57"/>
      <c r="PEV15" s="54"/>
      <c r="PEW15" s="54"/>
      <c r="PEX15" s="54"/>
      <c r="PEY15" s="58"/>
      <c r="PEZ15" s="54"/>
      <c r="PFA15" s="54"/>
      <c r="PFB15" s="54"/>
      <c r="PFC15" s="56"/>
      <c r="PFD15" s="56"/>
      <c r="PFE15" s="56"/>
      <c r="PFF15" s="57"/>
      <c r="PFG15" s="57"/>
      <c r="PFH15" s="57"/>
      <c r="PFI15" s="57"/>
      <c r="PFJ15" s="57"/>
      <c r="PFK15" s="57"/>
      <c r="PFL15" s="54"/>
      <c r="PFM15" s="54"/>
      <c r="PFN15" s="54"/>
      <c r="PFO15" s="58"/>
      <c r="PFP15" s="54"/>
      <c r="PFQ15" s="54"/>
      <c r="PFR15" s="54"/>
      <c r="PFS15" s="56"/>
      <c r="PFT15" s="56"/>
      <c r="PFU15" s="56"/>
      <c r="PFV15" s="57"/>
      <c r="PFW15" s="57"/>
      <c r="PFX15" s="57"/>
      <c r="PFY15" s="57"/>
      <c r="PFZ15" s="57"/>
      <c r="PGA15" s="57"/>
      <c r="PGB15" s="54"/>
      <c r="PGC15" s="54"/>
      <c r="PGD15" s="54"/>
      <c r="PGE15" s="58"/>
      <c r="PGF15" s="54"/>
      <c r="PGG15" s="54"/>
      <c r="PGH15" s="54"/>
      <c r="PGI15" s="56"/>
      <c r="PGJ15" s="56"/>
      <c r="PGK15" s="56"/>
      <c r="PGL15" s="57"/>
      <c r="PGM15" s="57"/>
      <c r="PGN15" s="57"/>
      <c r="PGO15" s="57"/>
      <c r="PGP15" s="57"/>
      <c r="PGQ15" s="57"/>
      <c r="PGR15" s="54"/>
      <c r="PGS15" s="54"/>
      <c r="PGT15" s="54"/>
      <c r="PGU15" s="58"/>
      <c r="PGV15" s="54"/>
      <c r="PGW15" s="54"/>
      <c r="PGX15" s="54"/>
      <c r="PGY15" s="56"/>
      <c r="PGZ15" s="56"/>
      <c r="PHA15" s="56"/>
      <c r="PHB15" s="57"/>
      <c r="PHC15" s="57"/>
      <c r="PHD15" s="57"/>
      <c r="PHE15" s="57"/>
      <c r="PHF15" s="57"/>
      <c r="PHG15" s="57"/>
      <c r="PHH15" s="54"/>
      <c r="PHI15" s="54"/>
      <c r="PHJ15" s="54"/>
      <c r="PHK15" s="58"/>
      <c r="PHL15" s="54"/>
      <c r="PHM15" s="54"/>
      <c r="PHN15" s="54"/>
      <c r="PHO15" s="56"/>
      <c r="PHP15" s="56"/>
      <c r="PHQ15" s="56"/>
      <c r="PHR15" s="57"/>
      <c r="PHS15" s="57"/>
      <c r="PHT15" s="57"/>
      <c r="PHU15" s="57"/>
      <c r="PHV15" s="57"/>
      <c r="PHW15" s="57"/>
      <c r="PHX15" s="54"/>
      <c r="PHY15" s="54"/>
      <c r="PHZ15" s="54"/>
      <c r="PIA15" s="58"/>
      <c r="PIB15" s="54"/>
      <c r="PIC15" s="54"/>
      <c r="PID15" s="54"/>
      <c r="PIE15" s="56"/>
      <c r="PIF15" s="56"/>
      <c r="PIG15" s="56"/>
      <c r="PIH15" s="57"/>
      <c r="PII15" s="57"/>
      <c r="PIJ15" s="57"/>
      <c r="PIK15" s="57"/>
      <c r="PIL15" s="57"/>
      <c r="PIM15" s="57"/>
      <c r="PIN15" s="54"/>
      <c r="PIO15" s="54"/>
      <c r="PIP15" s="54"/>
      <c r="PIQ15" s="58"/>
      <c r="PIR15" s="54"/>
      <c r="PIS15" s="54"/>
      <c r="PIT15" s="54"/>
      <c r="PIU15" s="56"/>
      <c r="PIV15" s="56"/>
      <c r="PIW15" s="56"/>
      <c r="PIX15" s="57"/>
      <c r="PIY15" s="57"/>
      <c r="PIZ15" s="57"/>
      <c r="PJA15" s="57"/>
      <c r="PJB15" s="57"/>
      <c r="PJC15" s="57"/>
      <c r="PJD15" s="54"/>
      <c r="PJE15" s="54"/>
      <c r="PJF15" s="54"/>
      <c r="PJG15" s="58"/>
      <c r="PJH15" s="54"/>
      <c r="PJI15" s="54"/>
      <c r="PJJ15" s="54"/>
      <c r="PJK15" s="56"/>
      <c r="PJL15" s="56"/>
      <c r="PJM15" s="56"/>
      <c r="PJN15" s="57"/>
      <c r="PJO15" s="57"/>
      <c r="PJP15" s="57"/>
      <c r="PJQ15" s="57"/>
      <c r="PJR15" s="57"/>
      <c r="PJS15" s="57"/>
      <c r="PJT15" s="54"/>
      <c r="PJU15" s="54"/>
      <c r="PJV15" s="54"/>
      <c r="PJW15" s="58"/>
      <c r="PJX15" s="54"/>
      <c r="PJY15" s="54"/>
      <c r="PJZ15" s="54"/>
      <c r="PKA15" s="56"/>
      <c r="PKB15" s="56"/>
      <c r="PKC15" s="56"/>
      <c r="PKD15" s="57"/>
      <c r="PKE15" s="57"/>
      <c r="PKF15" s="57"/>
      <c r="PKG15" s="57"/>
      <c r="PKH15" s="57"/>
      <c r="PKI15" s="57"/>
      <c r="PKJ15" s="54"/>
      <c r="PKK15" s="54"/>
      <c r="PKL15" s="54"/>
      <c r="PKM15" s="58"/>
      <c r="PKN15" s="54"/>
      <c r="PKO15" s="54"/>
      <c r="PKP15" s="54"/>
      <c r="PKQ15" s="56"/>
      <c r="PKR15" s="56"/>
      <c r="PKS15" s="56"/>
      <c r="PKT15" s="57"/>
      <c r="PKU15" s="57"/>
      <c r="PKV15" s="57"/>
      <c r="PKW15" s="57"/>
      <c r="PKX15" s="57"/>
      <c r="PKY15" s="57"/>
      <c r="PKZ15" s="54"/>
      <c r="PLA15" s="54"/>
      <c r="PLB15" s="54"/>
      <c r="PLC15" s="58"/>
      <c r="PLD15" s="54"/>
      <c r="PLE15" s="54"/>
      <c r="PLF15" s="54"/>
      <c r="PLG15" s="56"/>
      <c r="PLH15" s="56"/>
      <c r="PLI15" s="56"/>
      <c r="PLJ15" s="57"/>
      <c r="PLK15" s="57"/>
      <c r="PLL15" s="57"/>
      <c r="PLM15" s="57"/>
      <c r="PLN15" s="57"/>
      <c r="PLO15" s="57"/>
      <c r="PLP15" s="54"/>
      <c r="PLQ15" s="54"/>
      <c r="PLR15" s="54"/>
      <c r="PLS15" s="58"/>
      <c r="PLT15" s="54"/>
      <c r="PLU15" s="54"/>
      <c r="PLV15" s="54"/>
      <c r="PLW15" s="56"/>
      <c r="PLX15" s="56"/>
      <c r="PLY15" s="56"/>
      <c r="PLZ15" s="57"/>
      <c r="PMA15" s="57"/>
      <c r="PMB15" s="57"/>
      <c r="PMC15" s="57"/>
      <c r="PMD15" s="57"/>
      <c r="PME15" s="57"/>
      <c r="PMF15" s="54"/>
      <c r="PMG15" s="54"/>
      <c r="PMH15" s="54"/>
      <c r="PMI15" s="58"/>
      <c r="PMJ15" s="54"/>
      <c r="PMK15" s="54"/>
      <c r="PML15" s="54"/>
      <c r="PMM15" s="56"/>
      <c r="PMN15" s="56"/>
      <c r="PMO15" s="56"/>
      <c r="PMP15" s="57"/>
      <c r="PMQ15" s="57"/>
      <c r="PMR15" s="57"/>
      <c r="PMS15" s="57"/>
      <c r="PMT15" s="57"/>
      <c r="PMU15" s="57"/>
      <c r="PMV15" s="54"/>
      <c r="PMW15" s="54"/>
      <c r="PMX15" s="54"/>
      <c r="PMY15" s="58"/>
      <c r="PMZ15" s="54"/>
      <c r="PNA15" s="54"/>
      <c r="PNB15" s="54"/>
      <c r="PNC15" s="56"/>
      <c r="PND15" s="56"/>
      <c r="PNE15" s="56"/>
      <c r="PNF15" s="57"/>
      <c r="PNG15" s="57"/>
      <c r="PNH15" s="57"/>
      <c r="PNI15" s="57"/>
      <c r="PNJ15" s="57"/>
      <c r="PNK15" s="57"/>
      <c r="PNL15" s="54"/>
      <c r="PNM15" s="54"/>
      <c r="PNN15" s="54"/>
      <c r="PNO15" s="58"/>
      <c r="PNP15" s="54"/>
      <c r="PNQ15" s="54"/>
      <c r="PNR15" s="54"/>
      <c r="PNS15" s="56"/>
      <c r="PNT15" s="56"/>
      <c r="PNU15" s="56"/>
      <c r="PNV15" s="57"/>
      <c r="PNW15" s="57"/>
      <c r="PNX15" s="57"/>
      <c r="PNY15" s="57"/>
      <c r="PNZ15" s="57"/>
      <c r="POA15" s="57"/>
      <c r="POB15" s="54"/>
      <c r="POC15" s="54"/>
      <c r="POD15" s="54"/>
      <c r="POE15" s="58"/>
      <c r="POF15" s="54"/>
      <c r="POG15" s="54"/>
      <c r="POH15" s="54"/>
      <c r="POI15" s="56"/>
      <c r="POJ15" s="56"/>
      <c r="POK15" s="56"/>
      <c r="POL15" s="57"/>
      <c r="POM15" s="57"/>
      <c r="PON15" s="57"/>
      <c r="POO15" s="57"/>
      <c r="POP15" s="57"/>
      <c r="POQ15" s="57"/>
      <c r="POR15" s="54"/>
      <c r="POS15" s="54"/>
      <c r="POT15" s="54"/>
      <c r="POU15" s="58"/>
      <c r="POV15" s="54"/>
      <c r="POW15" s="54"/>
      <c r="POX15" s="54"/>
      <c r="POY15" s="56"/>
      <c r="POZ15" s="56"/>
      <c r="PPA15" s="56"/>
      <c r="PPB15" s="57"/>
      <c r="PPC15" s="57"/>
      <c r="PPD15" s="57"/>
      <c r="PPE15" s="57"/>
      <c r="PPF15" s="57"/>
      <c r="PPG15" s="57"/>
      <c r="PPH15" s="54"/>
      <c r="PPI15" s="54"/>
      <c r="PPJ15" s="54"/>
      <c r="PPK15" s="58"/>
      <c r="PPL15" s="54"/>
      <c r="PPM15" s="54"/>
      <c r="PPN15" s="54"/>
      <c r="PPO15" s="56"/>
      <c r="PPP15" s="56"/>
      <c r="PPQ15" s="56"/>
      <c r="PPR15" s="57"/>
      <c r="PPS15" s="57"/>
      <c r="PPT15" s="57"/>
      <c r="PPU15" s="57"/>
      <c r="PPV15" s="57"/>
      <c r="PPW15" s="57"/>
      <c r="PPX15" s="54"/>
      <c r="PPY15" s="54"/>
      <c r="PPZ15" s="54"/>
      <c r="PQA15" s="58"/>
      <c r="PQB15" s="54"/>
      <c r="PQC15" s="54"/>
      <c r="PQD15" s="54"/>
      <c r="PQE15" s="56"/>
      <c r="PQF15" s="56"/>
      <c r="PQG15" s="56"/>
      <c r="PQH15" s="57"/>
      <c r="PQI15" s="57"/>
      <c r="PQJ15" s="57"/>
      <c r="PQK15" s="57"/>
      <c r="PQL15" s="57"/>
      <c r="PQM15" s="57"/>
      <c r="PQN15" s="54"/>
      <c r="PQO15" s="54"/>
      <c r="PQP15" s="54"/>
      <c r="PQQ15" s="58"/>
      <c r="PQR15" s="54"/>
      <c r="PQS15" s="54"/>
      <c r="PQT15" s="54"/>
      <c r="PQU15" s="56"/>
      <c r="PQV15" s="56"/>
      <c r="PQW15" s="56"/>
      <c r="PQX15" s="57"/>
      <c r="PQY15" s="57"/>
      <c r="PQZ15" s="57"/>
      <c r="PRA15" s="57"/>
      <c r="PRB15" s="57"/>
      <c r="PRC15" s="57"/>
      <c r="PRD15" s="54"/>
      <c r="PRE15" s="54"/>
      <c r="PRF15" s="54"/>
      <c r="PRG15" s="58"/>
      <c r="PRH15" s="54"/>
      <c r="PRI15" s="54"/>
      <c r="PRJ15" s="54"/>
      <c r="PRK15" s="56"/>
      <c r="PRL15" s="56"/>
      <c r="PRM15" s="56"/>
      <c r="PRN15" s="57"/>
      <c r="PRO15" s="57"/>
      <c r="PRP15" s="57"/>
      <c r="PRQ15" s="57"/>
      <c r="PRR15" s="57"/>
      <c r="PRS15" s="57"/>
      <c r="PRT15" s="54"/>
      <c r="PRU15" s="54"/>
      <c r="PRV15" s="54"/>
      <c r="PRW15" s="58"/>
      <c r="PRX15" s="54"/>
      <c r="PRY15" s="54"/>
      <c r="PRZ15" s="54"/>
      <c r="PSA15" s="56"/>
      <c r="PSB15" s="56"/>
      <c r="PSC15" s="56"/>
      <c r="PSD15" s="57"/>
      <c r="PSE15" s="57"/>
      <c r="PSF15" s="57"/>
      <c r="PSG15" s="57"/>
      <c r="PSH15" s="57"/>
      <c r="PSI15" s="57"/>
      <c r="PSJ15" s="54"/>
      <c r="PSK15" s="54"/>
      <c r="PSL15" s="54"/>
      <c r="PSM15" s="58"/>
      <c r="PSN15" s="54"/>
      <c r="PSO15" s="54"/>
      <c r="PSP15" s="54"/>
      <c r="PSQ15" s="56"/>
      <c r="PSR15" s="56"/>
      <c r="PSS15" s="56"/>
      <c r="PST15" s="57"/>
      <c r="PSU15" s="57"/>
      <c r="PSV15" s="57"/>
      <c r="PSW15" s="57"/>
      <c r="PSX15" s="57"/>
      <c r="PSY15" s="57"/>
      <c r="PSZ15" s="54"/>
      <c r="PTA15" s="54"/>
      <c r="PTB15" s="54"/>
      <c r="PTC15" s="58"/>
      <c r="PTD15" s="54"/>
      <c r="PTE15" s="54"/>
      <c r="PTF15" s="54"/>
      <c r="PTG15" s="56"/>
      <c r="PTH15" s="56"/>
      <c r="PTI15" s="56"/>
      <c r="PTJ15" s="57"/>
      <c r="PTK15" s="57"/>
      <c r="PTL15" s="57"/>
      <c r="PTM15" s="57"/>
      <c r="PTN15" s="57"/>
      <c r="PTO15" s="57"/>
      <c r="PTP15" s="54"/>
      <c r="PTQ15" s="54"/>
      <c r="PTR15" s="54"/>
      <c r="PTS15" s="58"/>
      <c r="PTT15" s="54"/>
      <c r="PTU15" s="54"/>
      <c r="PTV15" s="54"/>
      <c r="PTW15" s="56"/>
      <c r="PTX15" s="56"/>
      <c r="PTY15" s="56"/>
      <c r="PTZ15" s="57"/>
      <c r="PUA15" s="57"/>
      <c r="PUB15" s="57"/>
      <c r="PUC15" s="57"/>
      <c r="PUD15" s="57"/>
      <c r="PUE15" s="57"/>
      <c r="PUF15" s="54"/>
      <c r="PUG15" s="54"/>
      <c r="PUH15" s="54"/>
      <c r="PUI15" s="58"/>
      <c r="PUJ15" s="54"/>
      <c r="PUK15" s="54"/>
      <c r="PUL15" s="54"/>
      <c r="PUM15" s="56"/>
      <c r="PUN15" s="56"/>
      <c r="PUO15" s="56"/>
      <c r="PUP15" s="57"/>
      <c r="PUQ15" s="57"/>
      <c r="PUR15" s="57"/>
      <c r="PUS15" s="57"/>
      <c r="PUT15" s="57"/>
      <c r="PUU15" s="57"/>
      <c r="PUV15" s="54"/>
      <c r="PUW15" s="54"/>
      <c r="PUX15" s="54"/>
      <c r="PUY15" s="58"/>
      <c r="PUZ15" s="54"/>
      <c r="PVA15" s="54"/>
      <c r="PVB15" s="54"/>
      <c r="PVC15" s="56"/>
      <c r="PVD15" s="56"/>
      <c r="PVE15" s="56"/>
      <c r="PVF15" s="57"/>
      <c r="PVG15" s="57"/>
      <c r="PVH15" s="57"/>
      <c r="PVI15" s="57"/>
      <c r="PVJ15" s="57"/>
      <c r="PVK15" s="57"/>
      <c r="PVL15" s="54"/>
      <c r="PVM15" s="54"/>
      <c r="PVN15" s="54"/>
      <c r="PVO15" s="58"/>
      <c r="PVP15" s="54"/>
      <c r="PVQ15" s="54"/>
      <c r="PVR15" s="54"/>
      <c r="PVS15" s="56"/>
      <c r="PVT15" s="56"/>
      <c r="PVU15" s="56"/>
      <c r="PVV15" s="57"/>
      <c r="PVW15" s="57"/>
      <c r="PVX15" s="57"/>
      <c r="PVY15" s="57"/>
      <c r="PVZ15" s="57"/>
      <c r="PWA15" s="57"/>
      <c r="PWB15" s="54"/>
      <c r="PWC15" s="54"/>
      <c r="PWD15" s="54"/>
      <c r="PWE15" s="58"/>
      <c r="PWF15" s="54"/>
      <c r="PWG15" s="54"/>
      <c r="PWH15" s="54"/>
      <c r="PWI15" s="56"/>
      <c r="PWJ15" s="56"/>
      <c r="PWK15" s="56"/>
      <c r="PWL15" s="57"/>
      <c r="PWM15" s="57"/>
      <c r="PWN15" s="57"/>
      <c r="PWO15" s="57"/>
      <c r="PWP15" s="57"/>
      <c r="PWQ15" s="57"/>
      <c r="PWR15" s="54"/>
      <c r="PWS15" s="54"/>
      <c r="PWT15" s="54"/>
      <c r="PWU15" s="58"/>
      <c r="PWV15" s="54"/>
      <c r="PWW15" s="54"/>
      <c r="PWX15" s="54"/>
      <c r="PWY15" s="56"/>
      <c r="PWZ15" s="56"/>
      <c r="PXA15" s="56"/>
      <c r="PXB15" s="57"/>
      <c r="PXC15" s="57"/>
      <c r="PXD15" s="57"/>
      <c r="PXE15" s="57"/>
      <c r="PXF15" s="57"/>
      <c r="PXG15" s="57"/>
      <c r="PXH15" s="54"/>
      <c r="PXI15" s="54"/>
      <c r="PXJ15" s="54"/>
      <c r="PXK15" s="58"/>
      <c r="PXL15" s="54"/>
      <c r="PXM15" s="54"/>
      <c r="PXN15" s="54"/>
      <c r="PXO15" s="56"/>
      <c r="PXP15" s="56"/>
      <c r="PXQ15" s="56"/>
      <c r="PXR15" s="57"/>
      <c r="PXS15" s="57"/>
      <c r="PXT15" s="57"/>
      <c r="PXU15" s="57"/>
      <c r="PXV15" s="57"/>
      <c r="PXW15" s="57"/>
      <c r="PXX15" s="54"/>
      <c r="PXY15" s="54"/>
      <c r="PXZ15" s="54"/>
      <c r="PYA15" s="58"/>
      <c r="PYB15" s="54"/>
      <c r="PYC15" s="54"/>
      <c r="PYD15" s="54"/>
      <c r="PYE15" s="56"/>
      <c r="PYF15" s="56"/>
      <c r="PYG15" s="56"/>
      <c r="PYH15" s="57"/>
      <c r="PYI15" s="57"/>
      <c r="PYJ15" s="57"/>
      <c r="PYK15" s="57"/>
      <c r="PYL15" s="57"/>
      <c r="PYM15" s="57"/>
      <c r="PYN15" s="54"/>
      <c r="PYO15" s="54"/>
      <c r="PYP15" s="54"/>
      <c r="PYQ15" s="58"/>
      <c r="PYR15" s="54"/>
      <c r="PYS15" s="54"/>
      <c r="PYT15" s="54"/>
      <c r="PYU15" s="56"/>
      <c r="PYV15" s="56"/>
      <c r="PYW15" s="56"/>
      <c r="PYX15" s="57"/>
      <c r="PYY15" s="57"/>
      <c r="PYZ15" s="57"/>
      <c r="PZA15" s="57"/>
      <c r="PZB15" s="57"/>
      <c r="PZC15" s="57"/>
      <c r="PZD15" s="54"/>
      <c r="PZE15" s="54"/>
      <c r="PZF15" s="54"/>
      <c r="PZG15" s="58"/>
      <c r="PZH15" s="54"/>
      <c r="PZI15" s="54"/>
      <c r="PZJ15" s="54"/>
      <c r="PZK15" s="56"/>
      <c r="PZL15" s="56"/>
      <c r="PZM15" s="56"/>
      <c r="PZN15" s="57"/>
      <c r="PZO15" s="57"/>
      <c r="PZP15" s="57"/>
      <c r="PZQ15" s="57"/>
      <c r="PZR15" s="57"/>
      <c r="PZS15" s="57"/>
      <c r="PZT15" s="54"/>
      <c r="PZU15" s="54"/>
      <c r="PZV15" s="54"/>
      <c r="PZW15" s="58"/>
      <c r="PZX15" s="54"/>
      <c r="PZY15" s="54"/>
      <c r="PZZ15" s="54"/>
      <c r="QAA15" s="56"/>
      <c r="QAB15" s="56"/>
      <c r="QAC15" s="56"/>
      <c r="QAD15" s="57"/>
      <c r="QAE15" s="57"/>
      <c r="QAF15" s="57"/>
      <c r="QAG15" s="57"/>
      <c r="QAH15" s="57"/>
      <c r="QAI15" s="57"/>
      <c r="QAJ15" s="54"/>
      <c r="QAK15" s="54"/>
      <c r="QAL15" s="54"/>
      <c r="QAM15" s="58"/>
      <c r="QAN15" s="54"/>
      <c r="QAO15" s="54"/>
      <c r="QAP15" s="54"/>
      <c r="QAQ15" s="56"/>
      <c r="QAR15" s="56"/>
      <c r="QAS15" s="56"/>
      <c r="QAT15" s="57"/>
      <c r="QAU15" s="57"/>
      <c r="QAV15" s="57"/>
      <c r="QAW15" s="57"/>
      <c r="QAX15" s="57"/>
      <c r="QAY15" s="57"/>
      <c r="QAZ15" s="54"/>
      <c r="QBA15" s="54"/>
      <c r="QBB15" s="54"/>
      <c r="QBC15" s="58"/>
      <c r="QBD15" s="54"/>
      <c r="QBE15" s="54"/>
      <c r="QBF15" s="54"/>
      <c r="QBG15" s="56"/>
      <c r="QBH15" s="56"/>
      <c r="QBI15" s="56"/>
      <c r="QBJ15" s="57"/>
      <c r="QBK15" s="57"/>
      <c r="QBL15" s="57"/>
      <c r="QBM15" s="57"/>
      <c r="QBN15" s="57"/>
      <c r="QBO15" s="57"/>
      <c r="QBP15" s="54"/>
      <c r="QBQ15" s="54"/>
      <c r="QBR15" s="54"/>
      <c r="QBS15" s="58"/>
      <c r="QBT15" s="54"/>
      <c r="QBU15" s="54"/>
      <c r="QBV15" s="54"/>
      <c r="QBW15" s="56"/>
      <c r="QBX15" s="56"/>
      <c r="QBY15" s="56"/>
      <c r="QBZ15" s="57"/>
      <c r="QCA15" s="57"/>
      <c r="QCB15" s="57"/>
      <c r="QCC15" s="57"/>
      <c r="QCD15" s="57"/>
      <c r="QCE15" s="57"/>
      <c r="QCF15" s="54"/>
      <c r="QCG15" s="54"/>
      <c r="QCH15" s="54"/>
      <c r="QCI15" s="58"/>
      <c r="QCJ15" s="54"/>
      <c r="QCK15" s="54"/>
      <c r="QCL15" s="54"/>
      <c r="QCM15" s="56"/>
      <c r="QCN15" s="56"/>
      <c r="QCO15" s="56"/>
      <c r="QCP15" s="57"/>
      <c r="QCQ15" s="57"/>
      <c r="QCR15" s="57"/>
      <c r="QCS15" s="57"/>
      <c r="QCT15" s="57"/>
      <c r="QCU15" s="57"/>
      <c r="QCV15" s="54"/>
      <c r="QCW15" s="54"/>
      <c r="QCX15" s="54"/>
      <c r="QCY15" s="58"/>
      <c r="QCZ15" s="54"/>
      <c r="QDA15" s="54"/>
      <c r="QDB15" s="54"/>
      <c r="QDC15" s="56"/>
      <c r="QDD15" s="56"/>
      <c r="QDE15" s="56"/>
      <c r="QDF15" s="57"/>
      <c r="QDG15" s="57"/>
      <c r="QDH15" s="57"/>
      <c r="QDI15" s="57"/>
      <c r="QDJ15" s="57"/>
      <c r="QDK15" s="57"/>
      <c r="QDL15" s="54"/>
      <c r="QDM15" s="54"/>
      <c r="QDN15" s="54"/>
      <c r="QDO15" s="58"/>
      <c r="QDP15" s="54"/>
      <c r="QDQ15" s="54"/>
      <c r="QDR15" s="54"/>
      <c r="QDS15" s="56"/>
      <c r="QDT15" s="56"/>
      <c r="QDU15" s="56"/>
      <c r="QDV15" s="57"/>
      <c r="QDW15" s="57"/>
      <c r="QDX15" s="57"/>
      <c r="QDY15" s="57"/>
      <c r="QDZ15" s="57"/>
      <c r="QEA15" s="57"/>
      <c r="QEB15" s="54"/>
      <c r="QEC15" s="54"/>
      <c r="QED15" s="54"/>
      <c r="QEE15" s="58"/>
      <c r="QEF15" s="54"/>
      <c r="QEG15" s="54"/>
      <c r="QEH15" s="54"/>
      <c r="QEI15" s="56"/>
      <c r="QEJ15" s="56"/>
      <c r="QEK15" s="56"/>
      <c r="QEL15" s="57"/>
      <c r="QEM15" s="57"/>
      <c r="QEN15" s="57"/>
      <c r="QEO15" s="57"/>
      <c r="QEP15" s="57"/>
      <c r="QEQ15" s="57"/>
      <c r="QER15" s="54"/>
      <c r="QES15" s="54"/>
      <c r="QET15" s="54"/>
      <c r="QEU15" s="58"/>
      <c r="QEV15" s="54"/>
      <c r="QEW15" s="54"/>
      <c r="QEX15" s="54"/>
      <c r="QEY15" s="56"/>
      <c r="QEZ15" s="56"/>
      <c r="QFA15" s="56"/>
      <c r="QFB15" s="57"/>
      <c r="QFC15" s="57"/>
      <c r="QFD15" s="57"/>
      <c r="QFE15" s="57"/>
      <c r="QFF15" s="57"/>
      <c r="QFG15" s="57"/>
      <c r="QFH15" s="54"/>
      <c r="QFI15" s="54"/>
      <c r="QFJ15" s="54"/>
      <c r="QFK15" s="58"/>
      <c r="QFL15" s="54"/>
      <c r="QFM15" s="54"/>
      <c r="QFN15" s="54"/>
      <c r="QFO15" s="56"/>
      <c r="QFP15" s="56"/>
      <c r="QFQ15" s="56"/>
      <c r="QFR15" s="57"/>
      <c r="QFS15" s="57"/>
      <c r="QFT15" s="57"/>
      <c r="QFU15" s="57"/>
      <c r="QFV15" s="57"/>
      <c r="QFW15" s="57"/>
      <c r="QFX15" s="54"/>
      <c r="QFY15" s="54"/>
      <c r="QFZ15" s="54"/>
      <c r="QGA15" s="58"/>
      <c r="QGB15" s="54"/>
      <c r="QGC15" s="54"/>
      <c r="QGD15" s="54"/>
      <c r="QGE15" s="56"/>
      <c r="QGF15" s="56"/>
      <c r="QGG15" s="56"/>
      <c r="QGH15" s="57"/>
      <c r="QGI15" s="57"/>
      <c r="QGJ15" s="57"/>
      <c r="QGK15" s="57"/>
      <c r="QGL15" s="57"/>
      <c r="QGM15" s="57"/>
      <c r="QGN15" s="54"/>
      <c r="QGO15" s="54"/>
      <c r="QGP15" s="54"/>
      <c r="QGQ15" s="58"/>
      <c r="QGR15" s="54"/>
      <c r="QGS15" s="54"/>
      <c r="QGT15" s="54"/>
      <c r="QGU15" s="56"/>
      <c r="QGV15" s="56"/>
      <c r="QGW15" s="56"/>
      <c r="QGX15" s="57"/>
      <c r="QGY15" s="57"/>
      <c r="QGZ15" s="57"/>
      <c r="QHA15" s="57"/>
      <c r="QHB15" s="57"/>
      <c r="QHC15" s="57"/>
      <c r="QHD15" s="54"/>
      <c r="QHE15" s="54"/>
      <c r="QHF15" s="54"/>
      <c r="QHG15" s="58"/>
      <c r="QHH15" s="54"/>
      <c r="QHI15" s="54"/>
      <c r="QHJ15" s="54"/>
      <c r="QHK15" s="56"/>
      <c r="QHL15" s="56"/>
      <c r="QHM15" s="56"/>
      <c r="QHN15" s="57"/>
      <c r="QHO15" s="57"/>
      <c r="QHP15" s="57"/>
      <c r="QHQ15" s="57"/>
      <c r="QHR15" s="57"/>
      <c r="QHS15" s="57"/>
      <c r="QHT15" s="54"/>
      <c r="QHU15" s="54"/>
      <c r="QHV15" s="54"/>
      <c r="QHW15" s="58"/>
      <c r="QHX15" s="54"/>
      <c r="QHY15" s="54"/>
      <c r="QHZ15" s="54"/>
      <c r="QIA15" s="56"/>
      <c r="QIB15" s="56"/>
      <c r="QIC15" s="56"/>
      <c r="QID15" s="57"/>
      <c r="QIE15" s="57"/>
      <c r="QIF15" s="57"/>
      <c r="QIG15" s="57"/>
      <c r="QIH15" s="57"/>
      <c r="QII15" s="57"/>
      <c r="QIJ15" s="54"/>
      <c r="QIK15" s="54"/>
      <c r="QIL15" s="54"/>
      <c r="QIM15" s="58"/>
      <c r="QIN15" s="54"/>
      <c r="QIO15" s="54"/>
      <c r="QIP15" s="54"/>
      <c r="QIQ15" s="56"/>
      <c r="QIR15" s="56"/>
      <c r="QIS15" s="56"/>
      <c r="QIT15" s="57"/>
      <c r="QIU15" s="57"/>
      <c r="QIV15" s="57"/>
      <c r="QIW15" s="57"/>
      <c r="QIX15" s="57"/>
      <c r="QIY15" s="57"/>
      <c r="QIZ15" s="54"/>
      <c r="QJA15" s="54"/>
      <c r="QJB15" s="54"/>
      <c r="QJC15" s="58"/>
      <c r="QJD15" s="54"/>
      <c r="QJE15" s="54"/>
      <c r="QJF15" s="54"/>
      <c r="QJG15" s="56"/>
      <c r="QJH15" s="56"/>
      <c r="QJI15" s="56"/>
      <c r="QJJ15" s="57"/>
      <c r="QJK15" s="57"/>
      <c r="QJL15" s="57"/>
      <c r="QJM15" s="57"/>
      <c r="QJN15" s="57"/>
      <c r="QJO15" s="57"/>
      <c r="QJP15" s="54"/>
      <c r="QJQ15" s="54"/>
      <c r="QJR15" s="54"/>
      <c r="QJS15" s="58"/>
      <c r="QJT15" s="54"/>
      <c r="QJU15" s="54"/>
      <c r="QJV15" s="54"/>
      <c r="QJW15" s="56"/>
      <c r="QJX15" s="56"/>
      <c r="QJY15" s="56"/>
      <c r="QJZ15" s="57"/>
      <c r="QKA15" s="57"/>
      <c r="QKB15" s="57"/>
      <c r="QKC15" s="57"/>
      <c r="QKD15" s="57"/>
      <c r="QKE15" s="57"/>
      <c r="QKF15" s="54"/>
      <c r="QKG15" s="54"/>
      <c r="QKH15" s="54"/>
      <c r="QKI15" s="58"/>
      <c r="QKJ15" s="54"/>
      <c r="QKK15" s="54"/>
      <c r="QKL15" s="54"/>
      <c r="QKM15" s="56"/>
      <c r="QKN15" s="56"/>
      <c r="QKO15" s="56"/>
      <c r="QKP15" s="57"/>
      <c r="QKQ15" s="57"/>
      <c r="QKR15" s="57"/>
      <c r="QKS15" s="57"/>
      <c r="QKT15" s="57"/>
      <c r="QKU15" s="57"/>
      <c r="QKV15" s="54"/>
      <c r="QKW15" s="54"/>
      <c r="QKX15" s="54"/>
      <c r="QKY15" s="58"/>
      <c r="QKZ15" s="54"/>
      <c r="QLA15" s="54"/>
      <c r="QLB15" s="54"/>
      <c r="QLC15" s="56"/>
      <c r="QLD15" s="56"/>
      <c r="QLE15" s="56"/>
      <c r="QLF15" s="57"/>
      <c r="QLG15" s="57"/>
      <c r="QLH15" s="57"/>
      <c r="QLI15" s="57"/>
      <c r="QLJ15" s="57"/>
      <c r="QLK15" s="57"/>
      <c r="QLL15" s="54"/>
      <c r="QLM15" s="54"/>
      <c r="QLN15" s="54"/>
      <c r="QLO15" s="58"/>
      <c r="QLP15" s="54"/>
      <c r="QLQ15" s="54"/>
      <c r="QLR15" s="54"/>
      <c r="QLS15" s="56"/>
      <c r="QLT15" s="56"/>
      <c r="QLU15" s="56"/>
      <c r="QLV15" s="57"/>
      <c r="QLW15" s="57"/>
      <c r="QLX15" s="57"/>
      <c r="QLY15" s="57"/>
      <c r="QLZ15" s="57"/>
      <c r="QMA15" s="57"/>
      <c r="QMB15" s="54"/>
      <c r="QMC15" s="54"/>
      <c r="QMD15" s="54"/>
      <c r="QME15" s="58"/>
      <c r="QMF15" s="54"/>
      <c r="QMG15" s="54"/>
      <c r="QMH15" s="54"/>
      <c r="QMI15" s="56"/>
      <c r="QMJ15" s="56"/>
      <c r="QMK15" s="56"/>
      <c r="QML15" s="57"/>
      <c r="QMM15" s="57"/>
      <c r="QMN15" s="57"/>
      <c r="QMO15" s="57"/>
      <c r="QMP15" s="57"/>
      <c r="QMQ15" s="57"/>
      <c r="QMR15" s="54"/>
      <c r="QMS15" s="54"/>
      <c r="QMT15" s="54"/>
      <c r="QMU15" s="58"/>
      <c r="QMV15" s="54"/>
      <c r="QMW15" s="54"/>
      <c r="QMX15" s="54"/>
      <c r="QMY15" s="56"/>
      <c r="QMZ15" s="56"/>
      <c r="QNA15" s="56"/>
      <c r="QNB15" s="57"/>
      <c r="QNC15" s="57"/>
      <c r="QND15" s="57"/>
      <c r="QNE15" s="57"/>
      <c r="QNF15" s="57"/>
      <c r="QNG15" s="57"/>
      <c r="QNH15" s="54"/>
      <c r="QNI15" s="54"/>
      <c r="QNJ15" s="54"/>
      <c r="QNK15" s="58"/>
      <c r="QNL15" s="54"/>
      <c r="QNM15" s="54"/>
      <c r="QNN15" s="54"/>
      <c r="QNO15" s="56"/>
      <c r="QNP15" s="56"/>
      <c r="QNQ15" s="56"/>
      <c r="QNR15" s="57"/>
      <c r="QNS15" s="57"/>
      <c r="QNT15" s="57"/>
      <c r="QNU15" s="57"/>
      <c r="QNV15" s="57"/>
      <c r="QNW15" s="57"/>
      <c r="QNX15" s="54"/>
      <c r="QNY15" s="54"/>
      <c r="QNZ15" s="54"/>
      <c r="QOA15" s="58"/>
      <c r="QOB15" s="54"/>
      <c r="QOC15" s="54"/>
      <c r="QOD15" s="54"/>
      <c r="QOE15" s="56"/>
      <c r="QOF15" s="56"/>
      <c r="QOG15" s="56"/>
      <c r="QOH15" s="57"/>
      <c r="QOI15" s="57"/>
      <c r="QOJ15" s="57"/>
      <c r="QOK15" s="57"/>
      <c r="QOL15" s="57"/>
      <c r="QOM15" s="57"/>
      <c r="QON15" s="54"/>
      <c r="QOO15" s="54"/>
      <c r="QOP15" s="54"/>
      <c r="QOQ15" s="58"/>
      <c r="QOR15" s="54"/>
      <c r="QOS15" s="54"/>
      <c r="QOT15" s="54"/>
      <c r="QOU15" s="56"/>
      <c r="QOV15" s="56"/>
      <c r="QOW15" s="56"/>
      <c r="QOX15" s="57"/>
      <c r="QOY15" s="57"/>
      <c r="QOZ15" s="57"/>
      <c r="QPA15" s="57"/>
      <c r="QPB15" s="57"/>
      <c r="QPC15" s="57"/>
      <c r="QPD15" s="54"/>
      <c r="QPE15" s="54"/>
      <c r="QPF15" s="54"/>
      <c r="QPG15" s="58"/>
      <c r="QPH15" s="54"/>
      <c r="QPI15" s="54"/>
      <c r="QPJ15" s="54"/>
      <c r="QPK15" s="56"/>
      <c r="QPL15" s="56"/>
      <c r="QPM15" s="56"/>
      <c r="QPN15" s="57"/>
      <c r="QPO15" s="57"/>
      <c r="QPP15" s="57"/>
      <c r="QPQ15" s="57"/>
      <c r="QPR15" s="57"/>
      <c r="QPS15" s="57"/>
      <c r="QPT15" s="54"/>
      <c r="QPU15" s="54"/>
      <c r="QPV15" s="54"/>
      <c r="QPW15" s="58"/>
      <c r="QPX15" s="54"/>
      <c r="QPY15" s="54"/>
      <c r="QPZ15" s="54"/>
      <c r="QQA15" s="56"/>
      <c r="QQB15" s="56"/>
      <c r="QQC15" s="56"/>
      <c r="QQD15" s="57"/>
      <c r="QQE15" s="57"/>
      <c r="QQF15" s="57"/>
      <c r="QQG15" s="57"/>
      <c r="QQH15" s="57"/>
      <c r="QQI15" s="57"/>
      <c r="QQJ15" s="54"/>
      <c r="QQK15" s="54"/>
      <c r="QQL15" s="54"/>
      <c r="QQM15" s="58"/>
      <c r="QQN15" s="54"/>
      <c r="QQO15" s="54"/>
      <c r="QQP15" s="54"/>
      <c r="QQQ15" s="56"/>
      <c r="QQR15" s="56"/>
      <c r="QQS15" s="56"/>
      <c r="QQT15" s="57"/>
      <c r="QQU15" s="57"/>
      <c r="QQV15" s="57"/>
      <c r="QQW15" s="57"/>
      <c r="QQX15" s="57"/>
      <c r="QQY15" s="57"/>
      <c r="QQZ15" s="54"/>
      <c r="QRA15" s="54"/>
      <c r="QRB15" s="54"/>
      <c r="QRC15" s="58"/>
      <c r="QRD15" s="54"/>
      <c r="QRE15" s="54"/>
      <c r="QRF15" s="54"/>
      <c r="QRG15" s="56"/>
      <c r="QRH15" s="56"/>
      <c r="QRI15" s="56"/>
      <c r="QRJ15" s="57"/>
      <c r="QRK15" s="57"/>
      <c r="QRL15" s="57"/>
      <c r="QRM15" s="57"/>
      <c r="QRN15" s="57"/>
      <c r="QRO15" s="57"/>
      <c r="QRP15" s="54"/>
      <c r="QRQ15" s="54"/>
      <c r="QRR15" s="54"/>
      <c r="QRS15" s="58"/>
      <c r="QRT15" s="54"/>
      <c r="QRU15" s="54"/>
      <c r="QRV15" s="54"/>
      <c r="QRW15" s="56"/>
      <c r="QRX15" s="56"/>
      <c r="QRY15" s="56"/>
      <c r="QRZ15" s="57"/>
      <c r="QSA15" s="57"/>
      <c r="QSB15" s="57"/>
      <c r="QSC15" s="57"/>
      <c r="QSD15" s="57"/>
      <c r="QSE15" s="57"/>
      <c r="QSF15" s="54"/>
      <c r="QSG15" s="54"/>
      <c r="QSH15" s="54"/>
      <c r="QSI15" s="58"/>
      <c r="QSJ15" s="54"/>
      <c r="QSK15" s="54"/>
      <c r="QSL15" s="54"/>
      <c r="QSM15" s="56"/>
      <c r="QSN15" s="56"/>
      <c r="QSO15" s="56"/>
      <c r="QSP15" s="57"/>
      <c r="QSQ15" s="57"/>
      <c r="QSR15" s="57"/>
      <c r="QSS15" s="57"/>
      <c r="QST15" s="57"/>
      <c r="QSU15" s="57"/>
      <c r="QSV15" s="54"/>
      <c r="QSW15" s="54"/>
      <c r="QSX15" s="54"/>
      <c r="QSY15" s="58"/>
      <c r="QSZ15" s="54"/>
      <c r="QTA15" s="54"/>
      <c r="QTB15" s="54"/>
      <c r="QTC15" s="56"/>
      <c r="QTD15" s="56"/>
      <c r="QTE15" s="56"/>
      <c r="QTF15" s="57"/>
      <c r="QTG15" s="57"/>
      <c r="QTH15" s="57"/>
      <c r="QTI15" s="57"/>
      <c r="QTJ15" s="57"/>
      <c r="QTK15" s="57"/>
      <c r="QTL15" s="54"/>
      <c r="QTM15" s="54"/>
      <c r="QTN15" s="54"/>
      <c r="QTO15" s="58"/>
      <c r="QTP15" s="54"/>
      <c r="QTQ15" s="54"/>
      <c r="QTR15" s="54"/>
      <c r="QTS15" s="56"/>
      <c r="QTT15" s="56"/>
      <c r="QTU15" s="56"/>
      <c r="QTV15" s="57"/>
      <c r="QTW15" s="57"/>
      <c r="QTX15" s="57"/>
      <c r="QTY15" s="57"/>
      <c r="QTZ15" s="57"/>
      <c r="QUA15" s="57"/>
      <c r="QUB15" s="54"/>
      <c r="QUC15" s="54"/>
      <c r="QUD15" s="54"/>
      <c r="QUE15" s="58"/>
      <c r="QUF15" s="54"/>
      <c r="QUG15" s="54"/>
      <c r="QUH15" s="54"/>
      <c r="QUI15" s="56"/>
      <c r="QUJ15" s="56"/>
      <c r="QUK15" s="56"/>
      <c r="QUL15" s="57"/>
      <c r="QUM15" s="57"/>
      <c r="QUN15" s="57"/>
      <c r="QUO15" s="57"/>
      <c r="QUP15" s="57"/>
      <c r="QUQ15" s="57"/>
      <c r="QUR15" s="54"/>
      <c r="QUS15" s="54"/>
      <c r="QUT15" s="54"/>
      <c r="QUU15" s="58"/>
      <c r="QUV15" s="54"/>
      <c r="QUW15" s="54"/>
      <c r="QUX15" s="54"/>
      <c r="QUY15" s="56"/>
      <c r="QUZ15" s="56"/>
      <c r="QVA15" s="56"/>
      <c r="QVB15" s="57"/>
      <c r="QVC15" s="57"/>
      <c r="QVD15" s="57"/>
      <c r="QVE15" s="57"/>
      <c r="QVF15" s="57"/>
      <c r="QVG15" s="57"/>
      <c r="QVH15" s="54"/>
      <c r="QVI15" s="54"/>
      <c r="QVJ15" s="54"/>
      <c r="QVK15" s="58"/>
      <c r="QVL15" s="54"/>
      <c r="QVM15" s="54"/>
      <c r="QVN15" s="54"/>
      <c r="QVO15" s="56"/>
      <c r="QVP15" s="56"/>
      <c r="QVQ15" s="56"/>
      <c r="QVR15" s="57"/>
      <c r="QVS15" s="57"/>
      <c r="QVT15" s="57"/>
      <c r="QVU15" s="57"/>
      <c r="QVV15" s="57"/>
      <c r="QVW15" s="57"/>
      <c r="QVX15" s="54"/>
      <c r="QVY15" s="54"/>
      <c r="QVZ15" s="54"/>
      <c r="QWA15" s="58"/>
      <c r="QWB15" s="54"/>
      <c r="QWC15" s="54"/>
      <c r="QWD15" s="54"/>
      <c r="QWE15" s="56"/>
      <c r="QWF15" s="56"/>
      <c r="QWG15" s="56"/>
      <c r="QWH15" s="57"/>
      <c r="QWI15" s="57"/>
      <c r="QWJ15" s="57"/>
      <c r="QWK15" s="57"/>
      <c r="QWL15" s="57"/>
      <c r="QWM15" s="57"/>
      <c r="QWN15" s="54"/>
      <c r="QWO15" s="54"/>
      <c r="QWP15" s="54"/>
      <c r="QWQ15" s="58"/>
      <c r="QWR15" s="54"/>
      <c r="QWS15" s="54"/>
      <c r="QWT15" s="54"/>
      <c r="QWU15" s="56"/>
      <c r="QWV15" s="56"/>
      <c r="QWW15" s="56"/>
      <c r="QWX15" s="57"/>
      <c r="QWY15" s="57"/>
      <c r="QWZ15" s="57"/>
      <c r="QXA15" s="57"/>
      <c r="QXB15" s="57"/>
      <c r="QXC15" s="57"/>
      <c r="QXD15" s="54"/>
      <c r="QXE15" s="54"/>
      <c r="QXF15" s="54"/>
      <c r="QXG15" s="58"/>
      <c r="QXH15" s="54"/>
      <c r="QXI15" s="54"/>
      <c r="QXJ15" s="54"/>
      <c r="QXK15" s="56"/>
      <c r="QXL15" s="56"/>
      <c r="QXM15" s="56"/>
      <c r="QXN15" s="57"/>
      <c r="QXO15" s="57"/>
      <c r="QXP15" s="57"/>
      <c r="QXQ15" s="57"/>
      <c r="QXR15" s="57"/>
      <c r="QXS15" s="57"/>
      <c r="QXT15" s="54"/>
      <c r="QXU15" s="54"/>
      <c r="QXV15" s="54"/>
      <c r="QXW15" s="58"/>
      <c r="QXX15" s="54"/>
      <c r="QXY15" s="54"/>
      <c r="QXZ15" s="54"/>
      <c r="QYA15" s="56"/>
      <c r="QYB15" s="56"/>
      <c r="QYC15" s="56"/>
      <c r="QYD15" s="57"/>
      <c r="QYE15" s="57"/>
      <c r="QYF15" s="57"/>
      <c r="QYG15" s="57"/>
      <c r="QYH15" s="57"/>
      <c r="QYI15" s="57"/>
      <c r="QYJ15" s="54"/>
      <c r="QYK15" s="54"/>
      <c r="QYL15" s="54"/>
      <c r="QYM15" s="58"/>
      <c r="QYN15" s="54"/>
      <c r="QYO15" s="54"/>
      <c r="QYP15" s="54"/>
      <c r="QYQ15" s="56"/>
      <c r="QYR15" s="56"/>
      <c r="QYS15" s="56"/>
      <c r="QYT15" s="57"/>
      <c r="QYU15" s="57"/>
      <c r="QYV15" s="57"/>
      <c r="QYW15" s="57"/>
      <c r="QYX15" s="57"/>
      <c r="QYY15" s="57"/>
      <c r="QYZ15" s="54"/>
      <c r="QZA15" s="54"/>
      <c r="QZB15" s="54"/>
      <c r="QZC15" s="58"/>
      <c r="QZD15" s="54"/>
      <c r="QZE15" s="54"/>
      <c r="QZF15" s="54"/>
      <c r="QZG15" s="56"/>
      <c r="QZH15" s="56"/>
      <c r="QZI15" s="56"/>
      <c r="QZJ15" s="57"/>
      <c r="QZK15" s="57"/>
      <c r="QZL15" s="57"/>
      <c r="QZM15" s="57"/>
      <c r="QZN15" s="57"/>
      <c r="QZO15" s="57"/>
      <c r="QZP15" s="54"/>
      <c r="QZQ15" s="54"/>
      <c r="QZR15" s="54"/>
      <c r="QZS15" s="58"/>
      <c r="QZT15" s="54"/>
      <c r="QZU15" s="54"/>
      <c r="QZV15" s="54"/>
      <c r="QZW15" s="56"/>
      <c r="QZX15" s="56"/>
      <c r="QZY15" s="56"/>
      <c r="QZZ15" s="57"/>
      <c r="RAA15" s="57"/>
      <c r="RAB15" s="57"/>
      <c r="RAC15" s="57"/>
      <c r="RAD15" s="57"/>
      <c r="RAE15" s="57"/>
      <c r="RAF15" s="54"/>
      <c r="RAG15" s="54"/>
      <c r="RAH15" s="54"/>
      <c r="RAI15" s="58"/>
      <c r="RAJ15" s="54"/>
      <c r="RAK15" s="54"/>
      <c r="RAL15" s="54"/>
      <c r="RAM15" s="56"/>
      <c r="RAN15" s="56"/>
      <c r="RAO15" s="56"/>
      <c r="RAP15" s="57"/>
      <c r="RAQ15" s="57"/>
      <c r="RAR15" s="57"/>
      <c r="RAS15" s="57"/>
      <c r="RAT15" s="57"/>
      <c r="RAU15" s="57"/>
      <c r="RAV15" s="54"/>
      <c r="RAW15" s="54"/>
      <c r="RAX15" s="54"/>
      <c r="RAY15" s="58"/>
      <c r="RAZ15" s="54"/>
      <c r="RBA15" s="54"/>
      <c r="RBB15" s="54"/>
      <c r="RBC15" s="56"/>
      <c r="RBD15" s="56"/>
      <c r="RBE15" s="56"/>
      <c r="RBF15" s="57"/>
      <c r="RBG15" s="57"/>
      <c r="RBH15" s="57"/>
      <c r="RBI15" s="57"/>
      <c r="RBJ15" s="57"/>
      <c r="RBK15" s="57"/>
      <c r="RBL15" s="54"/>
      <c r="RBM15" s="54"/>
      <c r="RBN15" s="54"/>
      <c r="RBO15" s="58"/>
      <c r="RBP15" s="54"/>
      <c r="RBQ15" s="54"/>
      <c r="RBR15" s="54"/>
      <c r="RBS15" s="56"/>
      <c r="RBT15" s="56"/>
      <c r="RBU15" s="56"/>
      <c r="RBV15" s="57"/>
      <c r="RBW15" s="57"/>
      <c r="RBX15" s="57"/>
      <c r="RBY15" s="57"/>
      <c r="RBZ15" s="57"/>
      <c r="RCA15" s="57"/>
      <c r="RCB15" s="54"/>
      <c r="RCC15" s="54"/>
      <c r="RCD15" s="54"/>
      <c r="RCE15" s="58"/>
      <c r="RCF15" s="54"/>
      <c r="RCG15" s="54"/>
      <c r="RCH15" s="54"/>
      <c r="RCI15" s="56"/>
      <c r="RCJ15" s="56"/>
      <c r="RCK15" s="56"/>
      <c r="RCL15" s="57"/>
      <c r="RCM15" s="57"/>
      <c r="RCN15" s="57"/>
      <c r="RCO15" s="57"/>
      <c r="RCP15" s="57"/>
      <c r="RCQ15" s="57"/>
      <c r="RCR15" s="54"/>
      <c r="RCS15" s="54"/>
      <c r="RCT15" s="54"/>
      <c r="RCU15" s="58"/>
      <c r="RCV15" s="54"/>
      <c r="RCW15" s="54"/>
      <c r="RCX15" s="54"/>
      <c r="RCY15" s="56"/>
      <c r="RCZ15" s="56"/>
      <c r="RDA15" s="56"/>
      <c r="RDB15" s="57"/>
      <c r="RDC15" s="57"/>
      <c r="RDD15" s="57"/>
      <c r="RDE15" s="57"/>
      <c r="RDF15" s="57"/>
      <c r="RDG15" s="57"/>
      <c r="RDH15" s="54"/>
      <c r="RDI15" s="54"/>
      <c r="RDJ15" s="54"/>
      <c r="RDK15" s="58"/>
      <c r="RDL15" s="54"/>
      <c r="RDM15" s="54"/>
      <c r="RDN15" s="54"/>
      <c r="RDO15" s="56"/>
      <c r="RDP15" s="56"/>
      <c r="RDQ15" s="56"/>
      <c r="RDR15" s="57"/>
      <c r="RDS15" s="57"/>
      <c r="RDT15" s="57"/>
      <c r="RDU15" s="57"/>
      <c r="RDV15" s="57"/>
      <c r="RDW15" s="57"/>
      <c r="RDX15" s="54"/>
      <c r="RDY15" s="54"/>
      <c r="RDZ15" s="54"/>
      <c r="REA15" s="58"/>
      <c r="REB15" s="54"/>
      <c r="REC15" s="54"/>
      <c r="RED15" s="54"/>
      <c r="REE15" s="56"/>
      <c r="REF15" s="56"/>
      <c r="REG15" s="56"/>
      <c r="REH15" s="57"/>
      <c r="REI15" s="57"/>
      <c r="REJ15" s="57"/>
      <c r="REK15" s="57"/>
      <c r="REL15" s="57"/>
      <c r="REM15" s="57"/>
      <c r="REN15" s="54"/>
      <c r="REO15" s="54"/>
      <c r="REP15" s="54"/>
      <c r="REQ15" s="58"/>
      <c r="RER15" s="54"/>
      <c r="RES15" s="54"/>
      <c r="RET15" s="54"/>
      <c r="REU15" s="56"/>
      <c r="REV15" s="56"/>
      <c r="REW15" s="56"/>
      <c r="REX15" s="57"/>
      <c r="REY15" s="57"/>
      <c r="REZ15" s="57"/>
      <c r="RFA15" s="57"/>
      <c r="RFB15" s="57"/>
      <c r="RFC15" s="57"/>
      <c r="RFD15" s="54"/>
      <c r="RFE15" s="54"/>
      <c r="RFF15" s="54"/>
      <c r="RFG15" s="58"/>
      <c r="RFH15" s="54"/>
      <c r="RFI15" s="54"/>
      <c r="RFJ15" s="54"/>
      <c r="RFK15" s="56"/>
      <c r="RFL15" s="56"/>
      <c r="RFM15" s="56"/>
      <c r="RFN15" s="57"/>
      <c r="RFO15" s="57"/>
      <c r="RFP15" s="57"/>
      <c r="RFQ15" s="57"/>
      <c r="RFR15" s="57"/>
      <c r="RFS15" s="57"/>
      <c r="RFT15" s="54"/>
      <c r="RFU15" s="54"/>
      <c r="RFV15" s="54"/>
      <c r="RFW15" s="58"/>
      <c r="RFX15" s="54"/>
      <c r="RFY15" s="54"/>
      <c r="RFZ15" s="54"/>
      <c r="RGA15" s="56"/>
      <c r="RGB15" s="56"/>
      <c r="RGC15" s="56"/>
      <c r="RGD15" s="57"/>
      <c r="RGE15" s="57"/>
      <c r="RGF15" s="57"/>
      <c r="RGG15" s="57"/>
      <c r="RGH15" s="57"/>
      <c r="RGI15" s="57"/>
      <c r="RGJ15" s="54"/>
      <c r="RGK15" s="54"/>
      <c r="RGL15" s="54"/>
      <c r="RGM15" s="58"/>
      <c r="RGN15" s="54"/>
      <c r="RGO15" s="54"/>
      <c r="RGP15" s="54"/>
      <c r="RGQ15" s="56"/>
      <c r="RGR15" s="56"/>
      <c r="RGS15" s="56"/>
      <c r="RGT15" s="57"/>
      <c r="RGU15" s="57"/>
      <c r="RGV15" s="57"/>
      <c r="RGW15" s="57"/>
      <c r="RGX15" s="57"/>
      <c r="RGY15" s="57"/>
      <c r="RGZ15" s="54"/>
      <c r="RHA15" s="54"/>
      <c r="RHB15" s="54"/>
      <c r="RHC15" s="58"/>
      <c r="RHD15" s="54"/>
      <c r="RHE15" s="54"/>
      <c r="RHF15" s="54"/>
      <c r="RHG15" s="56"/>
      <c r="RHH15" s="56"/>
      <c r="RHI15" s="56"/>
      <c r="RHJ15" s="57"/>
      <c r="RHK15" s="57"/>
      <c r="RHL15" s="57"/>
      <c r="RHM15" s="57"/>
      <c r="RHN15" s="57"/>
      <c r="RHO15" s="57"/>
      <c r="RHP15" s="54"/>
      <c r="RHQ15" s="54"/>
      <c r="RHR15" s="54"/>
      <c r="RHS15" s="58"/>
      <c r="RHT15" s="54"/>
      <c r="RHU15" s="54"/>
      <c r="RHV15" s="54"/>
      <c r="RHW15" s="56"/>
      <c r="RHX15" s="56"/>
      <c r="RHY15" s="56"/>
      <c r="RHZ15" s="57"/>
      <c r="RIA15" s="57"/>
      <c r="RIB15" s="57"/>
      <c r="RIC15" s="57"/>
      <c r="RID15" s="57"/>
      <c r="RIE15" s="57"/>
      <c r="RIF15" s="54"/>
      <c r="RIG15" s="54"/>
      <c r="RIH15" s="54"/>
      <c r="RII15" s="58"/>
      <c r="RIJ15" s="54"/>
      <c r="RIK15" s="54"/>
      <c r="RIL15" s="54"/>
      <c r="RIM15" s="56"/>
      <c r="RIN15" s="56"/>
      <c r="RIO15" s="56"/>
      <c r="RIP15" s="57"/>
      <c r="RIQ15" s="57"/>
      <c r="RIR15" s="57"/>
      <c r="RIS15" s="57"/>
      <c r="RIT15" s="57"/>
      <c r="RIU15" s="57"/>
      <c r="RIV15" s="54"/>
      <c r="RIW15" s="54"/>
      <c r="RIX15" s="54"/>
      <c r="RIY15" s="58"/>
      <c r="RIZ15" s="54"/>
      <c r="RJA15" s="54"/>
      <c r="RJB15" s="54"/>
      <c r="RJC15" s="56"/>
      <c r="RJD15" s="56"/>
      <c r="RJE15" s="56"/>
      <c r="RJF15" s="57"/>
      <c r="RJG15" s="57"/>
      <c r="RJH15" s="57"/>
      <c r="RJI15" s="57"/>
      <c r="RJJ15" s="57"/>
      <c r="RJK15" s="57"/>
      <c r="RJL15" s="54"/>
      <c r="RJM15" s="54"/>
      <c r="RJN15" s="54"/>
      <c r="RJO15" s="58"/>
      <c r="RJP15" s="54"/>
      <c r="RJQ15" s="54"/>
      <c r="RJR15" s="54"/>
      <c r="RJS15" s="56"/>
      <c r="RJT15" s="56"/>
      <c r="RJU15" s="56"/>
      <c r="RJV15" s="57"/>
      <c r="RJW15" s="57"/>
      <c r="RJX15" s="57"/>
      <c r="RJY15" s="57"/>
      <c r="RJZ15" s="57"/>
      <c r="RKA15" s="57"/>
      <c r="RKB15" s="54"/>
      <c r="RKC15" s="54"/>
      <c r="RKD15" s="54"/>
      <c r="RKE15" s="58"/>
      <c r="RKF15" s="54"/>
      <c r="RKG15" s="54"/>
      <c r="RKH15" s="54"/>
      <c r="RKI15" s="56"/>
      <c r="RKJ15" s="56"/>
      <c r="RKK15" s="56"/>
      <c r="RKL15" s="57"/>
      <c r="RKM15" s="57"/>
      <c r="RKN15" s="57"/>
      <c r="RKO15" s="57"/>
      <c r="RKP15" s="57"/>
      <c r="RKQ15" s="57"/>
      <c r="RKR15" s="54"/>
      <c r="RKS15" s="54"/>
      <c r="RKT15" s="54"/>
      <c r="RKU15" s="58"/>
      <c r="RKV15" s="54"/>
      <c r="RKW15" s="54"/>
      <c r="RKX15" s="54"/>
      <c r="RKY15" s="56"/>
      <c r="RKZ15" s="56"/>
      <c r="RLA15" s="56"/>
      <c r="RLB15" s="57"/>
      <c r="RLC15" s="57"/>
      <c r="RLD15" s="57"/>
      <c r="RLE15" s="57"/>
      <c r="RLF15" s="57"/>
      <c r="RLG15" s="57"/>
      <c r="RLH15" s="54"/>
      <c r="RLI15" s="54"/>
      <c r="RLJ15" s="54"/>
      <c r="RLK15" s="58"/>
      <c r="RLL15" s="54"/>
      <c r="RLM15" s="54"/>
      <c r="RLN15" s="54"/>
      <c r="RLO15" s="56"/>
      <c r="RLP15" s="56"/>
      <c r="RLQ15" s="56"/>
      <c r="RLR15" s="57"/>
      <c r="RLS15" s="57"/>
      <c r="RLT15" s="57"/>
      <c r="RLU15" s="57"/>
      <c r="RLV15" s="57"/>
      <c r="RLW15" s="57"/>
      <c r="RLX15" s="54"/>
      <c r="RLY15" s="54"/>
      <c r="RLZ15" s="54"/>
      <c r="RMA15" s="58"/>
      <c r="RMB15" s="54"/>
      <c r="RMC15" s="54"/>
      <c r="RMD15" s="54"/>
      <c r="RME15" s="56"/>
      <c r="RMF15" s="56"/>
      <c r="RMG15" s="56"/>
      <c r="RMH15" s="57"/>
      <c r="RMI15" s="57"/>
      <c r="RMJ15" s="57"/>
      <c r="RMK15" s="57"/>
      <c r="RML15" s="57"/>
      <c r="RMM15" s="57"/>
      <c r="RMN15" s="54"/>
      <c r="RMO15" s="54"/>
      <c r="RMP15" s="54"/>
      <c r="RMQ15" s="58"/>
      <c r="RMR15" s="54"/>
      <c r="RMS15" s="54"/>
      <c r="RMT15" s="54"/>
      <c r="RMU15" s="56"/>
      <c r="RMV15" s="56"/>
      <c r="RMW15" s="56"/>
      <c r="RMX15" s="57"/>
      <c r="RMY15" s="57"/>
      <c r="RMZ15" s="57"/>
      <c r="RNA15" s="57"/>
      <c r="RNB15" s="57"/>
      <c r="RNC15" s="57"/>
      <c r="RND15" s="54"/>
      <c r="RNE15" s="54"/>
      <c r="RNF15" s="54"/>
      <c r="RNG15" s="58"/>
      <c r="RNH15" s="54"/>
      <c r="RNI15" s="54"/>
      <c r="RNJ15" s="54"/>
      <c r="RNK15" s="56"/>
      <c r="RNL15" s="56"/>
      <c r="RNM15" s="56"/>
      <c r="RNN15" s="57"/>
      <c r="RNO15" s="57"/>
      <c r="RNP15" s="57"/>
      <c r="RNQ15" s="57"/>
      <c r="RNR15" s="57"/>
      <c r="RNS15" s="57"/>
      <c r="RNT15" s="54"/>
      <c r="RNU15" s="54"/>
      <c r="RNV15" s="54"/>
      <c r="RNW15" s="58"/>
      <c r="RNX15" s="54"/>
      <c r="RNY15" s="54"/>
      <c r="RNZ15" s="54"/>
      <c r="ROA15" s="56"/>
      <c r="ROB15" s="56"/>
      <c r="ROC15" s="56"/>
      <c r="ROD15" s="57"/>
      <c r="ROE15" s="57"/>
      <c r="ROF15" s="57"/>
      <c r="ROG15" s="57"/>
      <c r="ROH15" s="57"/>
      <c r="ROI15" s="57"/>
      <c r="ROJ15" s="54"/>
      <c r="ROK15" s="54"/>
      <c r="ROL15" s="54"/>
      <c r="ROM15" s="58"/>
      <c r="RON15" s="54"/>
      <c r="ROO15" s="54"/>
      <c r="ROP15" s="54"/>
      <c r="ROQ15" s="56"/>
      <c r="ROR15" s="56"/>
      <c r="ROS15" s="56"/>
      <c r="ROT15" s="57"/>
      <c r="ROU15" s="57"/>
      <c r="ROV15" s="57"/>
      <c r="ROW15" s="57"/>
      <c r="ROX15" s="57"/>
      <c r="ROY15" s="57"/>
      <c r="ROZ15" s="54"/>
      <c r="RPA15" s="54"/>
      <c r="RPB15" s="54"/>
      <c r="RPC15" s="58"/>
      <c r="RPD15" s="54"/>
      <c r="RPE15" s="54"/>
      <c r="RPF15" s="54"/>
      <c r="RPG15" s="56"/>
      <c r="RPH15" s="56"/>
      <c r="RPI15" s="56"/>
      <c r="RPJ15" s="57"/>
      <c r="RPK15" s="57"/>
      <c r="RPL15" s="57"/>
      <c r="RPM15" s="57"/>
      <c r="RPN15" s="57"/>
      <c r="RPO15" s="57"/>
      <c r="RPP15" s="54"/>
      <c r="RPQ15" s="54"/>
      <c r="RPR15" s="54"/>
      <c r="RPS15" s="58"/>
      <c r="RPT15" s="54"/>
      <c r="RPU15" s="54"/>
      <c r="RPV15" s="54"/>
      <c r="RPW15" s="56"/>
      <c r="RPX15" s="56"/>
      <c r="RPY15" s="56"/>
      <c r="RPZ15" s="57"/>
      <c r="RQA15" s="57"/>
      <c r="RQB15" s="57"/>
      <c r="RQC15" s="57"/>
      <c r="RQD15" s="57"/>
      <c r="RQE15" s="57"/>
      <c r="RQF15" s="54"/>
      <c r="RQG15" s="54"/>
      <c r="RQH15" s="54"/>
      <c r="RQI15" s="58"/>
      <c r="RQJ15" s="54"/>
      <c r="RQK15" s="54"/>
      <c r="RQL15" s="54"/>
      <c r="RQM15" s="56"/>
      <c r="RQN15" s="56"/>
      <c r="RQO15" s="56"/>
      <c r="RQP15" s="57"/>
      <c r="RQQ15" s="57"/>
      <c r="RQR15" s="57"/>
      <c r="RQS15" s="57"/>
      <c r="RQT15" s="57"/>
      <c r="RQU15" s="57"/>
      <c r="RQV15" s="54"/>
      <c r="RQW15" s="54"/>
      <c r="RQX15" s="54"/>
      <c r="RQY15" s="58"/>
      <c r="RQZ15" s="54"/>
      <c r="RRA15" s="54"/>
      <c r="RRB15" s="54"/>
      <c r="RRC15" s="56"/>
      <c r="RRD15" s="56"/>
      <c r="RRE15" s="56"/>
      <c r="RRF15" s="57"/>
      <c r="RRG15" s="57"/>
      <c r="RRH15" s="57"/>
      <c r="RRI15" s="57"/>
      <c r="RRJ15" s="57"/>
      <c r="RRK15" s="57"/>
      <c r="RRL15" s="54"/>
      <c r="RRM15" s="54"/>
      <c r="RRN15" s="54"/>
      <c r="RRO15" s="58"/>
      <c r="RRP15" s="54"/>
      <c r="RRQ15" s="54"/>
      <c r="RRR15" s="54"/>
      <c r="RRS15" s="56"/>
      <c r="RRT15" s="56"/>
      <c r="RRU15" s="56"/>
      <c r="RRV15" s="57"/>
      <c r="RRW15" s="57"/>
      <c r="RRX15" s="57"/>
      <c r="RRY15" s="57"/>
      <c r="RRZ15" s="57"/>
      <c r="RSA15" s="57"/>
      <c r="RSB15" s="54"/>
      <c r="RSC15" s="54"/>
      <c r="RSD15" s="54"/>
      <c r="RSE15" s="58"/>
      <c r="RSF15" s="54"/>
      <c r="RSG15" s="54"/>
      <c r="RSH15" s="54"/>
      <c r="RSI15" s="56"/>
      <c r="RSJ15" s="56"/>
      <c r="RSK15" s="56"/>
      <c r="RSL15" s="57"/>
      <c r="RSM15" s="57"/>
      <c r="RSN15" s="57"/>
      <c r="RSO15" s="57"/>
      <c r="RSP15" s="57"/>
      <c r="RSQ15" s="57"/>
      <c r="RSR15" s="54"/>
      <c r="RSS15" s="54"/>
      <c r="RST15" s="54"/>
      <c r="RSU15" s="58"/>
      <c r="RSV15" s="54"/>
      <c r="RSW15" s="54"/>
      <c r="RSX15" s="54"/>
      <c r="RSY15" s="56"/>
      <c r="RSZ15" s="56"/>
      <c r="RTA15" s="56"/>
      <c r="RTB15" s="57"/>
      <c r="RTC15" s="57"/>
      <c r="RTD15" s="57"/>
      <c r="RTE15" s="57"/>
      <c r="RTF15" s="57"/>
      <c r="RTG15" s="57"/>
      <c r="RTH15" s="54"/>
      <c r="RTI15" s="54"/>
      <c r="RTJ15" s="54"/>
      <c r="RTK15" s="58"/>
      <c r="RTL15" s="54"/>
      <c r="RTM15" s="54"/>
      <c r="RTN15" s="54"/>
      <c r="RTO15" s="56"/>
      <c r="RTP15" s="56"/>
      <c r="RTQ15" s="56"/>
      <c r="RTR15" s="57"/>
      <c r="RTS15" s="57"/>
      <c r="RTT15" s="57"/>
      <c r="RTU15" s="57"/>
      <c r="RTV15" s="57"/>
      <c r="RTW15" s="57"/>
      <c r="RTX15" s="54"/>
      <c r="RTY15" s="54"/>
      <c r="RTZ15" s="54"/>
      <c r="RUA15" s="58"/>
      <c r="RUB15" s="54"/>
      <c r="RUC15" s="54"/>
      <c r="RUD15" s="54"/>
      <c r="RUE15" s="56"/>
      <c r="RUF15" s="56"/>
      <c r="RUG15" s="56"/>
      <c r="RUH15" s="57"/>
      <c r="RUI15" s="57"/>
      <c r="RUJ15" s="57"/>
      <c r="RUK15" s="57"/>
      <c r="RUL15" s="57"/>
      <c r="RUM15" s="57"/>
      <c r="RUN15" s="54"/>
      <c r="RUO15" s="54"/>
      <c r="RUP15" s="54"/>
      <c r="RUQ15" s="58"/>
      <c r="RUR15" s="54"/>
      <c r="RUS15" s="54"/>
      <c r="RUT15" s="54"/>
      <c r="RUU15" s="56"/>
      <c r="RUV15" s="56"/>
      <c r="RUW15" s="56"/>
      <c r="RUX15" s="57"/>
      <c r="RUY15" s="57"/>
      <c r="RUZ15" s="57"/>
      <c r="RVA15" s="57"/>
      <c r="RVB15" s="57"/>
      <c r="RVC15" s="57"/>
      <c r="RVD15" s="54"/>
      <c r="RVE15" s="54"/>
      <c r="RVF15" s="54"/>
      <c r="RVG15" s="58"/>
      <c r="RVH15" s="54"/>
      <c r="RVI15" s="54"/>
      <c r="RVJ15" s="54"/>
      <c r="RVK15" s="56"/>
      <c r="RVL15" s="56"/>
      <c r="RVM15" s="56"/>
      <c r="RVN15" s="57"/>
      <c r="RVO15" s="57"/>
      <c r="RVP15" s="57"/>
      <c r="RVQ15" s="57"/>
      <c r="RVR15" s="57"/>
      <c r="RVS15" s="57"/>
      <c r="RVT15" s="54"/>
      <c r="RVU15" s="54"/>
      <c r="RVV15" s="54"/>
      <c r="RVW15" s="58"/>
      <c r="RVX15" s="54"/>
      <c r="RVY15" s="54"/>
      <c r="RVZ15" s="54"/>
      <c r="RWA15" s="56"/>
      <c r="RWB15" s="56"/>
      <c r="RWC15" s="56"/>
      <c r="RWD15" s="57"/>
      <c r="RWE15" s="57"/>
      <c r="RWF15" s="57"/>
      <c r="RWG15" s="57"/>
      <c r="RWH15" s="57"/>
      <c r="RWI15" s="57"/>
      <c r="RWJ15" s="54"/>
      <c r="RWK15" s="54"/>
      <c r="RWL15" s="54"/>
      <c r="RWM15" s="58"/>
      <c r="RWN15" s="54"/>
      <c r="RWO15" s="54"/>
      <c r="RWP15" s="54"/>
      <c r="RWQ15" s="56"/>
      <c r="RWR15" s="56"/>
      <c r="RWS15" s="56"/>
      <c r="RWT15" s="57"/>
      <c r="RWU15" s="57"/>
      <c r="RWV15" s="57"/>
      <c r="RWW15" s="57"/>
      <c r="RWX15" s="57"/>
      <c r="RWY15" s="57"/>
      <c r="RWZ15" s="54"/>
      <c r="RXA15" s="54"/>
      <c r="RXB15" s="54"/>
      <c r="RXC15" s="58"/>
      <c r="RXD15" s="54"/>
      <c r="RXE15" s="54"/>
      <c r="RXF15" s="54"/>
      <c r="RXG15" s="56"/>
      <c r="RXH15" s="56"/>
      <c r="RXI15" s="56"/>
      <c r="RXJ15" s="57"/>
      <c r="RXK15" s="57"/>
      <c r="RXL15" s="57"/>
      <c r="RXM15" s="57"/>
      <c r="RXN15" s="57"/>
      <c r="RXO15" s="57"/>
      <c r="RXP15" s="54"/>
      <c r="RXQ15" s="54"/>
      <c r="RXR15" s="54"/>
      <c r="RXS15" s="58"/>
      <c r="RXT15" s="54"/>
      <c r="RXU15" s="54"/>
      <c r="RXV15" s="54"/>
      <c r="RXW15" s="56"/>
      <c r="RXX15" s="56"/>
      <c r="RXY15" s="56"/>
      <c r="RXZ15" s="57"/>
      <c r="RYA15" s="57"/>
      <c r="RYB15" s="57"/>
      <c r="RYC15" s="57"/>
      <c r="RYD15" s="57"/>
      <c r="RYE15" s="57"/>
      <c r="RYF15" s="54"/>
      <c r="RYG15" s="54"/>
      <c r="RYH15" s="54"/>
      <c r="RYI15" s="58"/>
      <c r="RYJ15" s="54"/>
      <c r="RYK15" s="54"/>
      <c r="RYL15" s="54"/>
      <c r="RYM15" s="56"/>
      <c r="RYN15" s="56"/>
      <c r="RYO15" s="56"/>
      <c r="RYP15" s="57"/>
      <c r="RYQ15" s="57"/>
      <c r="RYR15" s="57"/>
      <c r="RYS15" s="57"/>
      <c r="RYT15" s="57"/>
      <c r="RYU15" s="57"/>
      <c r="RYV15" s="54"/>
      <c r="RYW15" s="54"/>
      <c r="RYX15" s="54"/>
      <c r="RYY15" s="58"/>
      <c r="RYZ15" s="54"/>
      <c r="RZA15" s="54"/>
      <c r="RZB15" s="54"/>
      <c r="RZC15" s="56"/>
      <c r="RZD15" s="56"/>
      <c r="RZE15" s="56"/>
      <c r="RZF15" s="57"/>
      <c r="RZG15" s="57"/>
      <c r="RZH15" s="57"/>
      <c r="RZI15" s="57"/>
      <c r="RZJ15" s="57"/>
      <c r="RZK15" s="57"/>
      <c r="RZL15" s="54"/>
      <c r="RZM15" s="54"/>
      <c r="RZN15" s="54"/>
      <c r="RZO15" s="58"/>
      <c r="RZP15" s="54"/>
      <c r="RZQ15" s="54"/>
      <c r="RZR15" s="54"/>
      <c r="RZS15" s="56"/>
      <c r="RZT15" s="56"/>
      <c r="RZU15" s="56"/>
      <c r="RZV15" s="57"/>
      <c r="RZW15" s="57"/>
      <c r="RZX15" s="57"/>
      <c r="RZY15" s="57"/>
      <c r="RZZ15" s="57"/>
      <c r="SAA15" s="57"/>
      <c r="SAB15" s="54"/>
      <c r="SAC15" s="54"/>
      <c r="SAD15" s="54"/>
      <c r="SAE15" s="58"/>
      <c r="SAF15" s="54"/>
      <c r="SAG15" s="54"/>
      <c r="SAH15" s="54"/>
      <c r="SAI15" s="56"/>
      <c r="SAJ15" s="56"/>
      <c r="SAK15" s="56"/>
      <c r="SAL15" s="57"/>
      <c r="SAM15" s="57"/>
      <c r="SAN15" s="57"/>
      <c r="SAO15" s="57"/>
      <c r="SAP15" s="57"/>
      <c r="SAQ15" s="57"/>
      <c r="SAR15" s="54"/>
      <c r="SAS15" s="54"/>
      <c r="SAT15" s="54"/>
      <c r="SAU15" s="58"/>
      <c r="SAV15" s="54"/>
      <c r="SAW15" s="54"/>
      <c r="SAX15" s="54"/>
      <c r="SAY15" s="56"/>
      <c r="SAZ15" s="56"/>
      <c r="SBA15" s="56"/>
      <c r="SBB15" s="57"/>
      <c r="SBC15" s="57"/>
      <c r="SBD15" s="57"/>
      <c r="SBE15" s="57"/>
      <c r="SBF15" s="57"/>
      <c r="SBG15" s="57"/>
      <c r="SBH15" s="54"/>
      <c r="SBI15" s="54"/>
      <c r="SBJ15" s="54"/>
      <c r="SBK15" s="58"/>
      <c r="SBL15" s="54"/>
      <c r="SBM15" s="54"/>
      <c r="SBN15" s="54"/>
      <c r="SBO15" s="56"/>
      <c r="SBP15" s="56"/>
      <c r="SBQ15" s="56"/>
      <c r="SBR15" s="57"/>
      <c r="SBS15" s="57"/>
      <c r="SBT15" s="57"/>
      <c r="SBU15" s="57"/>
      <c r="SBV15" s="57"/>
      <c r="SBW15" s="57"/>
      <c r="SBX15" s="54"/>
      <c r="SBY15" s="54"/>
      <c r="SBZ15" s="54"/>
      <c r="SCA15" s="58"/>
      <c r="SCB15" s="54"/>
      <c r="SCC15" s="54"/>
      <c r="SCD15" s="54"/>
      <c r="SCE15" s="56"/>
      <c r="SCF15" s="56"/>
      <c r="SCG15" s="56"/>
      <c r="SCH15" s="57"/>
      <c r="SCI15" s="57"/>
      <c r="SCJ15" s="57"/>
      <c r="SCK15" s="57"/>
      <c r="SCL15" s="57"/>
      <c r="SCM15" s="57"/>
      <c r="SCN15" s="54"/>
      <c r="SCO15" s="54"/>
      <c r="SCP15" s="54"/>
      <c r="SCQ15" s="58"/>
      <c r="SCR15" s="54"/>
      <c r="SCS15" s="54"/>
      <c r="SCT15" s="54"/>
      <c r="SCU15" s="56"/>
      <c r="SCV15" s="56"/>
      <c r="SCW15" s="56"/>
      <c r="SCX15" s="57"/>
      <c r="SCY15" s="57"/>
      <c r="SCZ15" s="57"/>
      <c r="SDA15" s="57"/>
      <c r="SDB15" s="57"/>
      <c r="SDC15" s="57"/>
      <c r="SDD15" s="54"/>
      <c r="SDE15" s="54"/>
      <c r="SDF15" s="54"/>
      <c r="SDG15" s="58"/>
      <c r="SDH15" s="54"/>
      <c r="SDI15" s="54"/>
      <c r="SDJ15" s="54"/>
      <c r="SDK15" s="56"/>
      <c r="SDL15" s="56"/>
      <c r="SDM15" s="56"/>
      <c r="SDN15" s="57"/>
      <c r="SDO15" s="57"/>
      <c r="SDP15" s="57"/>
      <c r="SDQ15" s="57"/>
      <c r="SDR15" s="57"/>
      <c r="SDS15" s="57"/>
      <c r="SDT15" s="54"/>
      <c r="SDU15" s="54"/>
      <c r="SDV15" s="54"/>
      <c r="SDW15" s="58"/>
      <c r="SDX15" s="54"/>
      <c r="SDY15" s="54"/>
      <c r="SDZ15" s="54"/>
      <c r="SEA15" s="56"/>
      <c r="SEB15" s="56"/>
      <c r="SEC15" s="56"/>
      <c r="SED15" s="57"/>
      <c r="SEE15" s="57"/>
      <c r="SEF15" s="57"/>
      <c r="SEG15" s="57"/>
      <c r="SEH15" s="57"/>
      <c r="SEI15" s="57"/>
      <c r="SEJ15" s="54"/>
      <c r="SEK15" s="54"/>
      <c r="SEL15" s="54"/>
      <c r="SEM15" s="58"/>
      <c r="SEN15" s="54"/>
      <c r="SEO15" s="54"/>
      <c r="SEP15" s="54"/>
      <c r="SEQ15" s="56"/>
      <c r="SER15" s="56"/>
      <c r="SES15" s="56"/>
      <c r="SET15" s="57"/>
      <c r="SEU15" s="57"/>
      <c r="SEV15" s="57"/>
      <c r="SEW15" s="57"/>
      <c r="SEX15" s="57"/>
      <c r="SEY15" s="57"/>
      <c r="SEZ15" s="54"/>
      <c r="SFA15" s="54"/>
      <c r="SFB15" s="54"/>
      <c r="SFC15" s="58"/>
      <c r="SFD15" s="54"/>
      <c r="SFE15" s="54"/>
      <c r="SFF15" s="54"/>
      <c r="SFG15" s="56"/>
      <c r="SFH15" s="56"/>
      <c r="SFI15" s="56"/>
      <c r="SFJ15" s="57"/>
      <c r="SFK15" s="57"/>
      <c r="SFL15" s="57"/>
      <c r="SFM15" s="57"/>
      <c r="SFN15" s="57"/>
      <c r="SFO15" s="57"/>
      <c r="SFP15" s="54"/>
      <c r="SFQ15" s="54"/>
      <c r="SFR15" s="54"/>
      <c r="SFS15" s="58"/>
      <c r="SFT15" s="54"/>
      <c r="SFU15" s="54"/>
      <c r="SFV15" s="54"/>
      <c r="SFW15" s="56"/>
      <c r="SFX15" s="56"/>
      <c r="SFY15" s="56"/>
      <c r="SFZ15" s="57"/>
      <c r="SGA15" s="57"/>
      <c r="SGB15" s="57"/>
      <c r="SGC15" s="57"/>
      <c r="SGD15" s="57"/>
      <c r="SGE15" s="57"/>
      <c r="SGF15" s="54"/>
      <c r="SGG15" s="54"/>
      <c r="SGH15" s="54"/>
      <c r="SGI15" s="58"/>
      <c r="SGJ15" s="54"/>
      <c r="SGK15" s="54"/>
      <c r="SGL15" s="54"/>
      <c r="SGM15" s="56"/>
      <c r="SGN15" s="56"/>
      <c r="SGO15" s="56"/>
      <c r="SGP15" s="57"/>
      <c r="SGQ15" s="57"/>
      <c r="SGR15" s="57"/>
      <c r="SGS15" s="57"/>
      <c r="SGT15" s="57"/>
      <c r="SGU15" s="57"/>
      <c r="SGV15" s="54"/>
      <c r="SGW15" s="54"/>
      <c r="SGX15" s="54"/>
      <c r="SGY15" s="58"/>
      <c r="SGZ15" s="54"/>
      <c r="SHA15" s="54"/>
      <c r="SHB15" s="54"/>
      <c r="SHC15" s="56"/>
      <c r="SHD15" s="56"/>
      <c r="SHE15" s="56"/>
      <c r="SHF15" s="57"/>
      <c r="SHG15" s="57"/>
      <c r="SHH15" s="57"/>
      <c r="SHI15" s="57"/>
      <c r="SHJ15" s="57"/>
      <c r="SHK15" s="57"/>
      <c r="SHL15" s="54"/>
      <c r="SHM15" s="54"/>
      <c r="SHN15" s="54"/>
      <c r="SHO15" s="58"/>
      <c r="SHP15" s="54"/>
      <c r="SHQ15" s="54"/>
      <c r="SHR15" s="54"/>
      <c r="SHS15" s="56"/>
      <c r="SHT15" s="56"/>
      <c r="SHU15" s="56"/>
      <c r="SHV15" s="57"/>
      <c r="SHW15" s="57"/>
      <c r="SHX15" s="57"/>
      <c r="SHY15" s="57"/>
      <c r="SHZ15" s="57"/>
      <c r="SIA15" s="57"/>
      <c r="SIB15" s="54"/>
      <c r="SIC15" s="54"/>
      <c r="SID15" s="54"/>
      <c r="SIE15" s="58"/>
      <c r="SIF15" s="54"/>
      <c r="SIG15" s="54"/>
      <c r="SIH15" s="54"/>
      <c r="SII15" s="56"/>
      <c r="SIJ15" s="56"/>
      <c r="SIK15" s="56"/>
      <c r="SIL15" s="57"/>
      <c r="SIM15" s="57"/>
      <c r="SIN15" s="57"/>
      <c r="SIO15" s="57"/>
      <c r="SIP15" s="57"/>
      <c r="SIQ15" s="57"/>
      <c r="SIR15" s="54"/>
      <c r="SIS15" s="54"/>
      <c r="SIT15" s="54"/>
      <c r="SIU15" s="58"/>
      <c r="SIV15" s="54"/>
      <c r="SIW15" s="54"/>
      <c r="SIX15" s="54"/>
      <c r="SIY15" s="56"/>
      <c r="SIZ15" s="56"/>
      <c r="SJA15" s="56"/>
      <c r="SJB15" s="57"/>
      <c r="SJC15" s="57"/>
      <c r="SJD15" s="57"/>
      <c r="SJE15" s="57"/>
      <c r="SJF15" s="57"/>
      <c r="SJG15" s="57"/>
      <c r="SJH15" s="54"/>
      <c r="SJI15" s="54"/>
      <c r="SJJ15" s="54"/>
      <c r="SJK15" s="58"/>
      <c r="SJL15" s="54"/>
      <c r="SJM15" s="54"/>
      <c r="SJN15" s="54"/>
      <c r="SJO15" s="56"/>
      <c r="SJP15" s="56"/>
      <c r="SJQ15" s="56"/>
      <c r="SJR15" s="57"/>
      <c r="SJS15" s="57"/>
      <c r="SJT15" s="57"/>
      <c r="SJU15" s="57"/>
      <c r="SJV15" s="57"/>
      <c r="SJW15" s="57"/>
      <c r="SJX15" s="54"/>
      <c r="SJY15" s="54"/>
      <c r="SJZ15" s="54"/>
      <c r="SKA15" s="58"/>
      <c r="SKB15" s="54"/>
      <c r="SKC15" s="54"/>
      <c r="SKD15" s="54"/>
      <c r="SKE15" s="56"/>
      <c r="SKF15" s="56"/>
      <c r="SKG15" s="56"/>
      <c r="SKH15" s="57"/>
      <c r="SKI15" s="57"/>
      <c r="SKJ15" s="57"/>
      <c r="SKK15" s="57"/>
      <c r="SKL15" s="57"/>
      <c r="SKM15" s="57"/>
      <c r="SKN15" s="54"/>
      <c r="SKO15" s="54"/>
      <c r="SKP15" s="54"/>
      <c r="SKQ15" s="58"/>
      <c r="SKR15" s="54"/>
      <c r="SKS15" s="54"/>
      <c r="SKT15" s="54"/>
      <c r="SKU15" s="56"/>
      <c r="SKV15" s="56"/>
      <c r="SKW15" s="56"/>
      <c r="SKX15" s="57"/>
      <c r="SKY15" s="57"/>
      <c r="SKZ15" s="57"/>
      <c r="SLA15" s="57"/>
      <c r="SLB15" s="57"/>
      <c r="SLC15" s="57"/>
      <c r="SLD15" s="54"/>
      <c r="SLE15" s="54"/>
      <c r="SLF15" s="54"/>
      <c r="SLG15" s="58"/>
      <c r="SLH15" s="54"/>
      <c r="SLI15" s="54"/>
      <c r="SLJ15" s="54"/>
      <c r="SLK15" s="56"/>
      <c r="SLL15" s="56"/>
      <c r="SLM15" s="56"/>
      <c r="SLN15" s="57"/>
      <c r="SLO15" s="57"/>
      <c r="SLP15" s="57"/>
      <c r="SLQ15" s="57"/>
      <c r="SLR15" s="57"/>
      <c r="SLS15" s="57"/>
      <c r="SLT15" s="54"/>
      <c r="SLU15" s="54"/>
      <c r="SLV15" s="54"/>
      <c r="SLW15" s="58"/>
      <c r="SLX15" s="54"/>
      <c r="SLY15" s="54"/>
      <c r="SLZ15" s="54"/>
      <c r="SMA15" s="56"/>
      <c r="SMB15" s="56"/>
      <c r="SMC15" s="56"/>
      <c r="SMD15" s="57"/>
      <c r="SME15" s="57"/>
      <c r="SMF15" s="57"/>
      <c r="SMG15" s="57"/>
      <c r="SMH15" s="57"/>
      <c r="SMI15" s="57"/>
      <c r="SMJ15" s="54"/>
      <c r="SMK15" s="54"/>
      <c r="SML15" s="54"/>
      <c r="SMM15" s="58"/>
      <c r="SMN15" s="54"/>
      <c r="SMO15" s="54"/>
      <c r="SMP15" s="54"/>
      <c r="SMQ15" s="56"/>
      <c r="SMR15" s="56"/>
      <c r="SMS15" s="56"/>
      <c r="SMT15" s="57"/>
      <c r="SMU15" s="57"/>
      <c r="SMV15" s="57"/>
      <c r="SMW15" s="57"/>
      <c r="SMX15" s="57"/>
      <c r="SMY15" s="57"/>
      <c r="SMZ15" s="54"/>
      <c r="SNA15" s="54"/>
      <c r="SNB15" s="54"/>
      <c r="SNC15" s="58"/>
      <c r="SND15" s="54"/>
      <c r="SNE15" s="54"/>
      <c r="SNF15" s="54"/>
      <c r="SNG15" s="56"/>
      <c r="SNH15" s="56"/>
      <c r="SNI15" s="56"/>
      <c r="SNJ15" s="57"/>
      <c r="SNK15" s="57"/>
      <c r="SNL15" s="57"/>
      <c r="SNM15" s="57"/>
      <c r="SNN15" s="57"/>
      <c r="SNO15" s="57"/>
      <c r="SNP15" s="54"/>
      <c r="SNQ15" s="54"/>
      <c r="SNR15" s="54"/>
      <c r="SNS15" s="58"/>
      <c r="SNT15" s="54"/>
      <c r="SNU15" s="54"/>
      <c r="SNV15" s="54"/>
      <c r="SNW15" s="56"/>
      <c r="SNX15" s="56"/>
      <c r="SNY15" s="56"/>
      <c r="SNZ15" s="57"/>
      <c r="SOA15" s="57"/>
      <c r="SOB15" s="57"/>
      <c r="SOC15" s="57"/>
      <c r="SOD15" s="57"/>
      <c r="SOE15" s="57"/>
      <c r="SOF15" s="54"/>
      <c r="SOG15" s="54"/>
      <c r="SOH15" s="54"/>
      <c r="SOI15" s="58"/>
      <c r="SOJ15" s="54"/>
      <c r="SOK15" s="54"/>
      <c r="SOL15" s="54"/>
      <c r="SOM15" s="56"/>
      <c r="SON15" s="56"/>
      <c r="SOO15" s="56"/>
      <c r="SOP15" s="57"/>
      <c r="SOQ15" s="57"/>
      <c r="SOR15" s="57"/>
      <c r="SOS15" s="57"/>
      <c r="SOT15" s="57"/>
      <c r="SOU15" s="57"/>
      <c r="SOV15" s="54"/>
      <c r="SOW15" s="54"/>
      <c r="SOX15" s="54"/>
      <c r="SOY15" s="58"/>
      <c r="SOZ15" s="54"/>
      <c r="SPA15" s="54"/>
      <c r="SPB15" s="54"/>
      <c r="SPC15" s="56"/>
      <c r="SPD15" s="56"/>
      <c r="SPE15" s="56"/>
      <c r="SPF15" s="57"/>
      <c r="SPG15" s="57"/>
      <c r="SPH15" s="57"/>
      <c r="SPI15" s="57"/>
      <c r="SPJ15" s="57"/>
      <c r="SPK15" s="57"/>
      <c r="SPL15" s="54"/>
      <c r="SPM15" s="54"/>
      <c r="SPN15" s="54"/>
      <c r="SPO15" s="58"/>
      <c r="SPP15" s="54"/>
      <c r="SPQ15" s="54"/>
      <c r="SPR15" s="54"/>
      <c r="SPS15" s="56"/>
      <c r="SPT15" s="56"/>
      <c r="SPU15" s="56"/>
      <c r="SPV15" s="57"/>
      <c r="SPW15" s="57"/>
      <c r="SPX15" s="57"/>
      <c r="SPY15" s="57"/>
      <c r="SPZ15" s="57"/>
      <c r="SQA15" s="57"/>
      <c r="SQB15" s="54"/>
      <c r="SQC15" s="54"/>
      <c r="SQD15" s="54"/>
      <c r="SQE15" s="58"/>
      <c r="SQF15" s="54"/>
      <c r="SQG15" s="54"/>
      <c r="SQH15" s="54"/>
      <c r="SQI15" s="56"/>
      <c r="SQJ15" s="56"/>
      <c r="SQK15" s="56"/>
      <c r="SQL15" s="57"/>
      <c r="SQM15" s="57"/>
      <c r="SQN15" s="57"/>
      <c r="SQO15" s="57"/>
      <c r="SQP15" s="57"/>
      <c r="SQQ15" s="57"/>
      <c r="SQR15" s="54"/>
      <c r="SQS15" s="54"/>
      <c r="SQT15" s="54"/>
      <c r="SQU15" s="58"/>
      <c r="SQV15" s="54"/>
      <c r="SQW15" s="54"/>
      <c r="SQX15" s="54"/>
      <c r="SQY15" s="56"/>
      <c r="SQZ15" s="56"/>
      <c r="SRA15" s="56"/>
      <c r="SRB15" s="57"/>
      <c r="SRC15" s="57"/>
      <c r="SRD15" s="57"/>
      <c r="SRE15" s="57"/>
      <c r="SRF15" s="57"/>
      <c r="SRG15" s="57"/>
      <c r="SRH15" s="54"/>
      <c r="SRI15" s="54"/>
      <c r="SRJ15" s="54"/>
      <c r="SRK15" s="58"/>
      <c r="SRL15" s="54"/>
      <c r="SRM15" s="54"/>
      <c r="SRN15" s="54"/>
      <c r="SRO15" s="56"/>
      <c r="SRP15" s="56"/>
      <c r="SRQ15" s="56"/>
      <c r="SRR15" s="57"/>
      <c r="SRS15" s="57"/>
      <c r="SRT15" s="57"/>
      <c r="SRU15" s="57"/>
      <c r="SRV15" s="57"/>
      <c r="SRW15" s="57"/>
      <c r="SRX15" s="54"/>
      <c r="SRY15" s="54"/>
      <c r="SRZ15" s="54"/>
      <c r="SSA15" s="58"/>
      <c r="SSB15" s="54"/>
      <c r="SSC15" s="54"/>
      <c r="SSD15" s="54"/>
      <c r="SSE15" s="56"/>
      <c r="SSF15" s="56"/>
      <c r="SSG15" s="56"/>
      <c r="SSH15" s="57"/>
      <c r="SSI15" s="57"/>
      <c r="SSJ15" s="57"/>
      <c r="SSK15" s="57"/>
      <c r="SSL15" s="57"/>
      <c r="SSM15" s="57"/>
      <c r="SSN15" s="54"/>
      <c r="SSO15" s="54"/>
      <c r="SSP15" s="54"/>
      <c r="SSQ15" s="58"/>
      <c r="SSR15" s="54"/>
      <c r="SSS15" s="54"/>
      <c r="SST15" s="54"/>
      <c r="SSU15" s="56"/>
      <c r="SSV15" s="56"/>
      <c r="SSW15" s="56"/>
      <c r="SSX15" s="57"/>
      <c r="SSY15" s="57"/>
      <c r="SSZ15" s="57"/>
      <c r="STA15" s="57"/>
      <c r="STB15" s="57"/>
      <c r="STC15" s="57"/>
      <c r="STD15" s="54"/>
      <c r="STE15" s="54"/>
      <c r="STF15" s="54"/>
      <c r="STG15" s="58"/>
      <c r="STH15" s="54"/>
      <c r="STI15" s="54"/>
      <c r="STJ15" s="54"/>
      <c r="STK15" s="56"/>
      <c r="STL15" s="56"/>
      <c r="STM15" s="56"/>
      <c r="STN15" s="57"/>
      <c r="STO15" s="57"/>
      <c r="STP15" s="57"/>
      <c r="STQ15" s="57"/>
      <c r="STR15" s="57"/>
      <c r="STS15" s="57"/>
      <c r="STT15" s="54"/>
      <c r="STU15" s="54"/>
      <c r="STV15" s="54"/>
      <c r="STW15" s="58"/>
      <c r="STX15" s="54"/>
      <c r="STY15" s="54"/>
      <c r="STZ15" s="54"/>
      <c r="SUA15" s="56"/>
      <c r="SUB15" s="56"/>
      <c r="SUC15" s="56"/>
      <c r="SUD15" s="57"/>
      <c r="SUE15" s="57"/>
      <c r="SUF15" s="57"/>
      <c r="SUG15" s="57"/>
      <c r="SUH15" s="57"/>
      <c r="SUI15" s="57"/>
      <c r="SUJ15" s="54"/>
      <c r="SUK15" s="54"/>
      <c r="SUL15" s="54"/>
      <c r="SUM15" s="58"/>
      <c r="SUN15" s="54"/>
      <c r="SUO15" s="54"/>
      <c r="SUP15" s="54"/>
      <c r="SUQ15" s="56"/>
      <c r="SUR15" s="56"/>
      <c r="SUS15" s="56"/>
      <c r="SUT15" s="57"/>
      <c r="SUU15" s="57"/>
      <c r="SUV15" s="57"/>
      <c r="SUW15" s="57"/>
      <c r="SUX15" s="57"/>
      <c r="SUY15" s="57"/>
      <c r="SUZ15" s="54"/>
      <c r="SVA15" s="54"/>
      <c r="SVB15" s="54"/>
      <c r="SVC15" s="58"/>
      <c r="SVD15" s="54"/>
      <c r="SVE15" s="54"/>
      <c r="SVF15" s="54"/>
      <c r="SVG15" s="56"/>
      <c r="SVH15" s="56"/>
      <c r="SVI15" s="56"/>
      <c r="SVJ15" s="57"/>
      <c r="SVK15" s="57"/>
      <c r="SVL15" s="57"/>
      <c r="SVM15" s="57"/>
      <c r="SVN15" s="57"/>
      <c r="SVO15" s="57"/>
      <c r="SVP15" s="54"/>
      <c r="SVQ15" s="54"/>
      <c r="SVR15" s="54"/>
      <c r="SVS15" s="58"/>
      <c r="SVT15" s="54"/>
      <c r="SVU15" s="54"/>
      <c r="SVV15" s="54"/>
      <c r="SVW15" s="56"/>
      <c r="SVX15" s="56"/>
      <c r="SVY15" s="56"/>
      <c r="SVZ15" s="57"/>
      <c r="SWA15" s="57"/>
      <c r="SWB15" s="57"/>
      <c r="SWC15" s="57"/>
      <c r="SWD15" s="57"/>
      <c r="SWE15" s="57"/>
      <c r="SWF15" s="54"/>
      <c r="SWG15" s="54"/>
      <c r="SWH15" s="54"/>
      <c r="SWI15" s="58"/>
      <c r="SWJ15" s="54"/>
      <c r="SWK15" s="54"/>
      <c r="SWL15" s="54"/>
      <c r="SWM15" s="56"/>
      <c r="SWN15" s="56"/>
      <c r="SWO15" s="56"/>
      <c r="SWP15" s="57"/>
      <c r="SWQ15" s="57"/>
      <c r="SWR15" s="57"/>
      <c r="SWS15" s="57"/>
      <c r="SWT15" s="57"/>
      <c r="SWU15" s="57"/>
      <c r="SWV15" s="54"/>
      <c r="SWW15" s="54"/>
      <c r="SWX15" s="54"/>
      <c r="SWY15" s="58"/>
      <c r="SWZ15" s="54"/>
      <c r="SXA15" s="54"/>
      <c r="SXB15" s="54"/>
      <c r="SXC15" s="56"/>
      <c r="SXD15" s="56"/>
      <c r="SXE15" s="56"/>
      <c r="SXF15" s="57"/>
      <c r="SXG15" s="57"/>
      <c r="SXH15" s="57"/>
      <c r="SXI15" s="57"/>
      <c r="SXJ15" s="57"/>
      <c r="SXK15" s="57"/>
      <c r="SXL15" s="54"/>
      <c r="SXM15" s="54"/>
      <c r="SXN15" s="54"/>
      <c r="SXO15" s="58"/>
      <c r="SXP15" s="54"/>
      <c r="SXQ15" s="54"/>
      <c r="SXR15" s="54"/>
      <c r="SXS15" s="56"/>
      <c r="SXT15" s="56"/>
      <c r="SXU15" s="56"/>
      <c r="SXV15" s="57"/>
      <c r="SXW15" s="57"/>
      <c r="SXX15" s="57"/>
      <c r="SXY15" s="57"/>
      <c r="SXZ15" s="57"/>
      <c r="SYA15" s="57"/>
      <c r="SYB15" s="54"/>
      <c r="SYC15" s="54"/>
      <c r="SYD15" s="54"/>
      <c r="SYE15" s="58"/>
      <c r="SYF15" s="54"/>
      <c r="SYG15" s="54"/>
      <c r="SYH15" s="54"/>
      <c r="SYI15" s="56"/>
      <c r="SYJ15" s="56"/>
      <c r="SYK15" s="56"/>
      <c r="SYL15" s="57"/>
      <c r="SYM15" s="57"/>
      <c r="SYN15" s="57"/>
      <c r="SYO15" s="57"/>
      <c r="SYP15" s="57"/>
      <c r="SYQ15" s="57"/>
      <c r="SYR15" s="54"/>
      <c r="SYS15" s="54"/>
      <c r="SYT15" s="54"/>
      <c r="SYU15" s="58"/>
      <c r="SYV15" s="54"/>
      <c r="SYW15" s="54"/>
      <c r="SYX15" s="54"/>
      <c r="SYY15" s="56"/>
      <c r="SYZ15" s="56"/>
      <c r="SZA15" s="56"/>
      <c r="SZB15" s="57"/>
      <c r="SZC15" s="57"/>
      <c r="SZD15" s="57"/>
      <c r="SZE15" s="57"/>
      <c r="SZF15" s="57"/>
      <c r="SZG15" s="57"/>
      <c r="SZH15" s="54"/>
      <c r="SZI15" s="54"/>
      <c r="SZJ15" s="54"/>
      <c r="SZK15" s="58"/>
      <c r="SZL15" s="54"/>
      <c r="SZM15" s="54"/>
      <c r="SZN15" s="54"/>
      <c r="SZO15" s="56"/>
      <c r="SZP15" s="56"/>
      <c r="SZQ15" s="56"/>
      <c r="SZR15" s="57"/>
      <c r="SZS15" s="57"/>
      <c r="SZT15" s="57"/>
      <c r="SZU15" s="57"/>
      <c r="SZV15" s="57"/>
      <c r="SZW15" s="57"/>
      <c r="SZX15" s="54"/>
      <c r="SZY15" s="54"/>
      <c r="SZZ15" s="54"/>
      <c r="TAA15" s="58"/>
      <c r="TAB15" s="54"/>
      <c r="TAC15" s="54"/>
      <c r="TAD15" s="54"/>
      <c r="TAE15" s="56"/>
      <c r="TAF15" s="56"/>
      <c r="TAG15" s="56"/>
      <c r="TAH15" s="57"/>
      <c r="TAI15" s="57"/>
      <c r="TAJ15" s="57"/>
      <c r="TAK15" s="57"/>
      <c r="TAL15" s="57"/>
      <c r="TAM15" s="57"/>
      <c r="TAN15" s="54"/>
      <c r="TAO15" s="54"/>
      <c r="TAP15" s="54"/>
      <c r="TAQ15" s="58"/>
      <c r="TAR15" s="54"/>
      <c r="TAS15" s="54"/>
      <c r="TAT15" s="54"/>
      <c r="TAU15" s="56"/>
      <c r="TAV15" s="56"/>
      <c r="TAW15" s="56"/>
      <c r="TAX15" s="57"/>
      <c r="TAY15" s="57"/>
      <c r="TAZ15" s="57"/>
      <c r="TBA15" s="57"/>
      <c r="TBB15" s="57"/>
      <c r="TBC15" s="57"/>
      <c r="TBD15" s="54"/>
      <c r="TBE15" s="54"/>
      <c r="TBF15" s="54"/>
      <c r="TBG15" s="58"/>
      <c r="TBH15" s="54"/>
      <c r="TBI15" s="54"/>
      <c r="TBJ15" s="54"/>
      <c r="TBK15" s="56"/>
      <c r="TBL15" s="56"/>
      <c r="TBM15" s="56"/>
      <c r="TBN15" s="57"/>
      <c r="TBO15" s="57"/>
      <c r="TBP15" s="57"/>
      <c r="TBQ15" s="57"/>
      <c r="TBR15" s="57"/>
      <c r="TBS15" s="57"/>
      <c r="TBT15" s="54"/>
      <c r="TBU15" s="54"/>
      <c r="TBV15" s="54"/>
      <c r="TBW15" s="58"/>
      <c r="TBX15" s="54"/>
      <c r="TBY15" s="54"/>
      <c r="TBZ15" s="54"/>
      <c r="TCA15" s="56"/>
      <c r="TCB15" s="56"/>
      <c r="TCC15" s="56"/>
      <c r="TCD15" s="57"/>
      <c r="TCE15" s="57"/>
      <c r="TCF15" s="57"/>
      <c r="TCG15" s="57"/>
      <c r="TCH15" s="57"/>
      <c r="TCI15" s="57"/>
      <c r="TCJ15" s="54"/>
      <c r="TCK15" s="54"/>
      <c r="TCL15" s="54"/>
      <c r="TCM15" s="58"/>
      <c r="TCN15" s="54"/>
      <c r="TCO15" s="54"/>
      <c r="TCP15" s="54"/>
      <c r="TCQ15" s="56"/>
      <c r="TCR15" s="56"/>
      <c r="TCS15" s="56"/>
      <c r="TCT15" s="57"/>
      <c r="TCU15" s="57"/>
      <c r="TCV15" s="57"/>
      <c r="TCW15" s="57"/>
      <c r="TCX15" s="57"/>
      <c r="TCY15" s="57"/>
      <c r="TCZ15" s="54"/>
      <c r="TDA15" s="54"/>
      <c r="TDB15" s="54"/>
      <c r="TDC15" s="58"/>
      <c r="TDD15" s="54"/>
      <c r="TDE15" s="54"/>
      <c r="TDF15" s="54"/>
      <c r="TDG15" s="56"/>
      <c r="TDH15" s="56"/>
      <c r="TDI15" s="56"/>
      <c r="TDJ15" s="57"/>
      <c r="TDK15" s="57"/>
      <c r="TDL15" s="57"/>
      <c r="TDM15" s="57"/>
      <c r="TDN15" s="57"/>
      <c r="TDO15" s="57"/>
      <c r="TDP15" s="54"/>
      <c r="TDQ15" s="54"/>
      <c r="TDR15" s="54"/>
      <c r="TDS15" s="58"/>
      <c r="TDT15" s="54"/>
      <c r="TDU15" s="54"/>
      <c r="TDV15" s="54"/>
      <c r="TDW15" s="56"/>
      <c r="TDX15" s="56"/>
      <c r="TDY15" s="56"/>
      <c r="TDZ15" s="57"/>
      <c r="TEA15" s="57"/>
      <c r="TEB15" s="57"/>
      <c r="TEC15" s="57"/>
      <c r="TED15" s="57"/>
      <c r="TEE15" s="57"/>
      <c r="TEF15" s="54"/>
      <c r="TEG15" s="54"/>
      <c r="TEH15" s="54"/>
      <c r="TEI15" s="58"/>
      <c r="TEJ15" s="54"/>
      <c r="TEK15" s="54"/>
      <c r="TEL15" s="54"/>
      <c r="TEM15" s="56"/>
      <c r="TEN15" s="56"/>
      <c r="TEO15" s="56"/>
      <c r="TEP15" s="57"/>
      <c r="TEQ15" s="57"/>
      <c r="TER15" s="57"/>
      <c r="TES15" s="57"/>
      <c r="TET15" s="57"/>
      <c r="TEU15" s="57"/>
      <c r="TEV15" s="54"/>
      <c r="TEW15" s="54"/>
      <c r="TEX15" s="54"/>
      <c r="TEY15" s="58"/>
      <c r="TEZ15" s="54"/>
      <c r="TFA15" s="54"/>
      <c r="TFB15" s="54"/>
      <c r="TFC15" s="56"/>
      <c r="TFD15" s="56"/>
      <c r="TFE15" s="56"/>
      <c r="TFF15" s="57"/>
      <c r="TFG15" s="57"/>
      <c r="TFH15" s="57"/>
      <c r="TFI15" s="57"/>
      <c r="TFJ15" s="57"/>
      <c r="TFK15" s="57"/>
      <c r="TFL15" s="54"/>
      <c r="TFM15" s="54"/>
      <c r="TFN15" s="54"/>
      <c r="TFO15" s="58"/>
      <c r="TFP15" s="54"/>
      <c r="TFQ15" s="54"/>
      <c r="TFR15" s="54"/>
      <c r="TFS15" s="56"/>
      <c r="TFT15" s="56"/>
      <c r="TFU15" s="56"/>
      <c r="TFV15" s="57"/>
      <c r="TFW15" s="57"/>
      <c r="TFX15" s="57"/>
      <c r="TFY15" s="57"/>
      <c r="TFZ15" s="57"/>
      <c r="TGA15" s="57"/>
      <c r="TGB15" s="54"/>
      <c r="TGC15" s="54"/>
      <c r="TGD15" s="54"/>
      <c r="TGE15" s="58"/>
      <c r="TGF15" s="54"/>
      <c r="TGG15" s="54"/>
      <c r="TGH15" s="54"/>
      <c r="TGI15" s="56"/>
      <c r="TGJ15" s="56"/>
      <c r="TGK15" s="56"/>
      <c r="TGL15" s="57"/>
      <c r="TGM15" s="57"/>
      <c r="TGN15" s="57"/>
      <c r="TGO15" s="57"/>
      <c r="TGP15" s="57"/>
      <c r="TGQ15" s="57"/>
      <c r="TGR15" s="54"/>
      <c r="TGS15" s="54"/>
      <c r="TGT15" s="54"/>
      <c r="TGU15" s="58"/>
      <c r="TGV15" s="54"/>
      <c r="TGW15" s="54"/>
      <c r="TGX15" s="54"/>
      <c r="TGY15" s="56"/>
      <c r="TGZ15" s="56"/>
      <c r="THA15" s="56"/>
      <c r="THB15" s="57"/>
      <c r="THC15" s="57"/>
      <c r="THD15" s="57"/>
      <c r="THE15" s="57"/>
      <c r="THF15" s="57"/>
      <c r="THG15" s="57"/>
      <c r="THH15" s="54"/>
      <c r="THI15" s="54"/>
      <c r="THJ15" s="54"/>
      <c r="THK15" s="58"/>
      <c r="THL15" s="54"/>
      <c r="THM15" s="54"/>
      <c r="THN15" s="54"/>
      <c r="THO15" s="56"/>
      <c r="THP15" s="56"/>
      <c r="THQ15" s="56"/>
      <c r="THR15" s="57"/>
      <c r="THS15" s="57"/>
      <c r="THT15" s="57"/>
      <c r="THU15" s="57"/>
      <c r="THV15" s="57"/>
      <c r="THW15" s="57"/>
      <c r="THX15" s="54"/>
      <c r="THY15" s="54"/>
      <c r="THZ15" s="54"/>
      <c r="TIA15" s="58"/>
      <c r="TIB15" s="54"/>
      <c r="TIC15" s="54"/>
      <c r="TID15" s="54"/>
      <c r="TIE15" s="56"/>
      <c r="TIF15" s="56"/>
      <c r="TIG15" s="56"/>
      <c r="TIH15" s="57"/>
      <c r="TII15" s="57"/>
      <c r="TIJ15" s="57"/>
      <c r="TIK15" s="57"/>
      <c r="TIL15" s="57"/>
      <c r="TIM15" s="57"/>
      <c r="TIN15" s="54"/>
      <c r="TIO15" s="54"/>
      <c r="TIP15" s="54"/>
      <c r="TIQ15" s="58"/>
      <c r="TIR15" s="54"/>
      <c r="TIS15" s="54"/>
      <c r="TIT15" s="54"/>
      <c r="TIU15" s="56"/>
      <c r="TIV15" s="56"/>
      <c r="TIW15" s="56"/>
      <c r="TIX15" s="57"/>
      <c r="TIY15" s="57"/>
      <c r="TIZ15" s="57"/>
      <c r="TJA15" s="57"/>
      <c r="TJB15" s="57"/>
      <c r="TJC15" s="57"/>
      <c r="TJD15" s="54"/>
      <c r="TJE15" s="54"/>
      <c r="TJF15" s="54"/>
      <c r="TJG15" s="58"/>
      <c r="TJH15" s="54"/>
      <c r="TJI15" s="54"/>
      <c r="TJJ15" s="54"/>
      <c r="TJK15" s="56"/>
      <c r="TJL15" s="56"/>
      <c r="TJM15" s="56"/>
      <c r="TJN15" s="57"/>
      <c r="TJO15" s="57"/>
      <c r="TJP15" s="57"/>
      <c r="TJQ15" s="57"/>
      <c r="TJR15" s="57"/>
      <c r="TJS15" s="57"/>
      <c r="TJT15" s="54"/>
      <c r="TJU15" s="54"/>
      <c r="TJV15" s="54"/>
      <c r="TJW15" s="58"/>
      <c r="TJX15" s="54"/>
      <c r="TJY15" s="54"/>
      <c r="TJZ15" s="54"/>
      <c r="TKA15" s="56"/>
      <c r="TKB15" s="56"/>
      <c r="TKC15" s="56"/>
      <c r="TKD15" s="57"/>
      <c r="TKE15" s="57"/>
      <c r="TKF15" s="57"/>
      <c r="TKG15" s="57"/>
      <c r="TKH15" s="57"/>
      <c r="TKI15" s="57"/>
      <c r="TKJ15" s="54"/>
      <c r="TKK15" s="54"/>
      <c r="TKL15" s="54"/>
      <c r="TKM15" s="58"/>
      <c r="TKN15" s="54"/>
      <c r="TKO15" s="54"/>
      <c r="TKP15" s="54"/>
      <c r="TKQ15" s="56"/>
      <c r="TKR15" s="56"/>
      <c r="TKS15" s="56"/>
      <c r="TKT15" s="57"/>
      <c r="TKU15" s="57"/>
      <c r="TKV15" s="57"/>
      <c r="TKW15" s="57"/>
      <c r="TKX15" s="57"/>
      <c r="TKY15" s="57"/>
      <c r="TKZ15" s="54"/>
      <c r="TLA15" s="54"/>
      <c r="TLB15" s="54"/>
      <c r="TLC15" s="58"/>
      <c r="TLD15" s="54"/>
      <c r="TLE15" s="54"/>
      <c r="TLF15" s="54"/>
      <c r="TLG15" s="56"/>
      <c r="TLH15" s="56"/>
      <c r="TLI15" s="56"/>
      <c r="TLJ15" s="57"/>
      <c r="TLK15" s="57"/>
      <c r="TLL15" s="57"/>
      <c r="TLM15" s="57"/>
      <c r="TLN15" s="57"/>
      <c r="TLO15" s="57"/>
      <c r="TLP15" s="54"/>
      <c r="TLQ15" s="54"/>
      <c r="TLR15" s="54"/>
      <c r="TLS15" s="58"/>
      <c r="TLT15" s="54"/>
      <c r="TLU15" s="54"/>
      <c r="TLV15" s="54"/>
      <c r="TLW15" s="56"/>
      <c r="TLX15" s="56"/>
      <c r="TLY15" s="56"/>
      <c r="TLZ15" s="57"/>
      <c r="TMA15" s="57"/>
      <c r="TMB15" s="57"/>
      <c r="TMC15" s="57"/>
      <c r="TMD15" s="57"/>
      <c r="TME15" s="57"/>
      <c r="TMF15" s="54"/>
      <c r="TMG15" s="54"/>
      <c r="TMH15" s="54"/>
      <c r="TMI15" s="58"/>
      <c r="TMJ15" s="54"/>
      <c r="TMK15" s="54"/>
      <c r="TML15" s="54"/>
      <c r="TMM15" s="56"/>
      <c r="TMN15" s="56"/>
      <c r="TMO15" s="56"/>
      <c r="TMP15" s="57"/>
      <c r="TMQ15" s="57"/>
      <c r="TMR15" s="57"/>
      <c r="TMS15" s="57"/>
      <c r="TMT15" s="57"/>
      <c r="TMU15" s="57"/>
      <c r="TMV15" s="54"/>
      <c r="TMW15" s="54"/>
      <c r="TMX15" s="54"/>
      <c r="TMY15" s="58"/>
      <c r="TMZ15" s="54"/>
      <c r="TNA15" s="54"/>
      <c r="TNB15" s="54"/>
      <c r="TNC15" s="56"/>
      <c r="TND15" s="56"/>
      <c r="TNE15" s="56"/>
      <c r="TNF15" s="57"/>
      <c r="TNG15" s="57"/>
      <c r="TNH15" s="57"/>
      <c r="TNI15" s="57"/>
      <c r="TNJ15" s="57"/>
      <c r="TNK15" s="57"/>
      <c r="TNL15" s="54"/>
      <c r="TNM15" s="54"/>
      <c r="TNN15" s="54"/>
      <c r="TNO15" s="58"/>
      <c r="TNP15" s="54"/>
      <c r="TNQ15" s="54"/>
      <c r="TNR15" s="54"/>
      <c r="TNS15" s="56"/>
      <c r="TNT15" s="56"/>
      <c r="TNU15" s="56"/>
      <c r="TNV15" s="57"/>
      <c r="TNW15" s="57"/>
      <c r="TNX15" s="57"/>
      <c r="TNY15" s="57"/>
      <c r="TNZ15" s="57"/>
      <c r="TOA15" s="57"/>
      <c r="TOB15" s="54"/>
      <c r="TOC15" s="54"/>
      <c r="TOD15" s="54"/>
      <c r="TOE15" s="58"/>
      <c r="TOF15" s="54"/>
      <c r="TOG15" s="54"/>
      <c r="TOH15" s="54"/>
      <c r="TOI15" s="56"/>
      <c r="TOJ15" s="56"/>
      <c r="TOK15" s="56"/>
      <c r="TOL15" s="57"/>
      <c r="TOM15" s="57"/>
      <c r="TON15" s="57"/>
      <c r="TOO15" s="57"/>
      <c r="TOP15" s="57"/>
      <c r="TOQ15" s="57"/>
      <c r="TOR15" s="54"/>
      <c r="TOS15" s="54"/>
      <c r="TOT15" s="54"/>
      <c r="TOU15" s="58"/>
      <c r="TOV15" s="54"/>
      <c r="TOW15" s="54"/>
      <c r="TOX15" s="54"/>
      <c r="TOY15" s="56"/>
      <c r="TOZ15" s="56"/>
      <c r="TPA15" s="56"/>
      <c r="TPB15" s="57"/>
      <c r="TPC15" s="57"/>
      <c r="TPD15" s="57"/>
      <c r="TPE15" s="57"/>
      <c r="TPF15" s="57"/>
      <c r="TPG15" s="57"/>
      <c r="TPH15" s="54"/>
      <c r="TPI15" s="54"/>
      <c r="TPJ15" s="54"/>
      <c r="TPK15" s="58"/>
      <c r="TPL15" s="54"/>
      <c r="TPM15" s="54"/>
      <c r="TPN15" s="54"/>
      <c r="TPO15" s="56"/>
      <c r="TPP15" s="56"/>
      <c r="TPQ15" s="56"/>
      <c r="TPR15" s="57"/>
      <c r="TPS15" s="57"/>
      <c r="TPT15" s="57"/>
      <c r="TPU15" s="57"/>
      <c r="TPV15" s="57"/>
      <c r="TPW15" s="57"/>
      <c r="TPX15" s="54"/>
      <c r="TPY15" s="54"/>
      <c r="TPZ15" s="54"/>
      <c r="TQA15" s="58"/>
      <c r="TQB15" s="54"/>
      <c r="TQC15" s="54"/>
      <c r="TQD15" s="54"/>
      <c r="TQE15" s="56"/>
      <c r="TQF15" s="56"/>
      <c r="TQG15" s="56"/>
      <c r="TQH15" s="57"/>
      <c r="TQI15" s="57"/>
      <c r="TQJ15" s="57"/>
      <c r="TQK15" s="57"/>
      <c r="TQL15" s="57"/>
      <c r="TQM15" s="57"/>
      <c r="TQN15" s="54"/>
      <c r="TQO15" s="54"/>
      <c r="TQP15" s="54"/>
      <c r="TQQ15" s="58"/>
      <c r="TQR15" s="54"/>
      <c r="TQS15" s="54"/>
      <c r="TQT15" s="54"/>
      <c r="TQU15" s="56"/>
      <c r="TQV15" s="56"/>
      <c r="TQW15" s="56"/>
      <c r="TQX15" s="57"/>
      <c r="TQY15" s="57"/>
      <c r="TQZ15" s="57"/>
      <c r="TRA15" s="57"/>
      <c r="TRB15" s="57"/>
      <c r="TRC15" s="57"/>
      <c r="TRD15" s="54"/>
      <c r="TRE15" s="54"/>
      <c r="TRF15" s="54"/>
      <c r="TRG15" s="58"/>
      <c r="TRH15" s="54"/>
      <c r="TRI15" s="54"/>
      <c r="TRJ15" s="54"/>
      <c r="TRK15" s="56"/>
      <c r="TRL15" s="56"/>
      <c r="TRM15" s="56"/>
      <c r="TRN15" s="57"/>
      <c r="TRO15" s="57"/>
      <c r="TRP15" s="57"/>
      <c r="TRQ15" s="57"/>
      <c r="TRR15" s="57"/>
      <c r="TRS15" s="57"/>
      <c r="TRT15" s="54"/>
      <c r="TRU15" s="54"/>
      <c r="TRV15" s="54"/>
      <c r="TRW15" s="58"/>
      <c r="TRX15" s="54"/>
      <c r="TRY15" s="54"/>
      <c r="TRZ15" s="54"/>
      <c r="TSA15" s="56"/>
      <c r="TSB15" s="56"/>
      <c r="TSC15" s="56"/>
      <c r="TSD15" s="57"/>
      <c r="TSE15" s="57"/>
      <c r="TSF15" s="57"/>
      <c r="TSG15" s="57"/>
      <c r="TSH15" s="57"/>
      <c r="TSI15" s="57"/>
      <c r="TSJ15" s="54"/>
      <c r="TSK15" s="54"/>
      <c r="TSL15" s="54"/>
      <c r="TSM15" s="58"/>
      <c r="TSN15" s="54"/>
      <c r="TSO15" s="54"/>
      <c r="TSP15" s="54"/>
      <c r="TSQ15" s="56"/>
      <c r="TSR15" s="56"/>
      <c r="TSS15" s="56"/>
      <c r="TST15" s="57"/>
      <c r="TSU15" s="57"/>
      <c r="TSV15" s="57"/>
      <c r="TSW15" s="57"/>
      <c r="TSX15" s="57"/>
      <c r="TSY15" s="57"/>
      <c r="TSZ15" s="54"/>
      <c r="TTA15" s="54"/>
      <c r="TTB15" s="54"/>
      <c r="TTC15" s="58"/>
      <c r="TTD15" s="54"/>
      <c r="TTE15" s="54"/>
      <c r="TTF15" s="54"/>
      <c r="TTG15" s="56"/>
      <c r="TTH15" s="56"/>
      <c r="TTI15" s="56"/>
      <c r="TTJ15" s="57"/>
      <c r="TTK15" s="57"/>
      <c r="TTL15" s="57"/>
      <c r="TTM15" s="57"/>
      <c r="TTN15" s="57"/>
      <c r="TTO15" s="57"/>
      <c r="TTP15" s="54"/>
      <c r="TTQ15" s="54"/>
      <c r="TTR15" s="54"/>
      <c r="TTS15" s="58"/>
      <c r="TTT15" s="54"/>
      <c r="TTU15" s="54"/>
      <c r="TTV15" s="54"/>
      <c r="TTW15" s="56"/>
      <c r="TTX15" s="56"/>
      <c r="TTY15" s="56"/>
      <c r="TTZ15" s="57"/>
      <c r="TUA15" s="57"/>
      <c r="TUB15" s="57"/>
      <c r="TUC15" s="57"/>
      <c r="TUD15" s="57"/>
      <c r="TUE15" s="57"/>
      <c r="TUF15" s="54"/>
      <c r="TUG15" s="54"/>
      <c r="TUH15" s="54"/>
      <c r="TUI15" s="58"/>
      <c r="TUJ15" s="54"/>
      <c r="TUK15" s="54"/>
      <c r="TUL15" s="54"/>
      <c r="TUM15" s="56"/>
      <c r="TUN15" s="56"/>
      <c r="TUO15" s="56"/>
      <c r="TUP15" s="57"/>
      <c r="TUQ15" s="57"/>
      <c r="TUR15" s="57"/>
      <c r="TUS15" s="57"/>
      <c r="TUT15" s="57"/>
      <c r="TUU15" s="57"/>
      <c r="TUV15" s="54"/>
      <c r="TUW15" s="54"/>
      <c r="TUX15" s="54"/>
      <c r="TUY15" s="58"/>
      <c r="TUZ15" s="54"/>
      <c r="TVA15" s="54"/>
      <c r="TVB15" s="54"/>
      <c r="TVC15" s="56"/>
      <c r="TVD15" s="56"/>
      <c r="TVE15" s="56"/>
      <c r="TVF15" s="57"/>
      <c r="TVG15" s="57"/>
      <c r="TVH15" s="57"/>
      <c r="TVI15" s="57"/>
      <c r="TVJ15" s="57"/>
      <c r="TVK15" s="57"/>
      <c r="TVL15" s="54"/>
      <c r="TVM15" s="54"/>
      <c r="TVN15" s="54"/>
      <c r="TVO15" s="58"/>
      <c r="TVP15" s="54"/>
      <c r="TVQ15" s="54"/>
      <c r="TVR15" s="54"/>
      <c r="TVS15" s="56"/>
      <c r="TVT15" s="56"/>
      <c r="TVU15" s="56"/>
      <c r="TVV15" s="57"/>
      <c r="TVW15" s="57"/>
      <c r="TVX15" s="57"/>
      <c r="TVY15" s="57"/>
      <c r="TVZ15" s="57"/>
      <c r="TWA15" s="57"/>
      <c r="TWB15" s="54"/>
      <c r="TWC15" s="54"/>
      <c r="TWD15" s="54"/>
      <c r="TWE15" s="58"/>
      <c r="TWF15" s="54"/>
      <c r="TWG15" s="54"/>
      <c r="TWH15" s="54"/>
      <c r="TWI15" s="56"/>
      <c r="TWJ15" s="56"/>
      <c r="TWK15" s="56"/>
      <c r="TWL15" s="57"/>
      <c r="TWM15" s="57"/>
      <c r="TWN15" s="57"/>
      <c r="TWO15" s="57"/>
      <c r="TWP15" s="57"/>
      <c r="TWQ15" s="57"/>
      <c r="TWR15" s="54"/>
      <c r="TWS15" s="54"/>
      <c r="TWT15" s="54"/>
      <c r="TWU15" s="58"/>
      <c r="TWV15" s="54"/>
      <c r="TWW15" s="54"/>
      <c r="TWX15" s="54"/>
      <c r="TWY15" s="56"/>
      <c r="TWZ15" s="56"/>
      <c r="TXA15" s="56"/>
      <c r="TXB15" s="57"/>
      <c r="TXC15" s="57"/>
      <c r="TXD15" s="57"/>
      <c r="TXE15" s="57"/>
      <c r="TXF15" s="57"/>
      <c r="TXG15" s="57"/>
      <c r="TXH15" s="54"/>
      <c r="TXI15" s="54"/>
      <c r="TXJ15" s="54"/>
      <c r="TXK15" s="58"/>
      <c r="TXL15" s="54"/>
      <c r="TXM15" s="54"/>
      <c r="TXN15" s="54"/>
      <c r="TXO15" s="56"/>
      <c r="TXP15" s="56"/>
      <c r="TXQ15" s="56"/>
      <c r="TXR15" s="57"/>
      <c r="TXS15" s="57"/>
      <c r="TXT15" s="57"/>
      <c r="TXU15" s="57"/>
      <c r="TXV15" s="57"/>
      <c r="TXW15" s="57"/>
      <c r="TXX15" s="54"/>
      <c r="TXY15" s="54"/>
      <c r="TXZ15" s="54"/>
      <c r="TYA15" s="58"/>
      <c r="TYB15" s="54"/>
      <c r="TYC15" s="54"/>
      <c r="TYD15" s="54"/>
      <c r="TYE15" s="56"/>
      <c r="TYF15" s="56"/>
      <c r="TYG15" s="56"/>
      <c r="TYH15" s="57"/>
      <c r="TYI15" s="57"/>
      <c r="TYJ15" s="57"/>
      <c r="TYK15" s="57"/>
      <c r="TYL15" s="57"/>
      <c r="TYM15" s="57"/>
      <c r="TYN15" s="54"/>
      <c r="TYO15" s="54"/>
      <c r="TYP15" s="54"/>
      <c r="TYQ15" s="58"/>
      <c r="TYR15" s="54"/>
      <c r="TYS15" s="54"/>
      <c r="TYT15" s="54"/>
      <c r="TYU15" s="56"/>
      <c r="TYV15" s="56"/>
      <c r="TYW15" s="56"/>
      <c r="TYX15" s="57"/>
      <c r="TYY15" s="57"/>
      <c r="TYZ15" s="57"/>
      <c r="TZA15" s="57"/>
      <c r="TZB15" s="57"/>
      <c r="TZC15" s="57"/>
      <c r="TZD15" s="54"/>
      <c r="TZE15" s="54"/>
      <c r="TZF15" s="54"/>
      <c r="TZG15" s="58"/>
      <c r="TZH15" s="54"/>
      <c r="TZI15" s="54"/>
      <c r="TZJ15" s="54"/>
      <c r="TZK15" s="56"/>
      <c r="TZL15" s="56"/>
      <c r="TZM15" s="56"/>
      <c r="TZN15" s="57"/>
      <c r="TZO15" s="57"/>
      <c r="TZP15" s="57"/>
      <c r="TZQ15" s="57"/>
      <c r="TZR15" s="57"/>
      <c r="TZS15" s="57"/>
      <c r="TZT15" s="54"/>
      <c r="TZU15" s="54"/>
      <c r="TZV15" s="54"/>
      <c r="TZW15" s="58"/>
      <c r="TZX15" s="54"/>
      <c r="TZY15" s="54"/>
      <c r="TZZ15" s="54"/>
      <c r="UAA15" s="56"/>
      <c r="UAB15" s="56"/>
      <c r="UAC15" s="56"/>
      <c r="UAD15" s="57"/>
      <c r="UAE15" s="57"/>
      <c r="UAF15" s="57"/>
      <c r="UAG15" s="57"/>
      <c r="UAH15" s="57"/>
      <c r="UAI15" s="57"/>
      <c r="UAJ15" s="54"/>
      <c r="UAK15" s="54"/>
      <c r="UAL15" s="54"/>
      <c r="UAM15" s="58"/>
      <c r="UAN15" s="54"/>
      <c r="UAO15" s="54"/>
      <c r="UAP15" s="54"/>
      <c r="UAQ15" s="56"/>
      <c r="UAR15" s="56"/>
      <c r="UAS15" s="56"/>
      <c r="UAT15" s="57"/>
      <c r="UAU15" s="57"/>
      <c r="UAV15" s="57"/>
      <c r="UAW15" s="57"/>
      <c r="UAX15" s="57"/>
      <c r="UAY15" s="57"/>
      <c r="UAZ15" s="54"/>
      <c r="UBA15" s="54"/>
      <c r="UBB15" s="54"/>
      <c r="UBC15" s="58"/>
      <c r="UBD15" s="54"/>
      <c r="UBE15" s="54"/>
      <c r="UBF15" s="54"/>
      <c r="UBG15" s="56"/>
      <c r="UBH15" s="56"/>
      <c r="UBI15" s="56"/>
      <c r="UBJ15" s="57"/>
      <c r="UBK15" s="57"/>
      <c r="UBL15" s="57"/>
      <c r="UBM15" s="57"/>
      <c r="UBN15" s="57"/>
      <c r="UBO15" s="57"/>
      <c r="UBP15" s="54"/>
      <c r="UBQ15" s="54"/>
      <c r="UBR15" s="54"/>
      <c r="UBS15" s="58"/>
      <c r="UBT15" s="54"/>
      <c r="UBU15" s="54"/>
      <c r="UBV15" s="54"/>
      <c r="UBW15" s="56"/>
      <c r="UBX15" s="56"/>
      <c r="UBY15" s="56"/>
      <c r="UBZ15" s="57"/>
      <c r="UCA15" s="57"/>
      <c r="UCB15" s="57"/>
      <c r="UCC15" s="57"/>
      <c r="UCD15" s="57"/>
      <c r="UCE15" s="57"/>
      <c r="UCF15" s="54"/>
      <c r="UCG15" s="54"/>
      <c r="UCH15" s="54"/>
      <c r="UCI15" s="58"/>
      <c r="UCJ15" s="54"/>
      <c r="UCK15" s="54"/>
      <c r="UCL15" s="54"/>
      <c r="UCM15" s="56"/>
      <c r="UCN15" s="56"/>
      <c r="UCO15" s="56"/>
      <c r="UCP15" s="57"/>
      <c r="UCQ15" s="57"/>
      <c r="UCR15" s="57"/>
      <c r="UCS15" s="57"/>
      <c r="UCT15" s="57"/>
      <c r="UCU15" s="57"/>
      <c r="UCV15" s="54"/>
      <c r="UCW15" s="54"/>
      <c r="UCX15" s="54"/>
      <c r="UCY15" s="58"/>
      <c r="UCZ15" s="54"/>
      <c r="UDA15" s="54"/>
      <c r="UDB15" s="54"/>
      <c r="UDC15" s="56"/>
      <c r="UDD15" s="56"/>
      <c r="UDE15" s="56"/>
      <c r="UDF15" s="57"/>
      <c r="UDG15" s="57"/>
      <c r="UDH15" s="57"/>
      <c r="UDI15" s="57"/>
      <c r="UDJ15" s="57"/>
      <c r="UDK15" s="57"/>
      <c r="UDL15" s="54"/>
      <c r="UDM15" s="54"/>
      <c r="UDN15" s="54"/>
      <c r="UDO15" s="58"/>
      <c r="UDP15" s="54"/>
      <c r="UDQ15" s="54"/>
      <c r="UDR15" s="54"/>
      <c r="UDS15" s="56"/>
      <c r="UDT15" s="56"/>
      <c r="UDU15" s="56"/>
      <c r="UDV15" s="57"/>
      <c r="UDW15" s="57"/>
      <c r="UDX15" s="57"/>
      <c r="UDY15" s="57"/>
      <c r="UDZ15" s="57"/>
      <c r="UEA15" s="57"/>
      <c r="UEB15" s="54"/>
      <c r="UEC15" s="54"/>
      <c r="UED15" s="54"/>
      <c r="UEE15" s="58"/>
      <c r="UEF15" s="54"/>
      <c r="UEG15" s="54"/>
      <c r="UEH15" s="54"/>
      <c r="UEI15" s="56"/>
      <c r="UEJ15" s="56"/>
      <c r="UEK15" s="56"/>
      <c r="UEL15" s="57"/>
      <c r="UEM15" s="57"/>
      <c r="UEN15" s="57"/>
      <c r="UEO15" s="57"/>
      <c r="UEP15" s="57"/>
      <c r="UEQ15" s="57"/>
      <c r="UER15" s="54"/>
      <c r="UES15" s="54"/>
      <c r="UET15" s="54"/>
      <c r="UEU15" s="58"/>
      <c r="UEV15" s="54"/>
      <c r="UEW15" s="54"/>
      <c r="UEX15" s="54"/>
      <c r="UEY15" s="56"/>
      <c r="UEZ15" s="56"/>
      <c r="UFA15" s="56"/>
      <c r="UFB15" s="57"/>
      <c r="UFC15" s="57"/>
      <c r="UFD15" s="57"/>
      <c r="UFE15" s="57"/>
      <c r="UFF15" s="57"/>
      <c r="UFG15" s="57"/>
      <c r="UFH15" s="54"/>
      <c r="UFI15" s="54"/>
      <c r="UFJ15" s="54"/>
      <c r="UFK15" s="58"/>
      <c r="UFL15" s="54"/>
      <c r="UFM15" s="54"/>
      <c r="UFN15" s="54"/>
      <c r="UFO15" s="56"/>
      <c r="UFP15" s="56"/>
      <c r="UFQ15" s="56"/>
      <c r="UFR15" s="57"/>
      <c r="UFS15" s="57"/>
      <c r="UFT15" s="57"/>
      <c r="UFU15" s="57"/>
      <c r="UFV15" s="57"/>
      <c r="UFW15" s="57"/>
      <c r="UFX15" s="54"/>
      <c r="UFY15" s="54"/>
      <c r="UFZ15" s="54"/>
      <c r="UGA15" s="58"/>
      <c r="UGB15" s="54"/>
      <c r="UGC15" s="54"/>
      <c r="UGD15" s="54"/>
      <c r="UGE15" s="56"/>
      <c r="UGF15" s="56"/>
      <c r="UGG15" s="56"/>
      <c r="UGH15" s="57"/>
      <c r="UGI15" s="57"/>
      <c r="UGJ15" s="57"/>
      <c r="UGK15" s="57"/>
      <c r="UGL15" s="57"/>
      <c r="UGM15" s="57"/>
      <c r="UGN15" s="54"/>
      <c r="UGO15" s="54"/>
      <c r="UGP15" s="54"/>
      <c r="UGQ15" s="58"/>
      <c r="UGR15" s="54"/>
      <c r="UGS15" s="54"/>
      <c r="UGT15" s="54"/>
      <c r="UGU15" s="56"/>
      <c r="UGV15" s="56"/>
      <c r="UGW15" s="56"/>
      <c r="UGX15" s="57"/>
      <c r="UGY15" s="57"/>
      <c r="UGZ15" s="57"/>
      <c r="UHA15" s="57"/>
      <c r="UHB15" s="57"/>
      <c r="UHC15" s="57"/>
      <c r="UHD15" s="54"/>
      <c r="UHE15" s="54"/>
      <c r="UHF15" s="54"/>
      <c r="UHG15" s="58"/>
      <c r="UHH15" s="54"/>
      <c r="UHI15" s="54"/>
      <c r="UHJ15" s="54"/>
      <c r="UHK15" s="56"/>
      <c r="UHL15" s="56"/>
      <c r="UHM15" s="56"/>
      <c r="UHN15" s="57"/>
      <c r="UHO15" s="57"/>
      <c r="UHP15" s="57"/>
      <c r="UHQ15" s="57"/>
      <c r="UHR15" s="57"/>
      <c r="UHS15" s="57"/>
      <c r="UHT15" s="54"/>
      <c r="UHU15" s="54"/>
      <c r="UHV15" s="54"/>
      <c r="UHW15" s="58"/>
      <c r="UHX15" s="54"/>
      <c r="UHY15" s="54"/>
      <c r="UHZ15" s="54"/>
      <c r="UIA15" s="56"/>
      <c r="UIB15" s="56"/>
      <c r="UIC15" s="56"/>
      <c r="UID15" s="57"/>
      <c r="UIE15" s="57"/>
      <c r="UIF15" s="57"/>
      <c r="UIG15" s="57"/>
      <c r="UIH15" s="57"/>
      <c r="UII15" s="57"/>
      <c r="UIJ15" s="54"/>
      <c r="UIK15" s="54"/>
      <c r="UIL15" s="54"/>
      <c r="UIM15" s="58"/>
      <c r="UIN15" s="54"/>
      <c r="UIO15" s="54"/>
      <c r="UIP15" s="54"/>
      <c r="UIQ15" s="56"/>
      <c r="UIR15" s="56"/>
      <c r="UIS15" s="56"/>
      <c r="UIT15" s="57"/>
      <c r="UIU15" s="57"/>
      <c r="UIV15" s="57"/>
      <c r="UIW15" s="57"/>
      <c r="UIX15" s="57"/>
      <c r="UIY15" s="57"/>
      <c r="UIZ15" s="54"/>
      <c r="UJA15" s="54"/>
      <c r="UJB15" s="54"/>
      <c r="UJC15" s="58"/>
      <c r="UJD15" s="54"/>
      <c r="UJE15" s="54"/>
      <c r="UJF15" s="54"/>
      <c r="UJG15" s="56"/>
      <c r="UJH15" s="56"/>
      <c r="UJI15" s="56"/>
      <c r="UJJ15" s="57"/>
      <c r="UJK15" s="57"/>
      <c r="UJL15" s="57"/>
      <c r="UJM15" s="57"/>
      <c r="UJN15" s="57"/>
      <c r="UJO15" s="57"/>
      <c r="UJP15" s="54"/>
      <c r="UJQ15" s="54"/>
      <c r="UJR15" s="54"/>
      <c r="UJS15" s="58"/>
      <c r="UJT15" s="54"/>
      <c r="UJU15" s="54"/>
      <c r="UJV15" s="54"/>
      <c r="UJW15" s="56"/>
      <c r="UJX15" s="56"/>
      <c r="UJY15" s="56"/>
      <c r="UJZ15" s="57"/>
      <c r="UKA15" s="57"/>
      <c r="UKB15" s="57"/>
      <c r="UKC15" s="57"/>
      <c r="UKD15" s="57"/>
      <c r="UKE15" s="57"/>
      <c r="UKF15" s="54"/>
      <c r="UKG15" s="54"/>
      <c r="UKH15" s="54"/>
      <c r="UKI15" s="58"/>
      <c r="UKJ15" s="54"/>
      <c r="UKK15" s="54"/>
      <c r="UKL15" s="54"/>
      <c r="UKM15" s="56"/>
      <c r="UKN15" s="56"/>
      <c r="UKO15" s="56"/>
      <c r="UKP15" s="57"/>
      <c r="UKQ15" s="57"/>
      <c r="UKR15" s="57"/>
      <c r="UKS15" s="57"/>
      <c r="UKT15" s="57"/>
      <c r="UKU15" s="57"/>
      <c r="UKV15" s="54"/>
      <c r="UKW15" s="54"/>
      <c r="UKX15" s="54"/>
      <c r="UKY15" s="58"/>
      <c r="UKZ15" s="54"/>
      <c r="ULA15" s="54"/>
      <c r="ULB15" s="54"/>
      <c r="ULC15" s="56"/>
      <c r="ULD15" s="56"/>
      <c r="ULE15" s="56"/>
      <c r="ULF15" s="57"/>
      <c r="ULG15" s="57"/>
      <c r="ULH15" s="57"/>
      <c r="ULI15" s="57"/>
      <c r="ULJ15" s="57"/>
      <c r="ULK15" s="57"/>
      <c r="ULL15" s="54"/>
      <c r="ULM15" s="54"/>
      <c r="ULN15" s="54"/>
      <c r="ULO15" s="58"/>
      <c r="ULP15" s="54"/>
      <c r="ULQ15" s="54"/>
      <c r="ULR15" s="54"/>
      <c r="ULS15" s="56"/>
      <c r="ULT15" s="56"/>
      <c r="ULU15" s="56"/>
      <c r="ULV15" s="57"/>
      <c r="ULW15" s="57"/>
      <c r="ULX15" s="57"/>
      <c r="ULY15" s="57"/>
      <c r="ULZ15" s="57"/>
      <c r="UMA15" s="57"/>
      <c r="UMB15" s="54"/>
      <c r="UMC15" s="54"/>
      <c r="UMD15" s="54"/>
      <c r="UME15" s="58"/>
      <c r="UMF15" s="54"/>
      <c r="UMG15" s="54"/>
      <c r="UMH15" s="54"/>
      <c r="UMI15" s="56"/>
      <c r="UMJ15" s="56"/>
      <c r="UMK15" s="56"/>
      <c r="UML15" s="57"/>
      <c r="UMM15" s="57"/>
      <c r="UMN15" s="57"/>
      <c r="UMO15" s="57"/>
      <c r="UMP15" s="57"/>
      <c r="UMQ15" s="57"/>
      <c r="UMR15" s="54"/>
      <c r="UMS15" s="54"/>
      <c r="UMT15" s="54"/>
      <c r="UMU15" s="58"/>
      <c r="UMV15" s="54"/>
      <c r="UMW15" s="54"/>
      <c r="UMX15" s="54"/>
      <c r="UMY15" s="56"/>
      <c r="UMZ15" s="56"/>
      <c r="UNA15" s="56"/>
      <c r="UNB15" s="57"/>
      <c r="UNC15" s="57"/>
      <c r="UND15" s="57"/>
      <c r="UNE15" s="57"/>
      <c r="UNF15" s="57"/>
      <c r="UNG15" s="57"/>
      <c r="UNH15" s="54"/>
      <c r="UNI15" s="54"/>
      <c r="UNJ15" s="54"/>
      <c r="UNK15" s="58"/>
      <c r="UNL15" s="54"/>
      <c r="UNM15" s="54"/>
      <c r="UNN15" s="54"/>
      <c r="UNO15" s="56"/>
      <c r="UNP15" s="56"/>
      <c r="UNQ15" s="56"/>
      <c r="UNR15" s="57"/>
      <c r="UNS15" s="57"/>
      <c r="UNT15" s="57"/>
      <c r="UNU15" s="57"/>
      <c r="UNV15" s="57"/>
      <c r="UNW15" s="57"/>
      <c r="UNX15" s="54"/>
      <c r="UNY15" s="54"/>
      <c r="UNZ15" s="54"/>
      <c r="UOA15" s="58"/>
      <c r="UOB15" s="54"/>
      <c r="UOC15" s="54"/>
      <c r="UOD15" s="54"/>
      <c r="UOE15" s="56"/>
      <c r="UOF15" s="56"/>
      <c r="UOG15" s="56"/>
      <c r="UOH15" s="57"/>
      <c r="UOI15" s="57"/>
      <c r="UOJ15" s="57"/>
      <c r="UOK15" s="57"/>
      <c r="UOL15" s="57"/>
      <c r="UOM15" s="57"/>
      <c r="UON15" s="54"/>
      <c r="UOO15" s="54"/>
      <c r="UOP15" s="54"/>
      <c r="UOQ15" s="58"/>
      <c r="UOR15" s="54"/>
      <c r="UOS15" s="54"/>
      <c r="UOT15" s="54"/>
      <c r="UOU15" s="56"/>
      <c r="UOV15" s="56"/>
      <c r="UOW15" s="56"/>
      <c r="UOX15" s="57"/>
      <c r="UOY15" s="57"/>
      <c r="UOZ15" s="57"/>
      <c r="UPA15" s="57"/>
      <c r="UPB15" s="57"/>
      <c r="UPC15" s="57"/>
      <c r="UPD15" s="54"/>
      <c r="UPE15" s="54"/>
      <c r="UPF15" s="54"/>
      <c r="UPG15" s="58"/>
      <c r="UPH15" s="54"/>
      <c r="UPI15" s="54"/>
      <c r="UPJ15" s="54"/>
      <c r="UPK15" s="56"/>
      <c r="UPL15" s="56"/>
      <c r="UPM15" s="56"/>
      <c r="UPN15" s="57"/>
      <c r="UPO15" s="57"/>
      <c r="UPP15" s="57"/>
      <c r="UPQ15" s="57"/>
      <c r="UPR15" s="57"/>
      <c r="UPS15" s="57"/>
      <c r="UPT15" s="54"/>
      <c r="UPU15" s="54"/>
      <c r="UPV15" s="54"/>
      <c r="UPW15" s="58"/>
      <c r="UPX15" s="54"/>
      <c r="UPY15" s="54"/>
      <c r="UPZ15" s="54"/>
      <c r="UQA15" s="56"/>
      <c r="UQB15" s="56"/>
      <c r="UQC15" s="56"/>
      <c r="UQD15" s="57"/>
      <c r="UQE15" s="57"/>
      <c r="UQF15" s="57"/>
      <c r="UQG15" s="57"/>
      <c r="UQH15" s="57"/>
      <c r="UQI15" s="57"/>
      <c r="UQJ15" s="54"/>
      <c r="UQK15" s="54"/>
      <c r="UQL15" s="54"/>
      <c r="UQM15" s="58"/>
      <c r="UQN15" s="54"/>
      <c r="UQO15" s="54"/>
      <c r="UQP15" s="54"/>
      <c r="UQQ15" s="56"/>
      <c r="UQR15" s="56"/>
      <c r="UQS15" s="56"/>
      <c r="UQT15" s="57"/>
      <c r="UQU15" s="57"/>
      <c r="UQV15" s="57"/>
      <c r="UQW15" s="57"/>
      <c r="UQX15" s="57"/>
      <c r="UQY15" s="57"/>
      <c r="UQZ15" s="54"/>
      <c r="URA15" s="54"/>
      <c r="URB15" s="54"/>
      <c r="URC15" s="58"/>
      <c r="URD15" s="54"/>
      <c r="URE15" s="54"/>
      <c r="URF15" s="54"/>
      <c r="URG15" s="56"/>
      <c r="URH15" s="56"/>
      <c r="URI15" s="56"/>
      <c r="URJ15" s="57"/>
      <c r="URK15" s="57"/>
      <c r="URL15" s="57"/>
      <c r="URM15" s="57"/>
      <c r="URN15" s="57"/>
      <c r="URO15" s="57"/>
      <c r="URP15" s="54"/>
      <c r="URQ15" s="54"/>
      <c r="URR15" s="54"/>
      <c r="URS15" s="58"/>
      <c r="URT15" s="54"/>
      <c r="URU15" s="54"/>
      <c r="URV15" s="54"/>
      <c r="URW15" s="56"/>
      <c r="URX15" s="56"/>
      <c r="URY15" s="56"/>
      <c r="URZ15" s="57"/>
      <c r="USA15" s="57"/>
      <c r="USB15" s="57"/>
      <c r="USC15" s="57"/>
      <c r="USD15" s="57"/>
      <c r="USE15" s="57"/>
      <c r="USF15" s="54"/>
      <c r="USG15" s="54"/>
      <c r="USH15" s="54"/>
      <c r="USI15" s="58"/>
      <c r="USJ15" s="54"/>
      <c r="USK15" s="54"/>
      <c r="USL15" s="54"/>
      <c r="USM15" s="56"/>
      <c r="USN15" s="56"/>
      <c r="USO15" s="56"/>
      <c r="USP15" s="57"/>
      <c r="USQ15" s="57"/>
      <c r="USR15" s="57"/>
      <c r="USS15" s="57"/>
      <c r="UST15" s="57"/>
      <c r="USU15" s="57"/>
      <c r="USV15" s="54"/>
      <c r="USW15" s="54"/>
      <c r="USX15" s="54"/>
      <c r="USY15" s="58"/>
      <c r="USZ15" s="54"/>
      <c r="UTA15" s="54"/>
      <c r="UTB15" s="54"/>
      <c r="UTC15" s="56"/>
      <c r="UTD15" s="56"/>
      <c r="UTE15" s="56"/>
      <c r="UTF15" s="57"/>
      <c r="UTG15" s="57"/>
      <c r="UTH15" s="57"/>
      <c r="UTI15" s="57"/>
      <c r="UTJ15" s="57"/>
      <c r="UTK15" s="57"/>
      <c r="UTL15" s="54"/>
      <c r="UTM15" s="54"/>
      <c r="UTN15" s="54"/>
      <c r="UTO15" s="58"/>
      <c r="UTP15" s="54"/>
      <c r="UTQ15" s="54"/>
      <c r="UTR15" s="54"/>
      <c r="UTS15" s="56"/>
      <c r="UTT15" s="56"/>
      <c r="UTU15" s="56"/>
      <c r="UTV15" s="57"/>
      <c r="UTW15" s="57"/>
      <c r="UTX15" s="57"/>
      <c r="UTY15" s="57"/>
      <c r="UTZ15" s="57"/>
      <c r="UUA15" s="57"/>
      <c r="UUB15" s="54"/>
      <c r="UUC15" s="54"/>
      <c r="UUD15" s="54"/>
      <c r="UUE15" s="58"/>
      <c r="UUF15" s="54"/>
      <c r="UUG15" s="54"/>
      <c r="UUH15" s="54"/>
      <c r="UUI15" s="56"/>
      <c r="UUJ15" s="56"/>
      <c r="UUK15" s="56"/>
      <c r="UUL15" s="57"/>
      <c r="UUM15" s="57"/>
      <c r="UUN15" s="57"/>
      <c r="UUO15" s="57"/>
      <c r="UUP15" s="57"/>
      <c r="UUQ15" s="57"/>
      <c r="UUR15" s="54"/>
      <c r="UUS15" s="54"/>
      <c r="UUT15" s="54"/>
      <c r="UUU15" s="58"/>
      <c r="UUV15" s="54"/>
      <c r="UUW15" s="54"/>
      <c r="UUX15" s="54"/>
      <c r="UUY15" s="56"/>
      <c r="UUZ15" s="56"/>
      <c r="UVA15" s="56"/>
      <c r="UVB15" s="57"/>
      <c r="UVC15" s="57"/>
      <c r="UVD15" s="57"/>
      <c r="UVE15" s="57"/>
      <c r="UVF15" s="57"/>
      <c r="UVG15" s="57"/>
      <c r="UVH15" s="54"/>
      <c r="UVI15" s="54"/>
      <c r="UVJ15" s="54"/>
      <c r="UVK15" s="58"/>
      <c r="UVL15" s="54"/>
      <c r="UVM15" s="54"/>
      <c r="UVN15" s="54"/>
      <c r="UVO15" s="56"/>
      <c r="UVP15" s="56"/>
      <c r="UVQ15" s="56"/>
      <c r="UVR15" s="57"/>
      <c r="UVS15" s="57"/>
      <c r="UVT15" s="57"/>
      <c r="UVU15" s="57"/>
      <c r="UVV15" s="57"/>
      <c r="UVW15" s="57"/>
      <c r="UVX15" s="54"/>
      <c r="UVY15" s="54"/>
      <c r="UVZ15" s="54"/>
      <c r="UWA15" s="58"/>
      <c r="UWB15" s="54"/>
      <c r="UWC15" s="54"/>
      <c r="UWD15" s="54"/>
      <c r="UWE15" s="56"/>
      <c r="UWF15" s="56"/>
      <c r="UWG15" s="56"/>
      <c r="UWH15" s="57"/>
      <c r="UWI15" s="57"/>
      <c r="UWJ15" s="57"/>
      <c r="UWK15" s="57"/>
      <c r="UWL15" s="57"/>
      <c r="UWM15" s="57"/>
      <c r="UWN15" s="54"/>
      <c r="UWO15" s="54"/>
      <c r="UWP15" s="54"/>
      <c r="UWQ15" s="58"/>
      <c r="UWR15" s="54"/>
      <c r="UWS15" s="54"/>
      <c r="UWT15" s="54"/>
      <c r="UWU15" s="56"/>
      <c r="UWV15" s="56"/>
      <c r="UWW15" s="56"/>
      <c r="UWX15" s="57"/>
      <c r="UWY15" s="57"/>
      <c r="UWZ15" s="57"/>
      <c r="UXA15" s="57"/>
      <c r="UXB15" s="57"/>
      <c r="UXC15" s="57"/>
      <c r="UXD15" s="54"/>
      <c r="UXE15" s="54"/>
      <c r="UXF15" s="54"/>
      <c r="UXG15" s="58"/>
      <c r="UXH15" s="54"/>
      <c r="UXI15" s="54"/>
      <c r="UXJ15" s="54"/>
      <c r="UXK15" s="56"/>
      <c r="UXL15" s="56"/>
      <c r="UXM15" s="56"/>
      <c r="UXN15" s="57"/>
      <c r="UXO15" s="57"/>
      <c r="UXP15" s="57"/>
      <c r="UXQ15" s="57"/>
      <c r="UXR15" s="57"/>
      <c r="UXS15" s="57"/>
      <c r="UXT15" s="54"/>
      <c r="UXU15" s="54"/>
      <c r="UXV15" s="54"/>
      <c r="UXW15" s="58"/>
      <c r="UXX15" s="54"/>
      <c r="UXY15" s="54"/>
      <c r="UXZ15" s="54"/>
      <c r="UYA15" s="56"/>
      <c r="UYB15" s="56"/>
      <c r="UYC15" s="56"/>
      <c r="UYD15" s="57"/>
      <c r="UYE15" s="57"/>
      <c r="UYF15" s="57"/>
      <c r="UYG15" s="57"/>
      <c r="UYH15" s="57"/>
      <c r="UYI15" s="57"/>
      <c r="UYJ15" s="54"/>
      <c r="UYK15" s="54"/>
      <c r="UYL15" s="54"/>
      <c r="UYM15" s="58"/>
      <c r="UYN15" s="54"/>
      <c r="UYO15" s="54"/>
      <c r="UYP15" s="54"/>
      <c r="UYQ15" s="56"/>
      <c r="UYR15" s="56"/>
      <c r="UYS15" s="56"/>
      <c r="UYT15" s="57"/>
      <c r="UYU15" s="57"/>
      <c r="UYV15" s="57"/>
      <c r="UYW15" s="57"/>
      <c r="UYX15" s="57"/>
      <c r="UYY15" s="57"/>
      <c r="UYZ15" s="54"/>
      <c r="UZA15" s="54"/>
      <c r="UZB15" s="54"/>
      <c r="UZC15" s="58"/>
      <c r="UZD15" s="54"/>
      <c r="UZE15" s="54"/>
      <c r="UZF15" s="54"/>
      <c r="UZG15" s="56"/>
      <c r="UZH15" s="56"/>
      <c r="UZI15" s="56"/>
      <c r="UZJ15" s="57"/>
      <c r="UZK15" s="57"/>
      <c r="UZL15" s="57"/>
      <c r="UZM15" s="57"/>
      <c r="UZN15" s="57"/>
      <c r="UZO15" s="57"/>
      <c r="UZP15" s="54"/>
      <c r="UZQ15" s="54"/>
      <c r="UZR15" s="54"/>
      <c r="UZS15" s="58"/>
      <c r="UZT15" s="54"/>
      <c r="UZU15" s="54"/>
      <c r="UZV15" s="54"/>
      <c r="UZW15" s="56"/>
      <c r="UZX15" s="56"/>
      <c r="UZY15" s="56"/>
      <c r="UZZ15" s="57"/>
      <c r="VAA15" s="57"/>
      <c r="VAB15" s="57"/>
      <c r="VAC15" s="57"/>
      <c r="VAD15" s="57"/>
      <c r="VAE15" s="57"/>
      <c r="VAF15" s="54"/>
      <c r="VAG15" s="54"/>
      <c r="VAH15" s="54"/>
      <c r="VAI15" s="58"/>
      <c r="VAJ15" s="54"/>
      <c r="VAK15" s="54"/>
      <c r="VAL15" s="54"/>
      <c r="VAM15" s="56"/>
      <c r="VAN15" s="56"/>
      <c r="VAO15" s="56"/>
      <c r="VAP15" s="57"/>
      <c r="VAQ15" s="57"/>
      <c r="VAR15" s="57"/>
      <c r="VAS15" s="57"/>
      <c r="VAT15" s="57"/>
      <c r="VAU15" s="57"/>
      <c r="VAV15" s="54"/>
      <c r="VAW15" s="54"/>
      <c r="VAX15" s="54"/>
      <c r="VAY15" s="58"/>
      <c r="VAZ15" s="54"/>
      <c r="VBA15" s="54"/>
      <c r="VBB15" s="54"/>
      <c r="VBC15" s="56"/>
      <c r="VBD15" s="56"/>
      <c r="VBE15" s="56"/>
      <c r="VBF15" s="57"/>
      <c r="VBG15" s="57"/>
      <c r="VBH15" s="57"/>
      <c r="VBI15" s="57"/>
      <c r="VBJ15" s="57"/>
      <c r="VBK15" s="57"/>
      <c r="VBL15" s="54"/>
      <c r="VBM15" s="54"/>
      <c r="VBN15" s="54"/>
      <c r="VBO15" s="58"/>
      <c r="VBP15" s="54"/>
      <c r="VBQ15" s="54"/>
      <c r="VBR15" s="54"/>
      <c r="VBS15" s="56"/>
      <c r="VBT15" s="56"/>
      <c r="VBU15" s="56"/>
      <c r="VBV15" s="57"/>
      <c r="VBW15" s="57"/>
      <c r="VBX15" s="57"/>
      <c r="VBY15" s="57"/>
      <c r="VBZ15" s="57"/>
      <c r="VCA15" s="57"/>
      <c r="VCB15" s="54"/>
      <c r="VCC15" s="54"/>
      <c r="VCD15" s="54"/>
      <c r="VCE15" s="58"/>
      <c r="VCF15" s="54"/>
      <c r="VCG15" s="54"/>
      <c r="VCH15" s="54"/>
      <c r="VCI15" s="56"/>
      <c r="VCJ15" s="56"/>
      <c r="VCK15" s="56"/>
      <c r="VCL15" s="57"/>
      <c r="VCM15" s="57"/>
      <c r="VCN15" s="57"/>
      <c r="VCO15" s="57"/>
      <c r="VCP15" s="57"/>
      <c r="VCQ15" s="57"/>
      <c r="VCR15" s="54"/>
      <c r="VCS15" s="54"/>
      <c r="VCT15" s="54"/>
      <c r="VCU15" s="58"/>
      <c r="VCV15" s="54"/>
      <c r="VCW15" s="54"/>
      <c r="VCX15" s="54"/>
      <c r="VCY15" s="56"/>
      <c r="VCZ15" s="56"/>
      <c r="VDA15" s="56"/>
      <c r="VDB15" s="57"/>
      <c r="VDC15" s="57"/>
      <c r="VDD15" s="57"/>
      <c r="VDE15" s="57"/>
      <c r="VDF15" s="57"/>
      <c r="VDG15" s="57"/>
      <c r="VDH15" s="54"/>
      <c r="VDI15" s="54"/>
      <c r="VDJ15" s="54"/>
      <c r="VDK15" s="58"/>
      <c r="VDL15" s="54"/>
      <c r="VDM15" s="54"/>
      <c r="VDN15" s="54"/>
      <c r="VDO15" s="56"/>
      <c r="VDP15" s="56"/>
      <c r="VDQ15" s="56"/>
      <c r="VDR15" s="57"/>
      <c r="VDS15" s="57"/>
      <c r="VDT15" s="57"/>
      <c r="VDU15" s="57"/>
      <c r="VDV15" s="57"/>
      <c r="VDW15" s="57"/>
      <c r="VDX15" s="54"/>
      <c r="VDY15" s="54"/>
      <c r="VDZ15" s="54"/>
      <c r="VEA15" s="58"/>
      <c r="VEB15" s="54"/>
      <c r="VEC15" s="54"/>
      <c r="VED15" s="54"/>
      <c r="VEE15" s="56"/>
      <c r="VEF15" s="56"/>
      <c r="VEG15" s="56"/>
      <c r="VEH15" s="57"/>
      <c r="VEI15" s="57"/>
      <c r="VEJ15" s="57"/>
      <c r="VEK15" s="57"/>
      <c r="VEL15" s="57"/>
      <c r="VEM15" s="57"/>
      <c r="VEN15" s="54"/>
      <c r="VEO15" s="54"/>
      <c r="VEP15" s="54"/>
      <c r="VEQ15" s="58"/>
      <c r="VER15" s="54"/>
      <c r="VES15" s="54"/>
      <c r="VET15" s="54"/>
      <c r="VEU15" s="56"/>
      <c r="VEV15" s="56"/>
      <c r="VEW15" s="56"/>
      <c r="VEX15" s="57"/>
      <c r="VEY15" s="57"/>
      <c r="VEZ15" s="57"/>
      <c r="VFA15" s="57"/>
      <c r="VFB15" s="57"/>
      <c r="VFC15" s="57"/>
      <c r="VFD15" s="54"/>
      <c r="VFE15" s="54"/>
      <c r="VFF15" s="54"/>
      <c r="VFG15" s="58"/>
      <c r="VFH15" s="54"/>
      <c r="VFI15" s="54"/>
      <c r="VFJ15" s="54"/>
      <c r="VFK15" s="56"/>
      <c r="VFL15" s="56"/>
      <c r="VFM15" s="56"/>
      <c r="VFN15" s="57"/>
      <c r="VFO15" s="57"/>
      <c r="VFP15" s="57"/>
      <c r="VFQ15" s="57"/>
      <c r="VFR15" s="57"/>
      <c r="VFS15" s="57"/>
      <c r="VFT15" s="54"/>
      <c r="VFU15" s="54"/>
      <c r="VFV15" s="54"/>
      <c r="VFW15" s="58"/>
      <c r="VFX15" s="54"/>
      <c r="VFY15" s="54"/>
      <c r="VFZ15" s="54"/>
      <c r="VGA15" s="56"/>
      <c r="VGB15" s="56"/>
      <c r="VGC15" s="56"/>
      <c r="VGD15" s="57"/>
      <c r="VGE15" s="57"/>
      <c r="VGF15" s="57"/>
      <c r="VGG15" s="57"/>
      <c r="VGH15" s="57"/>
      <c r="VGI15" s="57"/>
      <c r="VGJ15" s="54"/>
      <c r="VGK15" s="54"/>
      <c r="VGL15" s="54"/>
      <c r="VGM15" s="58"/>
      <c r="VGN15" s="54"/>
      <c r="VGO15" s="54"/>
      <c r="VGP15" s="54"/>
      <c r="VGQ15" s="56"/>
      <c r="VGR15" s="56"/>
      <c r="VGS15" s="56"/>
      <c r="VGT15" s="57"/>
      <c r="VGU15" s="57"/>
      <c r="VGV15" s="57"/>
      <c r="VGW15" s="57"/>
      <c r="VGX15" s="57"/>
      <c r="VGY15" s="57"/>
      <c r="VGZ15" s="54"/>
      <c r="VHA15" s="54"/>
      <c r="VHB15" s="54"/>
      <c r="VHC15" s="58"/>
      <c r="VHD15" s="54"/>
      <c r="VHE15" s="54"/>
      <c r="VHF15" s="54"/>
      <c r="VHG15" s="56"/>
      <c r="VHH15" s="56"/>
      <c r="VHI15" s="56"/>
      <c r="VHJ15" s="57"/>
      <c r="VHK15" s="57"/>
      <c r="VHL15" s="57"/>
      <c r="VHM15" s="57"/>
      <c r="VHN15" s="57"/>
      <c r="VHO15" s="57"/>
      <c r="VHP15" s="54"/>
      <c r="VHQ15" s="54"/>
      <c r="VHR15" s="54"/>
      <c r="VHS15" s="58"/>
      <c r="VHT15" s="54"/>
      <c r="VHU15" s="54"/>
      <c r="VHV15" s="54"/>
      <c r="VHW15" s="56"/>
      <c r="VHX15" s="56"/>
      <c r="VHY15" s="56"/>
      <c r="VHZ15" s="57"/>
      <c r="VIA15" s="57"/>
      <c r="VIB15" s="57"/>
      <c r="VIC15" s="57"/>
      <c r="VID15" s="57"/>
      <c r="VIE15" s="57"/>
      <c r="VIF15" s="54"/>
      <c r="VIG15" s="54"/>
      <c r="VIH15" s="54"/>
      <c r="VII15" s="58"/>
      <c r="VIJ15" s="54"/>
      <c r="VIK15" s="54"/>
      <c r="VIL15" s="54"/>
      <c r="VIM15" s="56"/>
      <c r="VIN15" s="56"/>
      <c r="VIO15" s="56"/>
      <c r="VIP15" s="57"/>
      <c r="VIQ15" s="57"/>
      <c r="VIR15" s="57"/>
      <c r="VIS15" s="57"/>
      <c r="VIT15" s="57"/>
      <c r="VIU15" s="57"/>
      <c r="VIV15" s="54"/>
      <c r="VIW15" s="54"/>
      <c r="VIX15" s="54"/>
      <c r="VIY15" s="58"/>
      <c r="VIZ15" s="54"/>
      <c r="VJA15" s="54"/>
      <c r="VJB15" s="54"/>
      <c r="VJC15" s="56"/>
      <c r="VJD15" s="56"/>
      <c r="VJE15" s="56"/>
      <c r="VJF15" s="57"/>
      <c r="VJG15" s="57"/>
      <c r="VJH15" s="57"/>
      <c r="VJI15" s="57"/>
      <c r="VJJ15" s="57"/>
      <c r="VJK15" s="57"/>
      <c r="VJL15" s="54"/>
      <c r="VJM15" s="54"/>
      <c r="VJN15" s="54"/>
      <c r="VJO15" s="58"/>
      <c r="VJP15" s="54"/>
      <c r="VJQ15" s="54"/>
      <c r="VJR15" s="54"/>
      <c r="VJS15" s="56"/>
      <c r="VJT15" s="56"/>
      <c r="VJU15" s="56"/>
      <c r="VJV15" s="57"/>
      <c r="VJW15" s="57"/>
      <c r="VJX15" s="57"/>
      <c r="VJY15" s="57"/>
      <c r="VJZ15" s="57"/>
      <c r="VKA15" s="57"/>
      <c r="VKB15" s="54"/>
      <c r="VKC15" s="54"/>
      <c r="VKD15" s="54"/>
      <c r="VKE15" s="58"/>
      <c r="VKF15" s="54"/>
      <c r="VKG15" s="54"/>
      <c r="VKH15" s="54"/>
      <c r="VKI15" s="56"/>
      <c r="VKJ15" s="56"/>
      <c r="VKK15" s="56"/>
      <c r="VKL15" s="57"/>
      <c r="VKM15" s="57"/>
      <c r="VKN15" s="57"/>
      <c r="VKO15" s="57"/>
      <c r="VKP15" s="57"/>
      <c r="VKQ15" s="57"/>
      <c r="VKR15" s="54"/>
      <c r="VKS15" s="54"/>
      <c r="VKT15" s="54"/>
      <c r="VKU15" s="58"/>
      <c r="VKV15" s="54"/>
      <c r="VKW15" s="54"/>
      <c r="VKX15" s="54"/>
      <c r="VKY15" s="56"/>
      <c r="VKZ15" s="56"/>
      <c r="VLA15" s="56"/>
      <c r="VLB15" s="57"/>
      <c r="VLC15" s="57"/>
      <c r="VLD15" s="57"/>
      <c r="VLE15" s="57"/>
      <c r="VLF15" s="57"/>
      <c r="VLG15" s="57"/>
      <c r="VLH15" s="54"/>
      <c r="VLI15" s="54"/>
      <c r="VLJ15" s="54"/>
      <c r="VLK15" s="58"/>
      <c r="VLL15" s="54"/>
      <c r="VLM15" s="54"/>
      <c r="VLN15" s="54"/>
      <c r="VLO15" s="56"/>
      <c r="VLP15" s="56"/>
      <c r="VLQ15" s="56"/>
      <c r="VLR15" s="57"/>
      <c r="VLS15" s="57"/>
      <c r="VLT15" s="57"/>
      <c r="VLU15" s="57"/>
      <c r="VLV15" s="57"/>
      <c r="VLW15" s="57"/>
      <c r="VLX15" s="54"/>
      <c r="VLY15" s="54"/>
      <c r="VLZ15" s="54"/>
      <c r="VMA15" s="58"/>
      <c r="VMB15" s="54"/>
      <c r="VMC15" s="54"/>
      <c r="VMD15" s="54"/>
      <c r="VME15" s="56"/>
      <c r="VMF15" s="56"/>
      <c r="VMG15" s="56"/>
      <c r="VMH15" s="57"/>
      <c r="VMI15" s="57"/>
      <c r="VMJ15" s="57"/>
      <c r="VMK15" s="57"/>
      <c r="VML15" s="57"/>
      <c r="VMM15" s="57"/>
      <c r="VMN15" s="54"/>
      <c r="VMO15" s="54"/>
      <c r="VMP15" s="54"/>
      <c r="VMQ15" s="58"/>
      <c r="VMR15" s="54"/>
      <c r="VMS15" s="54"/>
      <c r="VMT15" s="54"/>
      <c r="VMU15" s="56"/>
      <c r="VMV15" s="56"/>
      <c r="VMW15" s="56"/>
      <c r="VMX15" s="57"/>
      <c r="VMY15" s="57"/>
      <c r="VMZ15" s="57"/>
      <c r="VNA15" s="57"/>
      <c r="VNB15" s="57"/>
      <c r="VNC15" s="57"/>
      <c r="VND15" s="54"/>
      <c r="VNE15" s="54"/>
      <c r="VNF15" s="54"/>
      <c r="VNG15" s="58"/>
      <c r="VNH15" s="54"/>
      <c r="VNI15" s="54"/>
      <c r="VNJ15" s="54"/>
      <c r="VNK15" s="56"/>
      <c r="VNL15" s="56"/>
      <c r="VNM15" s="56"/>
      <c r="VNN15" s="57"/>
      <c r="VNO15" s="57"/>
      <c r="VNP15" s="57"/>
      <c r="VNQ15" s="57"/>
      <c r="VNR15" s="57"/>
      <c r="VNS15" s="57"/>
      <c r="VNT15" s="54"/>
      <c r="VNU15" s="54"/>
      <c r="VNV15" s="54"/>
      <c r="VNW15" s="58"/>
      <c r="VNX15" s="54"/>
      <c r="VNY15" s="54"/>
      <c r="VNZ15" s="54"/>
      <c r="VOA15" s="56"/>
      <c r="VOB15" s="56"/>
      <c r="VOC15" s="56"/>
      <c r="VOD15" s="57"/>
      <c r="VOE15" s="57"/>
      <c r="VOF15" s="57"/>
      <c r="VOG15" s="57"/>
      <c r="VOH15" s="57"/>
      <c r="VOI15" s="57"/>
      <c r="VOJ15" s="54"/>
      <c r="VOK15" s="54"/>
      <c r="VOL15" s="54"/>
      <c r="VOM15" s="58"/>
      <c r="VON15" s="54"/>
      <c r="VOO15" s="54"/>
      <c r="VOP15" s="54"/>
      <c r="VOQ15" s="56"/>
      <c r="VOR15" s="56"/>
      <c r="VOS15" s="56"/>
      <c r="VOT15" s="57"/>
      <c r="VOU15" s="57"/>
      <c r="VOV15" s="57"/>
      <c r="VOW15" s="57"/>
      <c r="VOX15" s="57"/>
      <c r="VOY15" s="57"/>
      <c r="VOZ15" s="54"/>
      <c r="VPA15" s="54"/>
      <c r="VPB15" s="54"/>
      <c r="VPC15" s="58"/>
      <c r="VPD15" s="54"/>
      <c r="VPE15" s="54"/>
      <c r="VPF15" s="54"/>
      <c r="VPG15" s="56"/>
      <c r="VPH15" s="56"/>
      <c r="VPI15" s="56"/>
      <c r="VPJ15" s="57"/>
      <c r="VPK15" s="57"/>
      <c r="VPL15" s="57"/>
      <c r="VPM15" s="57"/>
      <c r="VPN15" s="57"/>
      <c r="VPO15" s="57"/>
      <c r="VPP15" s="54"/>
      <c r="VPQ15" s="54"/>
      <c r="VPR15" s="54"/>
      <c r="VPS15" s="58"/>
      <c r="VPT15" s="54"/>
      <c r="VPU15" s="54"/>
      <c r="VPV15" s="54"/>
      <c r="VPW15" s="56"/>
      <c r="VPX15" s="56"/>
      <c r="VPY15" s="56"/>
      <c r="VPZ15" s="57"/>
      <c r="VQA15" s="57"/>
      <c r="VQB15" s="57"/>
      <c r="VQC15" s="57"/>
      <c r="VQD15" s="57"/>
      <c r="VQE15" s="57"/>
      <c r="VQF15" s="54"/>
      <c r="VQG15" s="54"/>
      <c r="VQH15" s="54"/>
      <c r="VQI15" s="58"/>
      <c r="VQJ15" s="54"/>
      <c r="VQK15" s="54"/>
      <c r="VQL15" s="54"/>
      <c r="VQM15" s="56"/>
      <c r="VQN15" s="56"/>
      <c r="VQO15" s="56"/>
      <c r="VQP15" s="57"/>
      <c r="VQQ15" s="57"/>
      <c r="VQR15" s="57"/>
      <c r="VQS15" s="57"/>
      <c r="VQT15" s="57"/>
      <c r="VQU15" s="57"/>
      <c r="VQV15" s="54"/>
      <c r="VQW15" s="54"/>
      <c r="VQX15" s="54"/>
      <c r="VQY15" s="58"/>
      <c r="VQZ15" s="54"/>
      <c r="VRA15" s="54"/>
      <c r="VRB15" s="54"/>
      <c r="VRC15" s="56"/>
      <c r="VRD15" s="56"/>
      <c r="VRE15" s="56"/>
      <c r="VRF15" s="57"/>
      <c r="VRG15" s="57"/>
      <c r="VRH15" s="57"/>
      <c r="VRI15" s="57"/>
      <c r="VRJ15" s="57"/>
      <c r="VRK15" s="57"/>
      <c r="VRL15" s="54"/>
      <c r="VRM15" s="54"/>
      <c r="VRN15" s="54"/>
      <c r="VRO15" s="58"/>
      <c r="VRP15" s="54"/>
      <c r="VRQ15" s="54"/>
      <c r="VRR15" s="54"/>
      <c r="VRS15" s="56"/>
      <c r="VRT15" s="56"/>
      <c r="VRU15" s="56"/>
      <c r="VRV15" s="57"/>
      <c r="VRW15" s="57"/>
      <c r="VRX15" s="57"/>
      <c r="VRY15" s="57"/>
      <c r="VRZ15" s="57"/>
      <c r="VSA15" s="57"/>
      <c r="VSB15" s="54"/>
      <c r="VSC15" s="54"/>
      <c r="VSD15" s="54"/>
      <c r="VSE15" s="58"/>
      <c r="VSF15" s="54"/>
      <c r="VSG15" s="54"/>
      <c r="VSH15" s="54"/>
      <c r="VSI15" s="56"/>
      <c r="VSJ15" s="56"/>
      <c r="VSK15" s="56"/>
      <c r="VSL15" s="57"/>
      <c r="VSM15" s="57"/>
      <c r="VSN15" s="57"/>
      <c r="VSO15" s="57"/>
      <c r="VSP15" s="57"/>
      <c r="VSQ15" s="57"/>
      <c r="VSR15" s="54"/>
      <c r="VSS15" s="54"/>
      <c r="VST15" s="54"/>
      <c r="VSU15" s="58"/>
      <c r="VSV15" s="54"/>
      <c r="VSW15" s="54"/>
      <c r="VSX15" s="54"/>
      <c r="VSY15" s="56"/>
      <c r="VSZ15" s="56"/>
      <c r="VTA15" s="56"/>
      <c r="VTB15" s="57"/>
      <c r="VTC15" s="57"/>
      <c r="VTD15" s="57"/>
      <c r="VTE15" s="57"/>
      <c r="VTF15" s="57"/>
      <c r="VTG15" s="57"/>
      <c r="VTH15" s="54"/>
      <c r="VTI15" s="54"/>
      <c r="VTJ15" s="54"/>
      <c r="VTK15" s="58"/>
      <c r="VTL15" s="54"/>
      <c r="VTM15" s="54"/>
      <c r="VTN15" s="54"/>
      <c r="VTO15" s="56"/>
      <c r="VTP15" s="56"/>
      <c r="VTQ15" s="56"/>
      <c r="VTR15" s="57"/>
      <c r="VTS15" s="57"/>
      <c r="VTT15" s="57"/>
      <c r="VTU15" s="57"/>
      <c r="VTV15" s="57"/>
      <c r="VTW15" s="57"/>
      <c r="VTX15" s="54"/>
      <c r="VTY15" s="54"/>
      <c r="VTZ15" s="54"/>
      <c r="VUA15" s="58"/>
      <c r="VUB15" s="54"/>
      <c r="VUC15" s="54"/>
      <c r="VUD15" s="54"/>
      <c r="VUE15" s="56"/>
      <c r="VUF15" s="56"/>
      <c r="VUG15" s="56"/>
      <c r="VUH15" s="57"/>
      <c r="VUI15" s="57"/>
      <c r="VUJ15" s="57"/>
      <c r="VUK15" s="57"/>
      <c r="VUL15" s="57"/>
      <c r="VUM15" s="57"/>
      <c r="VUN15" s="54"/>
      <c r="VUO15" s="54"/>
      <c r="VUP15" s="54"/>
      <c r="VUQ15" s="58"/>
      <c r="VUR15" s="54"/>
      <c r="VUS15" s="54"/>
      <c r="VUT15" s="54"/>
      <c r="VUU15" s="56"/>
      <c r="VUV15" s="56"/>
      <c r="VUW15" s="56"/>
      <c r="VUX15" s="57"/>
      <c r="VUY15" s="57"/>
      <c r="VUZ15" s="57"/>
      <c r="VVA15" s="57"/>
      <c r="VVB15" s="57"/>
      <c r="VVC15" s="57"/>
      <c r="VVD15" s="54"/>
      <c r="VVE15" s="54"/>
      <c r="VVF15" s="54"/>
      <c r="VVG15" s="58"/>
      <c r="VVH15" s="54"/>
      <c r="VVI15" s="54"/>
      <c r="VVJ15" s="54"/>
      <c r="VVK15" s="56"/>
      <c r="VVL15" s="56"/>
      <c r="VVM15" s="56"/>
      <c r="VVN15" s="57"/>
      <c r="VVO15" s="57"/>
      <c r="VVP15" s="57"/>
      <c r="VVQ15" s="57"/>
      <c r="VVR15" s="57"/>
      <c r="VVS15" s="57"/>
      <c r="VVT15" s="54"/>
      <c r="VVU15" s="54"/>
      <c r="VVV15" s="54"/>
      <c r="VVW15" s="58"/>
      <c r="VVX15" s="54"/>
      <c r="VVY15" s="54"/>
      <c r="VVZ15" s="54"/>
      <c r="VWA15" s="56"/>
      <c r="VWB15" s="56"/>
      <c r="VWC15" s="56"/>
      <c r="VWD15" s="57"/>
      <c r="VWE15" s="57"/>
      <c r="VWF15" s="57"/>
      <c r="VWG15" s="57"/>
      <c r="VWH15" s="57"/>
      <c r="VWI15" s="57"/>
      <c r="VWJ15" s="54"/>
      <c r="VWK15" s="54"/>
      <c r="VWL15" s="54"/>
      <c r="VWM15" s="58"/>
      <c r="VWN15" s="54"/>
      <c r="VWO15" s="54"/>
      <c r="VWP15" s="54"/>
      <c r="VWQ15" s="56"/>
      <c r="VWR15" s="56"/>
      <c r="VWS15" s="56"/>
      <c r="VWT15" s="57"/>
      <c r="VWU15" s="57"/>
      <c r="VWV15" s="57"/>
      <c r="VWW15" s="57"/>
      <c r="VWX15" s="57"/>
      <c r="VWY15" s="57"/>
      <c r="VWZ15" s="54"/>
      <c r="VXA15" s="54"/>
      <c r="VXB15" s="54"/>
      <c r="VXC15" s="58"/>
      <c r="VXD15" s="54"/>
      <c r="VXE15" s="54"/>
      <c r="VXF15" s="54"/>
      <c r="VXG15" s="56"/>
      <c r="VXH15" s="56"/>
      <c r="VXI15" s="56"/>
      <c r="VXJ15" s="57"/>
      <c r="VXK15" s="57"/>
      <c r="VXL15" s="57"/>
      <c r="VXM15" s="57"/>
      <c r="VXN15" s="57"/>
      <c r="VXO15" s="57"/>
      <c r="VXP15" s="54"/>
      <c r="VXQ15" s="54"/>
      <c r="VXR15" s="54"/>
      <c r="VXS15" s="58"/>
      <c r="VXT15" s="54"/>
      <c r="VXU15" s="54"/>
      <c r="VXV15" s="54"/>
      <c r="VXW15" s="56"/>
      <c r="VXX15" s="56"/>
      <c r="VXY15" s="56"/>
      <c r="VXZ15" s="57"/>
      <c r="VYA15" s="57"/>
      <c r="VYB15" s="57"/>
      <c r="VYC15" s="57"/>
      <c r="VYD15" s="57"/>
      <c r="VYE15" s="57"/>
      <c r="VYF15" s="54"/>
      <c r="VYG15" s="54"/>
      <c r="VYH15" s="54"/>
      <c r="VYI15" s="58"/>
      <c r="VYJ15" s="54"/>
      <c r="VYK15" s="54"/>
      <c r="VYL15" s="54"/>
      <c r="VYM15" s="56"/>
      <c r="VYN15" s="56"/>
      <c r="VYO15" s="56"/>
      <c r="VYP15" s="57"/>
      <c r="VYQ15" s="57"/>
      <c r="VYR15" s="57"/>
      <c r="VYS15" s="57"/>
      <c r="VYT15" s="57"/>
      <c r="VYU15" s="57"/>
      <c r="VYV15" s="54"/>
      <c r="VYW15" s="54"/>
      <c r="VYX15" s="54"/>
      <c r="VYY15" s="58"/>
      <c r="VYZ15" s="54"/>
      <c r="VZA15" s="54"/>
      <c r="VZB15" s="54"/>
      <c r="VZC15" s="56"/>
      <c r="VZD15" s="56"/>
      <c r="VZE15" s="56"/>
      <c r="VZF15" s="57"/>
      <c r="VZG15" s="57"/>
      <c r="VZH15" s="57"/>
      <c r="VZI15" s="57"/>
      <c r="VZJ15" s="57"/>
      <c r="VZK15" s="57"/>
      <c r="VZL15" s="54"/>
      <c r="VZM15" s="54"/>
      <c r="VZN15" s="54"/>
      <c r="VZO15" s="58"/>
      <c r="VZP15" s="54"/>
      <c r="VZQ15" s="54"/>
      <c r="VZR15" s="54"/>
      <c r="VZS15" s="56"/>
      <c r="VZT15" s="56"/>
      <c r="VZU15" s="56"/>
      <c r="VZV15" s="57"/>
      <c r="VZW15" s="57"/>
      <c r="VZX15" s="57"/>
      <c r="VZY15" s="57"/>
      <c r="VZZ15" s="57"/>
      <c r="WAA15" s="57"/>
      <c r="WAB15" s="54"/>
      <c r="WAC15" s="54"/>
      <c r="WAD15" s="54"/>
      <c r="WAE15" s="58"/>
      <c r="WAF15" s="54"/>
      <c r="WAG15" s="54"/>
      <c r="WAH15" s="54"/>
      <c r="WAI15" s="56"/>
      <c r="WAJ15" s="56"/>
      <c r="WAK15" s="56"/>
      <c r="WAL15" s="57"/>
      <c r="WAM15" s="57"/>
      <c r="WAN15" s="57"/>
      <c r="WAO15" s="57"/>
      <c r="WAP15" s="57"/>
      <c r="WAQ15" s="57"/>
      <c r="WAR15" s="54"/>
      <c r="WAS15" s="54"/>
      <c r="WAT15" s="54"/>
      <c r="WAU15" s="58"/>
      <c r="WAV15" s="54"/>
      <c r="WAW15" s="54"/>
      <c r="WAX15" s="54"/>
      <c r="WAY15" s="56"/>
      <c r="WAZ15" s="56"/>
      <c r="WBA15" s="56"/>
      <c r="WBB15" s="57"/>
      <c r="WBC15" s="57"/>
      <c r="WBD15" s="57"/>
      <c r="WBE15" s="57"/>
      <c r="WBF15" s="57"/>
      <c r="WBG15" s="57"/>
      <c r="WBH15" s="54"/>
      <c r="WBI15" s="54"/>
      <c r="WBJ15" s="54"/>
      <c r="WBK15" s="58"/>
      <c r="WBL15" s="54"/>
      <c r="WBM15" s="54"/>
      <c r="WBN15" s="54"/>
      <c r="WBO15" s="56"/>
      <c r="WBP15" s="56"/>
      <c r="WBQ15" s="56"/>
      <c r="WBR15" s="57"/>
      <c r="WBS15" s="57"/>
      <c r="WBT15" s="57"/>
      <c r="WBU15" s="57"/>
      <c r="WBV15" s="57"/>
      <c r="WBW15" s="57"/>
      <c r="WBX15" s="54"/>
      <c r="WBY15" s="54"/>
      <c r="WBZ15" s="54"/>
      <c r="WCA15" s="58"/>
      <c r="WCB15" s="54"/>
      <c r="WCC15" s="54"/>
      <c r="WCD15" s="54"/>
      <c r="WCE15" s="56"/>
      <c r="WCF15" s="56"/>
      <c r="WCG15" s="56"/>
      <c r="WCH15" s="57"/>
      <c r="WCI15" s="57"/>
      <c r="WCJ15" s="57"/>
      <c r="WCK15" s="57"/>
      <c r="WCL15" s="57"/>
      <c r="WCM15" s="57"/>
      <c r="WCN15" s="54"/>
      <c r="WCO15" s="54"/>
      <c r="WCP15" s="54"/>
      <c r="WCQ15" s="58"/>
      <c r="WCR15" s="54"/>
      <c r="WCS15" s="54"/>
      <c r="WCT15" s="54"/>
      <c r="WCU15" s="56"/>
      <c r="WCV15" s="56"/>
      <c r="WCW15" s="56"/>
      <c r="WCX15" s="57"/>
      <c r="WCY15" s="57"/>
      <c r="WCZ15" s="57"/>
      <c r="WDA15" s="57"/>
      <c r="WDB15" s="57"/>
      <c r="WDC15" s="57"/>
      <c r="WDD15" s="54"/>
      <c r="WDE15" s="54"/>
      <c r="WDF15" s="54"/>
      <c r="WDG15" s="58"/>
      <c r="WDH15" s="54"/>
      <c r="WDI15" s="54"/>
      <c r="WDJ15" s="54"/>
      <c r="WDK15" s="56"/>
      <c r="WDL15" s="56"/>
      <c r="WDM15" s="56"/>
      <c r="WDN15" s="57"/>
      <c r="WDO15" s="57"/>
      <c r="WDP15" s="57"/>
      <c r="WDQ15" s="57"/>
      <c r="WDR15" s="57"/>
      <c r="WDS15" s="57"/>
      <c r="WDT15" s="54"/>
      <c r="WDU15" s="54"/>
      <c r="WDV15" s="54"/>
      <c r="WDW15" s="58"/>
      <c r="WDX15" s="54"/>
      <c r="WDY15" s="54"/>
      <c r="WDZ15" s="54"/>
      <c r="WEA15" s="56"/>
      <c r="WEB15" s="56"/>
      <c r="WEC15" s="56"/>
      <c r="WED15" s="57"/>
      <c r="WEE15" s="57"/>
      <c r="WEF15" s="57"/>
      <c r="WEG15" s="57"/>
      <c r="WEH15" s="57"/>
      <c r="WEI15" s="57"/>
      <c r="WEJ15" s="54"/>
      <c r="WEK15" s="54"/>
      <c r="WEL15" s="54"/>
      <c r="WEM15" s="58"/>
      <c r="WEN15" s="54"/>
      <c r="WEO15" s="54"/>
      <c r="WEP15" s="54"/>
      <c r="WEQ15" s="56"/>
      <c r="WER15" s="56"/>
      <c r="WES15" s="56"/>
      <c r="WET15" s="57"/>
      <c r="WEU15" s="57"/>
      <c r="WEV15" s="57"/>
      <c r="WEW15" s="57"/>
      <c r="WEX15" s="57"/>
      <c r="WEY15" s="57"/>
      <c r="WEZ15" s="54"/>
      <c r="WFA15" s="54"/>
      <c r="WFB15" s="54"/>
      <c r="WFC15" s="58"/>
      <c r="WFD15" s="54"/>
      <c r="WFE15" s="54"/>
      <c r="WFF15" s="54"/>
      <c r="WFG15" s="56"/>
      <c r="WFH15" s="56"/>
      <c r="WFI15" s="56"/>
      <c r="WFJ15" s="57"/>
      <c r="WFK15" s="57"/>
      <c r="WFL15" s="57"/>
      <c r="WFM15" s="57"/>
      <c r="WFN15" s="57"/>
      <c r="WFO15" s="57"/>
      <c r="WFP15" s="54"/>
      <c r="WFQ15" s="54"/>
      <c r="WFR15" s="54"/>
      <c r="WFS15" s="58"/>
      <c r="WFT15" s="54"/>
      <c r="WFU15" s="54"/>
      <c r="WFV15" s="54"/>
      <c r="WFW15" s="56"/>
      <c r="WFX15" s="56"/>
      <c r="WFY15" s="56"/>
      <c r="WFZ15" s="57"/>
      <c r="WGA15" s="57"/>
      <c r="WGB15" s="57"/>
      <c r="WGC15" s="57"/>
      <c r="WGD15" s="57"/>
      <c r="WGE15" s="57"/>
      <c r="WGF15" s="54"/>
      <c r="WGG15" s="54"/>
      <c r="WGH15" s="54"/>
      <c r="WGI15" s="58"/>
      <c r="WGJ15" s="54"/>
      <c r="WGK15" s="54"/>
      <c r="WGL15" s="54"/>
      <c r="WGM15" s="56"/>
      <c r="WGN15" s="56"/>
      <c r="WGO15" s="56"/>
      <c r="WGP15" s="57"/>
      <c r="WGQ15" s="57"/>
      <c r="WGR15" s="57"/>
      <c r="WGS15" s="57"/>
      <c r="WGT15" s="57"/>
      <c r="WGU15" s="57"/>
      <c r="WGV15" s="54"/>
      <c r="WGW15" s="54"/>
      <c r="WGX15" s="54"/>
      <c r="WGY15" s="58"/>
      <c r="WGZ15" s="54"/>
      <c r="WHA15" s="54"/>
      <c r="WHB15" s="54"/>
      <c r="WHC15" s="56"/>
      <c r="WHD15" s="56"/>
      <c r="WHE15" s="56"/>
      <c r="WHF15" s="57"/>
      <c r="WHG15" s="57"/>
      <c r="WHH15" s="57"/>
      <c r="WHI15" s="57"/>
      <c r="WHJ15" s="57"/>
      <c r="WHK15" s="57"/>
      <c r="WHL15" s="54"/>
      <c r="WHM15" s="54"/>
      <c r="WHN15" s="54"/>
      <c r="WHO15" s="58"/>
      <c r="WHP15" s="54"/>
      <c r="WHQ15" s="54"/>
      <c r="WHR15" s="54"/>
      <c r="WHS15" s="56"/>
      <c r="WHT15" s="56"/>
      <c r="WHU15" s="56"/>
      <c r="WHV15" s="57"/>
      <c r="WHW15" s="57"/>
      <c r="WHX15" s="57"/>
      <c r="WHY15" s="57"/>
      <c r="WHZ15" s="57"/>
      <c r="WIA15" s="57"/>
      <c r="WIB15" s="54"/>
      <c r="WIC15" s="54"/>
      <c r="WID15" s="54"/>
      <c r="WIE15" s="58"/>
      <c r="WIF15" s="54"/>
      <c r="WIG15" s="54"/>
      <c r="WIH15" s="54"/>
      <c r="WII15" s="56"/>
      <c r="WIJ15" s="56"/>
      <c r="WIK15" s="56"/>
      <c r="WIL15" s="57"/>
      <c r="WIM15" s="57"/>
      <c r="WIN15" s="57"/>
      <c r="WIO15" s="57"/>
      <c r="WIP15" s="57"/>
      <c r="WIQ15" s="57"/>
      <c r="WIR15" s="54"/>
      <c r="WIS15" s="54"/>
      <c r="WIT15" s="54"/>
      <c r="WIU15" s="58"/>
      <c r="WIV15" s="54"/>
      <c r="WIW15" s="54"/>
      <c r="WIX15" s="54"/>
      <c r="WIY15" s="56"/>
      <c r="WIZ15" s="56"/>
      <c r="WJA15" s="56"/>
      <c r="WJB15" s="57"/>
      <c r="WJC15" s="57"/>
      <c r="WJD15" s="57"/>
      <c r="WJE15" s="57"/>
      <c r="WJF15" s="57"/>
      <c r="WJG15" s="57"/>
      <c r="WJH15" s="54"/>
      <c r="WJI15" s="54"/>
      <c r="WJJ15" s="54"/>
      <c r="WJK15" s="58"/>
      <c r="WJL15" s="54"/>
      <c r="WJM15" s="54"/>
      <c r="WJN15" s="54"/>
      <c r="WJO15" s="56"/>
      <c r="WJP15" s="56"/>
      <c r="WJQ15" s="56"/>
      <c r="WJR15" s="57"/>
      <c r="WJS15" s="57"/>
      <c r="WJT15" s="57"/>
      <c r="WJU15" s="57"/>
      <c r="WJV15" s="57"/>
      <c r="WJW15" s="57"/>
      <c r="WJX15" s="54"/>
      <c r="WJY15" s="54"/>
      <c r="WJZ15" s="54"/>
      <c r="WKA15" s="58"/>
      <c r="WKB15" s="54"/>
      <c r="WKC15" s="54"/>
      <c r="WKD15" s="54"/>
      <c r="WKE15" s="56"/>
      <c r="WKF15" s="56"/>
      <c r="WKG15" s="56"/>
      <c r="WKH15" s="57"/>
      <c r="WKI15" s="57"/>
      <c r="WKJ15" s="57"/>
      <c r="WKK15" s="57"/>
      <c r="WKL15" s="57"/>
      <c r="WKM15" s="57"/>
      <c r="WKN15" s="54"/>
      <c r="WKO15" s="54"/>
      <c r="WKP15" s="54"/>
      <c r="WKQ15" s="58"/>
      <c r="WKR15" s="54"/>
      <c r="WKS15" s="54"/>
      <c r="WKT15" s="54"/>
      <c r="WKU15" s="56"/>
      <c r="WKV15" s="56"/>
      <c r="WKW15" s="56"/>
      <c r="WKX15" s="57"/>
      <c r="WKY15" s="57"/>
      <c r="WKZ15" s="57"/>
      <c r="WLA15" s="57"/>
      <c r="WLB15" s="57"/>
      <c r="WLC15" s="57"/>
      <c r="WLD15" s="54"/>
      <c r="WLE15" s="54"/>
      <c r="WLF15" s="54"/>
      <c r="WLG15" s="58"/>
      <c r="WLH15" s="54"/>
      <c r="WLI15" s="54"/>
      <c r="WLJ15" s="54"/>
      <c r="WLK15" s="56"/>
      <c r="WLL15" s="56"/>
      <c r="WLM15" s="56"/>
      <c r="WLN15" s="57"/>
      <c r="WLO15" s="57"/>
      <c r="WLP15" s="57"/>
      <c r="WLQ15" s="57"/>
      <c r="WLR15" s="57"/>
      <c r="WLS15" s="57"/>
      <c r="WLT15" s="54"/>
      <c r="WLU15" s="54"/>
      <c r="WLV15" s="54"/>
      <c r="WLW15" s="58"/>
      <c r="WLX15" s="54"/>
      <c r="WLY15" s="54"/>
      <c r="WLZ15" s="54"/>
      <c r="WMA15" s="56"/>
      <c r="WMB15" s="56"/>
      <c r="WMC15" s="56"/>
      <c r="WMD15" s="57"/>
      <c r="WME15" s="57"/>
      <c r="WMF15" s="57"/>
      <c r="WMG15" s="57"/>
      <c r="WMH15" s="57"/>
      <c r="WMI15" s="57"/>
      <c r="WMJ15" s="54"/>
      <c r="WMK15" s="54"/>
      <c r="WML15" s="54"/>
      <c r="WMM15" s="58"/>
      <c r="WMN15" s="54"/>
      <c r="WMO15" s="54"/>
      <c r="WMP15" s="54"/>
      <c r="WMQ15" s="56"/>
      <c r="WMR15" s="56"/>
      <c r="WMS15" s="56"/>
      <c r="WMT15" s="57"/>
      <c r="WMU15" s="57"/>
      <c r="WMV15" s="57"/>
      <c r="WMW15" s="57"/>
      <c r="WMX15" s="57"/>
      <c r="WMY15" s="57"/>
      <c r="WMZ15" s="54"/>
      <c r="WNA15" s="54"/>
      <c r="WNB15" s="54"/>
      <c r="WNC15" s="58"/>
      <c r="WND15" s="54"/>
      <c r="WNE15" s="54"/>
      <c r="WNF15" s="54"/>
      <c r="WNG15" s="56"/>
      <c r="WNH15" s="56"/>
      <c r="WNI15" s="56"/>
      <c r="WNJ15" s="57"/>
      <c r="WNK15" s="57"/>
      <c r="WNL15" s="57"/>
      <c r="WNM15" s="57"/>
      <c r="WNN15" s="57"/>
      <c r="WNO15" s="57"/>
      <c r="WNP15" s="54"/>
      <c r="WNQ15" s="54"/>
      <c r="WNR15" s="54"/>
      <c r="WNS15" s="58"/>
      <c r="WNT15" s="54"/>
      <c r="WNU15" s="54"/>
      <c r="WNV15" s="54"/>
      <c r="WNW15" s="56"/>
      <c r="WNX15" s="56"/>
      <c r="WNY15" s="56"/>
      <c r="WNZ15" s="57"/>
      <c r="WOA15" s="57"/>
      <c r="WOB15" s="57"/>
      <c r="WOC15" s="57"/>
      <c r="WOD15" s="57"/>
      <c r="WOE15" s="57"/>
      <c r="WOF15" s="54"/>
      <c r="WOG15" s="54"/>
      <c r="WOH15" s="54"/>
      <c r="WOI15" s="58"/>
      <c r="WOJ15" s="54"/>
      <c r="WOK15" s="54"/>
      <c r="WOL15" s="54"/>
      <c r="WOM15" s="56"/>
      <c r="WON15" s="56"/>
      <c r="WOO15" s="56"/>
      <c r="WOP15" s="57"/>
      <c r="WOQ15" s="57"/>
      <c r="WOR15" s="57"/>
      <c r="WOS15" s="57"/>
      <c r="WOT15" s="57"/>
      <c r="WOU15" s="57"/>
      <c r="WOV15" s="54"/>
      <c r="WOW15" s="54"/>
      <c r="WOX15" s="54"/>
      <c r="WOY15" s="58"/>
      <c r="WOZ15" s="54"/>
      <c r="WPA15" s="54"/>
      <c r="WPB15" s="54"/>
      <c r="WPC15" s="56"/>
      <c r="WPD15" s="56"/>
      <c r="WPE15" s="56"/>
      <c r="WPF15" s="57"/>
      <c r="WPG15" s="57"/>
      <c r="WPH15" s="57"/>
      <c r="WPI15" s="57"/>
      <c r="WPJ15" s="57"/>
      <c r="WPK15" s="57"/>
      <c r="WPL15" s="54"/>
      <c r="WPM15" s="54"/>
      <c r="WPN15" s="54"/>
      <c r="WPO15" s="58"/>
      <c r="WPP15" s="54"/>
      <c r="WPQ15" s="54"/>
      <c r="WPR15" s="54"/>
      <c r="WPS15" s="56"/>
      <c r="WPT15" s="56"/>
      <c r="WPU15" s="56"/>
      <c r="WPV15" s="57"/>
      <c r="WPW15" s="57"/>
      <c r="WPX15" s="57"/>
      <c r="WPY15" s="57"/>
      <c r="WPZ15" s="57"/>
      <c r="WQA15" s="57"/>
      <c r="WQB15" s="54"/>
      <c r="WQC15" s="54"/>
      <c r="WQD15" s="54"/>
      <c r="WQE15" s="58"/>
      <c r="WQF15" s="54"/>
      <c r="WQG15" s="54"/>
      <c r="WQH15" s="54"/>
      <c r="WQI15" s="56"/>
      <c r="WQJ15" s="56"/>
      <c r="WQK15" s="56"/>
      <c r="WQL15" s="57"/>
      <c r="WQM15" s="57"/>
      <c r="WQN15" s="57"/>
      <c r="WQO15" s="57"/>
      <c r="WQP15" s="57"/>
      <c r="WQQ15" s="57"/>
      <c r="WQR15" s="54"/>
      <c r="WQS15" s="54"/>
      <c r="WQT15" s="54"/>
      <c r="WQU15" s="58"/>
      <c r="WQV15" s="54"/>
      <c r="WQW15" s="54"/>
      <c r="WQX15" s="54"/>
      <c r="WQY15" s="56"/>
      <c r="WQZ15" s="56"/>
      <c r="WRA15" s="56"/>
      <c r="WRB15" s="57"/>
      <c r="WRC15" s="57"/>
      <c r="WRD15" s="57"/>
      <c r="WRE15" s="57"/>
      <c r="WRF15" s="57"/>
      <c r="WRG15" s="57"/>
      <c r="WRH15" s="54"/>
      <c r="WRI15" s="54"/>
      <c r="WRJ15" s="54"/>
      <c r="WRK15" s="58"/>
      <c r="WRL15" s="54"/>
      <c r="WRM15" s="54"/>
      <c r="WRN15" s="54"/>
      <c r="WRO15" s="56"/>
      <c r="WRP15" s="56"/>
      <c r="WRQ15" s="56"/>
      <c r="WRR15" s="57"/>
      <c r="WRS15" s="57"/>
      <c r="WRT15" s="57"/>
      <c r="WRU15" s="57"/>
      <c r="WRV15" s="57"/>
      <c r="WRW15" s="57"/>
      <c r="WRX15" s="54"/>
      <c r="WRY15" s="54"/>
      <c r="WRZ15" s="54"/>
      <c r="WSA15" s="58"/>
      <c r="WSB15" s="54"/>
      <c r="WSC15" s="54"/>
      <c r="WSD15" s="54"/>
      <c r="WSE15" s="56"/>
      <c r="WSF15" s="56"/>
      <c r="WSG15" s="56"/>
      <c r="WSH15" s="57"/>
      <c r="WSI15" s="57"/>
      <c r="WSJ15" s="57"/>
      <c r="WSK15" s="57"/>
      <c r="WSL15" s="57"/>
      <c r="WSM15" s="57"/>
      <c r="WSN15" s="54"/>
      <c r="WSO15" s="54"/>
      <c r="WSP15" s="54"/>
      <c r="WSQ15" s="58"/>
      <c r="WSR15" s="54"/>
      <c r="WSS15" s="54"/>
      <c r="WST15" s="54"/>
      <c r="WSU15" s="56"/>
      <c r="WSV15" s="56"/>
      <c r="WSW15" s="56"/>
      <c r="WSX15" s="57"/>
      <c r="WSY15" s="57"/>
      <c r="WSZ15" s="57"/>
      <c r="WTA15" s="57"/>
      <c r="WTB15" s="57"/>
      <c r="WTC15" s="57"/>
      <c r="WTD15" s="54"/>
      <c r="WTE15" s="54"/>
      <c r="WTF15" s="54"/>
      <c r="WTG15" s="58"/>
      <c r="WTH15" s="54"/>
      <c r="WTI15" s="54"/>
      <c r="WTJ15" s="54"/>
      <c r="WTK15" s="56"/>
      <c r="WTL15" s="56"/>
      <c r="WTM15" s="56"/>
      <c r="WTN15" s="57"/>
      <c r="WTO15" s="57"/>
      <c r="WTP15" s="57"/>
      <c r="WTQ15" s="57"/>
      <c r="WTR15" s="57"/>
      <c r="WTS15" s="57"/>
      <c r="WTT15" s="54"/>
      <c r="WTU15" s="54"/>
      <c r="WTV15" s="54"/>
      <c r="WTW15" s="58"/>
      <c r="WTX15" s="54"/>
      <c r="WTY15" s="54"/>
      <c r="WTZ15" s="54"/>
      <c r="WUA15" s="56"/>
      <c r="WUB15" s="56"/>
      <c r="WUC15" s="56"/>
      <c r="WUD15" s="57"/>
      <c r="WUE15" s="57"/>
      <c r="WUF15" s="57"/>
      <c r="WUG15" s="57"/>
      <c r="WUH15" s="57"/>
      <c r="WUI15" s="57"/>
      <c r="WUJ15" s="54"/>
      <c r="WUK15" s="54"/>
      <c r="WUL15" s="54"/>
      <c r="WUM15" s="58"/>
      <c r="WUN15" s="54"/>
      <c r="WUO15" s="54"/>
      <c r="WUP15" s="54"/>
      <c r="WUQ15" s="56"/>
      <c r="WUR15" s="56"/>
      <c r="WUS15" s="56"/>
      <c r="WUT15" s="57"/>
      <c r="WUU15" s="57"/>
      <c r="WUV15" s="57"/>
      <c r="WUW15" s="57"/>
      <c r="WUX15" s="57"/>
      <c r="WUY15" s="57"/>
      <c r="WUZ15" s="54"/>
      <c r="WVA15" s="54"/>
      <c r="WVB15" s="54"/>
      <c r="WVC15" s="58"/>
      <c r="WVD15" s="54"/>
      <c r="WVE15" s="54"/>
      <c r="WVF15" s="54"/>
      <c r="WVG15" s="56"/>
      <c r="WVH15" s="56"/>
      <c r="WVI15" s="56"/>
      <c r="WVJ15" s="57"/>
      <c r="WVK15" s="57"/>
      <c r="WVL15" s="57"/>
      <c r="WVM15" s="57"/>
      <c r="WVN15" s="57"/>
      <c r="WVO15" s="57"/>
      <c r="WVP15" s="54"/>
      <c r="WVQ15" s="54"/>
      <c r="WVR15" s="54"/>
      <c r="WVS15" s="58"/>
      <c r="WVT15" s="54"/>
      <c r="WVU15" s="54"/>
      <c r="WVV15" s="54"/>
      <c r="WVW15" s="56"/>
      <c r="WVX15" s="56"/>
      <c r="WVY15" s="56"/>
      <c r="WVZ15" s="57"/>
      <c r="WWA15" s="57"/>
      <c r="WWB15" s="57"/>
      <c r="WWC15" s="57"/>
      <c r="WWD15" s="57"/>
      <c r="WWE15" s="57"/>
      <c r="WWF15" s="54"/>
      <c r="WWG15" s="54"/>
      <c r="WWH15" s="54"/>
      <c r="WWI15" s="58"/>
      <c r="WWJ15" s="54"/>
      <c r="WWK15" s="54"/>
      <c r="WWL15" s="54"/>
      <c r="WWM15" s="56"/>
      <c r="WWN15" s="56"/>
      <c r="WWO15" s="56"/>
      <c r="WWP15" s="57"/>
      <c r="WWQ15" s="57"/>
      <c r="WWR15" s="57"/>
      <c r="WWS15" s="57"/>
      <c r="WWT15" s="57"/>
      <c r="WWU15" s="57"/>
      <c r="WWV15" s="54"/>
      <c r="WWW15" s="54"/>
      <c r="WWX15" s="54"/>
      <c r="WWY15" s="58"/>
      <c r="WWZ15" s="54"/>
      <c r="WXA15" s="54"/>
      <c r="WXB15" s="54"/>
      <c r="WXC15" s="56"/>
      <c r="WXD15" s="56"/>
      <c r="WXE15" s="56"/>
      <c r="WXF15" s="57"/>
      <c r="WXG15" s="57"/>
      <c r="WXH15" s="57"/>
      <c r="WXI15" s="57"/>
      <c r="WXJ15" s="57"/>
      <c r="WXK15" s="57"/>
      <c r="WXL15" s="54"/>
      <c r="WXM15" s="54"/>
      <c r="WXN15" s="54"/>
      <c r="WXO15" s="58"/>
      <c r="WXP15" s="54"/>
      <c r="WXQ15" s="54"/>
      <c r="WXR15" s="54"/>
      <c r="WXS15" s="56"/>
      <c r="WXT15" s="56"/>
      <c r="WXU15" s="56"/>
      <c r="WXV15" s="57"/>
      <c r="WXW15" s="57"/>
      <c r="WXX15" s="57"/>
      <c r="WXY15" s="57"/>
      <c r="WXZ15" s="57"/>
      <c r="WYA15" s="57"/>
      <c r="WYB15" s="54"/>
      <c r="WYC15" s="54"/>
      <c r="WYD15" s="54"/>
      <c r="WYE15" s="58"/>
      <c r="WYF15" s="54"/>
      <c r="WYG15" s="54"/>
      <c r="WYH15" s="54"/>
      <c r="WYI15" s="56"/>
      <c r="WYJ15" s="56"/>
      <c r="WYK15" s="56"/>
      <c r="WYL15" s="57"/>
      <c r="WYM15" s="57"/>
      <c r="WYN15" s="57"/>
      <c r="WYO15" s="57"/>
      <c r="WYP15" s="57"/>
      <c r="WYQ15" s="57"/>
      <c r="WYR15" s="54"/>
      <c r="WYS15" s="54"/>
      <c r="WYT15" s="54"/>
      <c r="WYU15" s="58"/>
      <c r="WYV15" s="54"/>
      <c r="WYW15" s="54"/>
      <c r="WYX15" s="54"/>
      <c r="WYY15" s="56"/>
      <c r="WYZ15" s="56"/>
      <c r="WZA15" s="56"/>
      <c r="WZB15" s="57"/>
      <c r="WZC15" s="57"/>
      <c r="WZD15" s="57"/>
      <c r="WZE15" s="57"/>
      <c r="WZF15" s="57"/>
      <c r="WZG15" s="57"/>
      <c r="WZH15" s="54"/>
      <c r="WZI15" s="54"/>
      <c r="WZJ15" s="54"/>
      <c r="WZK15" s="58"/>
      <c r="WZL15" s="54"/>
      <c r="WZM15" s="54"/>
      <c r="WZN15" s="54"/>
      <c r="WZO15" s="56"/>
      <c r="WZP15" s="56"/>
      <c r="WZQ15" s="56"/>
      <c r="WZR15" s="57"/>
      <c r="WZS15" s="57"/>
      <c r="WZT15" s="57"/>
      <c r="WZU15" s="57"/>
      <c r="WZV15" s="57"/>
      <c r="WZW15" s="57"/>
      <c r="WZX15" s="54"/>
      <c r="WZY15" s="54"/>
      <c r="WZZ15" s="54"/>
      <c r="XAA15" s="58"/>
      <c r="XAB15" s="54"/>
      <c r="XAC15" s="54"/>
      <c r="XAD15" s="54"/>
      <c r="XAE15" s="56"/>
      <c r="XAF15" s="56"/>
      <c r="XAG15" s="56"/>
      <c r="XAH15" s="57"/>
      <c r="XAI15" s="57"/>
      <c r="XAJ15" s="57"/>
      <c r="XAK15" s="57"/>
      <c r="XAL15" s="57"/>
      <c r="XAM15" s="57"/>
      <c r="XAN15" s="54"/>
      <c r="XAO15" s="54"/>
      <c r="XAP15" s="54"/>
      <c r="XAQ15" s="58"/>
      <c r="XAR15" s="54"/>
      <c r="XAS15" s="54"/>
      <c r="XAT15" s="54"/>
      <c r="XAU15" s="56"/>
      <c r="XAV15" s="56"/>
      <c r="XAW15" s="56"/>
      <c r="XAX15" s="57"/>
      <c r="XAY15" s="57"/>
      <c r="XAZ15" s="57"/>
      <c r="XBA15" s="57"/>
      <c r="XBB15" s="57"/>
      <c r="XBC15" s="57"/>
      <c r="XBD15" s="54"/>
      <c r="XBE15" s="54"/>
      <c r="XBF15" s="54"/>
      <c r="XBG15" s="58"/>
      <c r="XBH15" s="54"/>
      <c r="XBI15" s="54"/>
      <c r="XBJ15" s="54"/>
      <c r="XBK15" s="56"/>
      <c r="XBL15" s="56"/>
      <c r="XBM15" s="56"/>
      <c r="XBN15" s="57"/>
      <c r="XBO15" s="57"/>
      <c r="XBP15" s="57"/>
      <c r="XBQ15" s="57"/>
      <c r="XBR15" s="57"/>
      <c r="XBS15" s="57"/>
      <c r="XBT15" s="54"/>
      <c r="XBU15" s="54"/>
      <c r="XBV15" s="54"/>
      <c r="XBW15" s="58"/>
      <c r="XBX15" s="54"/>
      <c r="XBY15" s="54"/>
      <c r="XBZ15" s="54"/>
      <c r="XCA15" s="56"/>
      <c r="XCB15" s="56"/>
      <c r="XCC15" s="56"/>
      <c r="XCD15" s="57"/>
      <c r="XCE15" s="57"/>
      <c r="XCF15" s="57"/>
      <c r="XCG15" s="57"/>
      <c r="XCH15" s="57"/>
      <c r="XCI15" s="57"/>
      <c r="XCJ15" s="54"/>
      <c r="XCK15" s="54"/>
      <c r="XCL15" s="54"/>
      <c r="XCM15" s="58"/>
      <c r="XCN15" s="54"/>
      <c r="XCO15" s="54"/>
      <c r="XCP15" s="54"/>
      <c r="XCQ15" s="56"/>
      <c r="XCR15" s="56"/>
      <c r="XCS15" s="56"/>
      <c r="XCT15" s="57"/>
      <c r="XCU15" s="57"/>
      <c r="XCV15" s="57"/>
      <c r="XCW15" s="57"/>
      <c r="XCX15" s="57"/>
      <c r="XCY15" s="57"/>
      <c r="XCZ15" s="54"/>
      <c r="XDA15" s="54"/>
      <c r="XDB15" s="54"/>
      <c r="XDC15" s="58"/>
      <c r="XDD15" s="54"/>
      <c r="XDE15" s="54"/>
      <c r="XDF15" s="54"/>
      <c r="XDG15" s="56"/>
      <c r="XDH15" s="56"/>
      <c r="XDI15" s="56"/>
      <c r="XDJ15" s="57"/>
      <c r="XDK15" s="57"/>
      <c r="XDL15" s="57"/>
      <c r="XDM15" s="57"/>
      <c r="XDN15" s="57"/>
      <c r="XDO15" s="57"/>
      <c r="XDP15" s="54"/>
      <c r="XDQ15" s="54"/>
      <c r="XDR15" s="54"/>
      <c r="XDS15" s="58"/>
      <c r="XDT15" s="54"/>
      <c r="XDU15" s="54"/>
      <c r="XDV15" s="54"/>
      <c r="XDW15" s="56"/>
      <c r="XDX15" s="56"/>
      <c r="XDY15" s="56"/>
    </row>
    <row r="16" spans="1:16353" s="66" customFormat="1" ht="93" customHeight="1" x14ac:dyDescent="0.3">
      <c r="A16" s="38" t="s">
        <v>39</v>
      </c>
      <c r="B16" s="64"/>
      <c r="C16" s="39" t="s">
        <v>28</v>
      </c>
      <c r="D16" s="21" t="s">
        <v>40</v>
      </c>
      <c r="E16" s="50"/>
      <c r="F16" s="40">
        <v>42370</v>
      </c>
      <c r="G16" s="40">
        <v>42735</v>
      </c>
      <c r="H16" s="40" t="s">
        <v>41</v>
      </c>
      <c r="I16" s="41">
        <f>I17+I18+I19+I20+I21</f>
        <v>116223577.04999998</v>
      </c>
      <c r="J16" s="65" t="s">
        <v>32</v>
      </c>
      <c r="K16" s="65" t="s">
        <v>32</v>
      </c>
      <c r="L16" s="65" t="s">
        <v>32</v>
      </c>
      <c r="M16" s="65" t="s">
        <v>32</v>
      </c>
      <c r="O16" s="55">
        <v>116223577.05</v>
      </c>
      <c r="P16" s="56">
        <f t="shared" ref="P16" si="0">I16-O16</f>
        <v>0</v>
      </c>
    </row>
    <row r="17" spans="1:16355" s="70" customFormat="1" ht="21" customHeight="1" x14ac:dyDescent="0.25">
      <c r="A17" s="67" t="s">
        <v>42</v>
      </c>
      <c r="B17" s="67"/>
      <c r="C17" s="68" t="s">
        <v>43</v>
      </c>
      <c r="D17" s="21"/>
      <c r="E17" s="50"/>
      <c r="F17" s="51">
        <v>42370</v>
      </c>
      <c r="G17" s="51">
        <v>42735</v>
      </c>
      <c r="H17" s="51" t="s">
        <v>44</v>
      </c>
      <c r="I17" s="69">
        <f>20000000+68830793.96-8864611.58+6094307.8+3366916.02-1332264</f>
        <v>88095142.199999988</v>
      </c>
      <c r="J17" s="53" t="s">
        <v>32</v>
      </c>
      <c r="K17" s="53" t="s">
        <v>32</v>
      </c>
      <c r="L17" s="53" t="s">
        <v>32</v>
      </c>
      <c r="M17" s="53" t="s">
        <v>32</v>
      </c>
      <c r="O17" s="71"/>
    </row>
    <row r="18" spans="1:16355" s="70" customFormat="1" ht="18.75" customHeight="1" x14ac:dyDescent="0.25">
      <c r="A18" s="67" t="s">
        <v>45</v>
      </c>
      <c r="B18" s="67"/>
      <c r="C18" s="68"/>
      <c r="D18" s="21"/>
      <c r="E18" s="50"/>
      <c r="F18" s="51">
        <v>42370</v>
      </c>
      <c r="G18" s="51">
        <v>42735</v>
      </c>
      <c r="H18" s="51" t="s">
        <v>46</v>
      </c>
      <c r="I18" s="52">
        <f>1310534.91+26082248.18+735651.76</f>
        <v>28128434.850000001</v>
      </c>
      <c r="J18" s="53" t="s">
        <v>32</v>
      </c>
      <c r="K18" s="53" t="s">
        <v>32</v>
      </c>
      <c r="L18" s="53" t="s">
        <v>32</v>
      </c>
      <c r="M18" s="53" t="s">
        <v>32</v>
      </c>
      <c r="O18" s="71"/>
    </row>
    <row r="19" spans="1:16355" s="70" customFormat="1" ht="18.75" customHeight="1" x14ac:dyDescent="0.25">
      <c r="A19" s="67" t="s">
        <v>47</v>
      </c>
      <c r="B19" s="67"/>
      <c r="C19" s="68"/>
      <c r="D19" s="21"/>
      <c r="E19" s="50"/>
      <c r="F19" s="51">
        <v>42370</v>
      </c>
      <c r="G19" s="51">
        <v>42735</v>
      </c>
      <c r="H19" s="51" t="s">
        <v>48</v>
      </c>
      <c r="I19" s="52">
        <v>0</v>
      </c>
      <c r="J19" s="53" t="s">
        <v>32</v>
      </c>
      <c r="K19" s="53" t="s">
        <v>32</v>
      </c>
      <c r="L19" s="53" t="s">
        <v>32</v>
      </c>
      <c r="M19" s="53" t="s">
        <v>32</v>
      </c>
      <c r="O19" s="71"/>
    </row>
    <row r="20" spans="1:16355" s="70" customFormat="1" ht="21" customHeight="1" x14ac:dyDescent="0.25">
      <c r="A20" s="67" t="s">
        <v>49</v>
      </c>
      <c r="B20" s="67"/>
      <c r="C20" s="68"/>
      <c r="D20" s="21"/>
      <c r="E20" s="50"/>
      <c r="F20" s="51">
        <v>42370</v>
      </c>
      <c r="G20" s="51">
        <v>42735</v>
      </c>
      <c r="H20" s="51" t="s">
        <v>50</v>
      </c>
      <c r="I20" s="69">
        <f>2034652.02-2034652.02</f>
        <v>0</v>
      </c>
      <c r="J20" s="53" t="s">
        <v>32</v>
      </c>
      <c r="K20" s="53" t="s">
        <v>32</v>
      </c>
      <c r="L20" s="53" t="s">
        <v>32</v>
      </c>
      <c r="M20" s="53" t="s">
        <v>32</v>
      </c>
      <c r="O20" s="71"/>
    </row>
    <row r="21" spans="1:16355" s="70" customFormat="1" ht="20.25" customHeight="1" x14ac:dyDescent="0.25">
      <c r="A21" s="67" t="s">
        <v>51</v>
      </c>
      <c r="B21" s="67"/>
      <c r="C21" s="68"/>
      <c r="D21" s="21"/>
      <c r="E21" s="50"/>
      <c r="F21" s="51">
        <v>42370</v>
      </c>
      <c r="G21" s="51">
        <v>42735</v>
      </c>
      <c r="H21" s="51" t="s">
        <v>52</v>
      </c>
      <c r="I21" s="52">
        <v>0</v>
      </c>
      <c r="J21" s="53" t="s">
        <v>32</v>
      </c>
      <c r="K21" s="53" t="s">
        <v>32</v>
      </c>
      <c r="L21" s="53" t="s">
        <v>32</v>
      </c>
      <c r="M21" s="53" t="s">
        <v>32</v>
      </c>
      <c r="O21" s="71"/>
    </row>
    <row r="22" spans="1:16355" s="70" customFormat="1" ht="45.75" customHeight="1" x14ac:dyDescent="0.25">
      <c r="A22" s="72" t="s">
        <v>53</v>
      </c>
      <c r="B22" s="48">
        <v>0</v>
      </c>
      <c r="C22" s="68"/>
      <c r="D22" s="21"/>
      <c r="E22" s="50"/>
      <c r="F22" s="73" t="s">
        <v>37</v>
      </c>
      <c r="G22" s="61" t="s">
        <v>38</v>
      </c>
      <c r="H22" s="61" t="s">
        <v>37</v>
      </c>
      <c r="I22" s="61" t="s">
        <v>37</v>
      </c>
      <c r="J22" s="63"/>
      <c r="K22" s="62"/>
      <c r="L22" s="74"/>
      <c r="M22" s="63" t="s">
        <v>32</v>
      </c>
      <c r="N22" s="71"/>
      <c r="O22" s="71"/>
    </row>
    <row r="23" spans="1:16355" s="70" customFormat="1" ht="45.75" customHeight="1" x14ac:dyDescent="0.25">
      <c r="A23" s="38" t="s">
        <v>54</v>
      </c>
      <c r="B23" s="75"/>
      <c r="C23" s="39" t="s">
        <v>28</v>
      </c>
      <c r="D23" s="22" t="s">
        <v>40</v>
      </c>
      <c r="E23" s="50"/>
      <c r="F23" s="40">
        <v>42370</v>
      </c>
      <c r="G23" s="40">
        <v>42735</v>
      </c>
      <c r="H23" s="40" t="s">
        <v>55</v>
      </c>
      <c r="I23" s="76">
        <f>I24+I25</f>
        <v>505100</v>
      </c>
      <c r="J23" s="63"/>
      <c r="K23" s="65" t="s">
        <v>32</v>
      </c>
      <c r="L23" s="65" t="s">
        <v>32</v>
      </c>
      <c r="M23" s="65" t="s">
        <v>32</v>
      </c>
      <c r="N23" s="71"/>
      <c r="O23" s="71"/>
    </row>
    <row r="24" spans="1:16355" s="70" customFormat="1" ht="34.5" customHeight="1" x14ac:dyDescent="0.25">
      <c r="A24" s="77" t="s">
        <v>56</v>
      </c>
      <c r="B24" s="48"/>
      <c r="C24" s="78" t="s">
        <v>43</v>
      </c>
      <c r="D24" s="50"/>
      <c r="E24" s="50"/>
      <c r="F24" s="51">
        <v>42370</v>
      </c>
      <c r="G24" s="51">
        <v>42735</v>
      </c>
      <c r="H24" s="51" t="s">
        <v>57</v>
      </c>
      <c r="I24" s="79">
        <v>505100</v>
      </c>
      <c r="J24" s="63"/>
      <c r="K24" s="62"/>
      <c r="L24" s="74"/>
      <c r="M24" s="65" t="s">
        <v>32</v>
      </c>
      <c r="N24" s="71"/>
      <c r="O24" s="71"/>
    </row>
    <row r="25" spans="1:16355" s="70" customFormat="1" ht="34.5" customHeight="1" x14ac:dyDescent="0.25">
      <c r="A25" s="77" t="s">
        <v>58</v>
      </c>
      <c r="B25" s="48"/>
      <c r="C25" s="80"/>
      <c r="D25" s="50"/>
      <c r="E25" s="50"/>
      <c r="F25" s="51"/>
      <c r="G25" s="51"/>
      <c r="H25" s="51" t="s">
        <v>59</v>
      </c>
      <c r="I25" s="79"/>
      <c r="J25" s="63"/>
      <c r="K25" s="62"/>
      <c r="L25" s="74"/>
      <c r="M25" s="65"/>
      <c r="N25" s="71"/>
      <c r="O25" s="71"/>
    </row>
    <row r="26" spans="1:16355" s="70" customFormat="1" ht="33.75" customHeight="1" x14ac:dyDescent="0.25">
      <c r="A26" s="60" t="s">
        <v>60</v>
      </c>
      <c r="B26" s="48">
        <v>0</v>
      </c>
      <c r="C26" s="81"/>
      <c r="D26" s="26"/>
      <c r="E26" s="26"/>
      <c r="F26" s="73" t="s">
        <v>37</v>
      </c>
      <c r="G26" s="61" t="s">
        <v>38</v>
      </c>
      <c r="H26" s="61" t="s">
        <v>37</v>
      </c>
      <c r="I26" s="61" t="s">
        <v>37</v>
      </c>
      <c r="J26" s="63"/>
      <c r="K26" s="62"/>
      <c r="L26" s="74"/>
      <c r="M26" s="65" t="s">
        <v>32</v>
      </c>
      <c r="N26" s="71"/>
      <c r="O26" s="71"/>
    </row>
    <row r="27" spans="1:16355" s="85" customFormat="1" ht="24" customHeight="1" x14ac:dyDescent="0.25">
      <c r="A27" s="82" t="s">
        <v>61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/>
      <c r="KB27" s="84"/>
      <c r="KC27" s="84"/>
      <c r="KD27" s="84"/>
      <c r="KE27" s="84"/>
      <c r="KF27" s="84"/>
      <c r="KG27" s="84"/>
      <c r="KH27" s="84"/>
      <c r="KI27" s="84"/>
      <c r="KJ27" s="84"/>
      <c r="KK27" s="84"/>
      <c r="KL27" s="84"/>
      <c r="KM27" s="84"/>
      <c r="KN27" s="84"/>
      <c r="KO27" s="84"/>
      <c r="KP27" s="84"/>
      <c r="KQ27" s="84"/>
      <c r="KR27" s="84"/>
      <c r="KS27" s="84"/>
      <c r="KT27" s="84"/>
      <c r="KU27" s="84"/>
      <c r="KV27" s="84"/>
      <c r="KW27" s="84"/>
      <c r="KX27" s="84"/>
      <c r="KY27" s="84"/>
      <c r="KZ27" s="84"/>
      <c r="LA27" s="84"/>
      <c r="LB27" s="84"/>
      <c r="LC27" s="84"/>
      <c r="LD27" s="84"/>
      <c r="LE27" s="84"/>
      <c r="LF27" s="84"/>
      <c r="LG27" s="84"/>
      <c r="LH27" s="84"/>
      <c r="LI27" s="84"/>
      <c r="LJ27" s="84"/>
      <c r="LK27" s="84"/>
      <c r="LL27" s="84"/>
      <c r="LM27" s="84"/>
      <c r="LN27" s="84"/>
      <c r="LO27" s="84"/>
      <c r="LP27" s="84"/>
      <c r="LQ27" s="84"/>
      <c r="LR27" s="84"/>
      <c r="LS27" s="84"/>
      <c r="LT27" s="84"/>
      <c r="LU27" s="84"/>
      <c r="LV27" s="84"/>
      <c r="LW27" s="84"/>
      <c r="LX27" s="84"/>
      <c r="LY27" s="84"/>
      <c r="LZ27" s="84"/>
      <c r="MA27" s="84"/>
      <c r="MB27" s="84"/>
      <c r="MC27" s="84"/>
      <c r="MD27" s="84"/>
      <c r="ME27" s="84"/>
      <c r="MF27" s="84"/>
      <c r="MG27" s="84"/>
      <c r="MH27" s="84"/>
      <c r="MI27" s="84"/>
      <c r="MJ27" s="84"/>
      <c r="MK27" s="84"/>
      <c r="ML27" s="84"/>
      <c r="MM27" s="84"/>
      <c r="MN27" s="84"/>
      <c r="MO27" s="84"/>
      <c r="MP27" s="84"/>
      <c r="MQ27" s="84"/>
      <c r="MR27" s="84"/>
      <c r="MS27" s="84"/>
      <c r="MT27" s="84"/>
      <c r="MU27" s="84"/>
      <c r="MV27" s="84"/>
      <c r="MW27" s="84"/>
      <c r="MX27" s="84"/>
      <c r="MY27" s="84"/>
      <c r="MZ27" s="84"/>
      <c r="NA27" s="84"/>
      <c r="NB27" s="84"/>
      <c r="NC27" s="84"/>
      <c r="ND27" s="84"/>
      <c r="NE27" s="84"/>
      <c r="NF27" s="84"/>
      <c r="NG27" s="84"/>
      <c r="NH27" s="84"/>
      <c r="NI27" s="84"/>
      <c r="NJ27" s="84"/>
      <c r="NK27" s="84"/>
      <c r="NL27" s="84"/>
      <c r="NM27" s="84"/>
      <c r="NN27" s="84"/>
      <c r="NO27" s="84"/>
      <c r="NP27" s="84"/>
      <c r="NQ27" s="84"/>
      <c r="NR27" s="84"/>
      <c r="NS27" s="84"/>
      <c r="NT27" s="84"/>
      <c r="NU27" s="84"/>
      <c r="NV27" s="84"/>
      <c r="NW27" s="84"/>
      <c r="NX27" s="84"/>
      <c r="NY27" s="84"/>
      <c r="NZ27" s="84"/>
      <c r="OA27" s="84"/>
      <c r="OB27" s="84"/>
      <c r="OC27" s="84"/>
      <c r="OD27" s="84"/>
      <c r="OE27" s="84"/>
      <c r="OF27" s="84"/>
      <c r="OG27" s="84"/>
      <c r="OH27" s="84"/>
      <c r="OI27" s="84"/>
      <c r="OJ27" s="84"/>
      <c r="OK27" s="84"/>
      <c r="OL27" s="84"/>
      <c r="OM27" s="84"/>
      <c r="ON27" s="84"/>
      <c r="OO27" s="84"/>
      <c r="OP27" s="84"/>
      <c r="OQ27" s="84"/>
      <c r="OR27" s="84"/>
      <c r="OS27" s="84"/>
      <c r="OT27" s="84"/>
      <c r="OU27" s="84"/>
      <c r="OV27" s="84"/>
      <c r="OW27" s="84"/>
      <c r="OX27" s="84"/>
      <c r="OY27" s="84"/>
      <c r="OZ27" s="84"/>
      <c r="PA27" s="84"/>
      <c r="PB27" s="84"/>
      <c r="PC27" s="84"/>
      <c r="PD27" s="84"/>
      <c r="PE27" s="84"/>
      <c r="PF27" s="84"/>
      <c r="PG27" s="84"/>
      <c r="PH27" s="84"/>
      <c r="PI27" s="84"/>
      <c r="PJ27" s="84"/>
      <c r="PK27" s="84"/>
      <c r="PL27" s="84"/>
      <c r="PM27" s="84"/>
      <c r="PN27" s="84"/>
      <c r="PO27" s="84"/>
      <c r="PP27" s="84"/>
      <c r="PQ27" s="84"/>
      <c r="PR27" s="84"/>
      <c r="PS27" s="84"/>
      <c r="PT27" s="84"/>
      <c r="PU27" s="84"/>
      <c r="PV27" s="84"/>
      <c r="PW27" s="84"/>
      <c r="PX27" s="84"/>
      <c r="PY27" s="84"/>
      <c r="PZ27" s="84"/>
      <c r="QA27" s="84"/>
      <c r="QB27" s="84"/>
      <c r="QC27" s="84"/>
      <c r="QD27" s="84"/>
      <c r="QE27" s="84"/>
      <c r="QF27" s="84"/>
      <c r="QG27" s="84"/>
      <c r="QH27" s="84"/>
      <c r="QI27" s="84"/>
      <c r="QJ27" s="84"/>
      <c r="QK27" s="84"/>
      <c r="QL27" s="84"/>
      <c r="QM27" s="84"/>
      <c r="QN27" s="84"/>
      <c r="QO27" s="84"/>
      <c r="QP27" s="84"/>
      <c r="QQ27" s="84"/>
      <c r="QR27" s="84"/>
      <c r="QS27" s="84"/>
      <c r="QT27" s="84"/>
      <c r="QU27" s="84"/>
      <c r="QV27" s="84"/>
      <c r="QW27" s="84"/>
      <c r="QX27" s="84"/>
      <c r="QY27" s="84"/>
      <c r="QZ27" s="84"/>
      <c r="RA27" s="84"/>
      <c r="RB27" s="84"/>
      <c r="RC27" s="84"/>
      <c r="RD27" s="84"/>
      <c r="RE27" s="84"/>
      <c r="RF27" s="84"/>
      <c r="RG27" s="84"/>
      <c r="RH27" s="84"/>
      <c r="RI27" s="84"/>
      <c r="RJ27" s="84"/>
      <c r="RK27" s="84"/>
      <c r="RL27" s="84"/>
      <c r="RM27" s="84"/>
      <c r="RN27" s="84"/>
      <c r="RO27" s="84"/>
      <c r="RP27" s="84"/>
      <c r="RQ27" s="84"/>
      <c r="RR27" s="84"/>
      <c r="RS27" s="84"/>
      <c r="RT27" s="84"/>
      <c r="RU27" s="84"/>
      <c r="RV27" s="84"/>
      <c r="RW27" s="84"/>
      <c r="RX27" s="84"/>
      <c r="RY27" s="84"/>
      <c r="RZ27" s="84"/>
      <c r="SA27" s="84"/>
      <c r="SB27" s="84"/>
      <c r="SC27" s="84"/>
      <c r="SD27" s="84"/>
      <c r="SE27" s="84"/>
      <c r="SF27" s="84"/>
      <c r="SG27" s="84"/>
      <c r="SH27" s="84"/>
      <c r="SI27" s="84"/>
      <c r="SJ27" s="84"/>
      <c r="SK27" s="84"/>
      <c r="SL27" s="84"/>
      <c r="SM27" s="84"/>
      <c r="SN27" s="84"/>
      <c r="SO27" s="84"/>
      <c r="SP27" s="84"/>
      <c r="SQ27" s="84"/>
      <c r="SR27" s="84"/>
      <c r="SS27" s="84"/>
      <c r="ST27" s="84"/>
      <c r="SU27" s="84"/>
      <c r="SV27" s="84"/>
      <c r="SW27" s="84"/>
      <c r="SX27" s="84"/>
      <c r="SY27" s="84"/>
      <c r="SZ27" s="84"/>
      <c r="TA27" s="84"/>
      <c r="TB27" s="84"/>
      <c r="TC27" s="84"/>
      <c r="TD27" s="84"/>
      <c r="TE27" s="84"/>
      <c r="TF27" s="84"/>
      <c r="TG27" s="84"/>
      <c r="TH27" s="84"/>
      <c r="TI27" s="84"/>
      <c r="TJ27" s="84"/>
      <c r="TK27" s="84"/>
      <c r="TL27" s="84"/>
      <c r="TM27" s="84"/>
      <c r="TN27" s="84"/>
      <c r="TO27" s="84"/>
      <c r="TP27" s="84"/>
      <c r="TQ27" s="84"/>
      <c r="TR27" s="84"/>
      <c r="TS27" s="84"/>
      <c r="TT27" s="84"/>
      <c r="TU27" s="84"/>
      <c r="TV27" s="84"/>
      <c r="TW27" s="84"/>
      <c r="TX27" s="84"/>
      <c r="TY27" s="84"/>
      <c r="TZ27" s="84"/>
      <c r="UA27" s="84"/>
      <c r="UB27" s="84"/>
      <c r="UC27" s="84"/>
      <c r="UD27" s="84"/>
      <c r="UE27" s="84"/>
      <c r="UF27" s="84"/>
      <c r="UG27" s="84"/>
      <c r="UH27" s="84"/>
      <c r="UI27" s="84"/>
      <c r="UJ27" s="84"/>
      <c r="UK27" s="84"/>
      <c r="UL27" s="84"/>
      <c r="UM27" s="84"/>
      <c r="UN27" s="84"/>
      <c r="UO27" s="84"/>
      <c r="UP27" s="84"/>
      <c r="UQ27" s="84"/>
      <c r="UR27" s="84"/>
      <c r="US27" s="84"/>
      <c r="UT27" s="84"/>
      <c r="UU27" s="84"/>
      <c r="UV27" s="84"/>
      <c r="UW27" s="84"/>
      <c r="UX27" s="84"/>
      <c r="UY27" s="84"/>
      <c r="UZ27" s="84"/>
      <c r="VA27" s="84"/>
      <c r="VB27" s="84"/>
      <c r="VC27" s="84"/>
      <c r="VD27" s="84"/>
      <c r="VE27" s="84"/>
      <c r="VF27" s="84"/>
      <c r="VG27" s="84"/>
      <c r="VH27" s="84"/>
      <c r="VI27" s="84"/>
      <c r="VJ27" s="84"/>
      <c r="VK27" s="84"/>
      <c r="VL27" s="84"/>
      <c r="VM27" s="84"/>
      <c r="VN27" s="84"/>
      <c r="VO27" s="84"/>
      <c r="VP27" s="84"/>
      <c r="VQ27" s="84"/>
      <c r="VR27" s="84"/>
      <c r="VS27" s="84"/>
      <c r="VT27" s="84"/>
      <c r="VU27" s="84"/>
      <c r="VV27" s="84"/>
      <c r="VW27" s="84"/>
      <c r="VX27" s="84"/>
      <c r="VY27" s="84"/>
      <c r="VZ27" s="84"/>
      <c r="WA27" s="84"/>
      <c r="WB27" s="84"/>
      <c r="WC27" s="84"/>
      <c r="WD27" s="84"/>
      <c r="WE27" s="84"/>
      <c r="WF27" s="84"/>
      <c r="WG27" s="84"/>
      <c r="WH27" s="84"/>
      <c r="WI27" s="84"/>
      <c r="WJ27" s="84"/>
      <c r="WK27" s="84"/>
      <c r="WL27" s="84"/>
      <c r="WM27" s="84"/>
      <c r="WN27" s="84"/>
      <c r="WO27" s="84"/>
      <c r="WP27" s="84"/>
      <c r="WQ27" s="84"/>
      <c r="WR27" s="84"/>
      <c r="WS27" s="84"/>
      <c r="WT27" s="84"/>
      <c r="WU27" s="84"/>
      <c r="WV27" s="84"/>
      <c r="WW27" s="84"/>
      <c r="WX27" s="84"/>
      <c r="WY27" s="84"/>
      <c r="WZ27" s="84"/>
      <c r="XA27" s="84"/>
      <c r="XB27" s="84"/>
      <c r="XC27" s="84"/>
      <c r="XD27" s="84"/>
      <c r="XE27" s="84"/>
      <c r="XF27" s="84"/>
      <c r="XG27" s="84"/>
      <c r="XH27" s="84"/>
      <c r="XI27" s="84"/>
      <c r="XJ27" s="84"/>
      <c r="XK27" s="84"/>
      <c r="XL27" s="84"/>
      <c r="XM27" s="84"/>
      <c r="XN27" s="84"/>
      <c r="XO27" s="84"/>
      <c r="XP27" s="84"/>
      <c r="XQ27" s="84"/>
      <c r="XR27" s="84"/>
      <c r="XS27" s="84"/>
      <c r="XT27" s="84"/>
      <c r="XU27" s="84"/>
      <c r="XV27" s="84"/>
      <c r="XW27" s="84"/>
      <c r="XX27" s="84"/>
      <c r="XY27" s="84"/>
      <c r="XZ27" s="84"/>
      <c r="YA27" s="84"/>
      <c r="YB27" s="84"/>
      <c r="YC27" s="84"/>
      <c r="YD27" s="84"/>
      <c r="YE27" s="84"/>
      <c r="YF27" s="84"/>
      <c r="YG27" s="84"/>
      <c r="YH27" s="84"/>
      <c r="YI27" s="84"/>
      <c r="YJ27" s="84"/>
      <c r="YK27" s="84"/>
      <c r="YL27" s="84"/>
      <c r="YM27" s="84"/>
      <c r="YN27" s="84"/>
      <c r="YO27" s="84"/>
      <c r="YP27" s="84"/>
      <c r="YQ27" s="84"/>
      <c r="YR27" s="84"/>
      <c r="YS27" s="84"/>
      <c r="YT27" s="84"/>
      <c r="YU27" s="84"/>
      <c r="YV27" s="84"/>
      <c r="YW27" s="84"/>
      <c r="YX27" s="84"/>
      <c r="YY27" s="84"/>
      <c r="YZ27" s="84"/>
      <c r="ZA27" s="84"/>
      <c r="ZB27" s="84"/>
      <c r="ZC27" s="84"/>
      <c r="ZD27" s="84"/>
      <c r="ZE27" s="84"/>
      <c r="ZF27" s="84"/>
      <c r="ZG27" s="84"/>
      <c r="ZH27" s="84"/>
      <c r="ZI27" s="84"/>
      <c r="ZJ27" s="84"/>
      <c r="ZK27" s="84"/>
      <c r="ZL27" s="84"/>
      <c r="ZM27" s="84"/>
      <c r="ZN27" s="84"/>
      <c r="ZO27" s="84"/>
      <c r="ZP27" s="84"/>
      <c r="ZQ27" s="84"/>
      <c r="ZR27" s="84"/>
      <c r="ZS27" s="84"/>
      <c r="ZT27" s="84"/>
      <c r="ZU27" s="84"/>
      <c r="ZV27" s="84"/>
      <c r="ZW27" s="84"/>
      <c r="ZX27" s="84"/>
      <c r="ZY27" s="84"/>
      <c r="ZZ27" s="84"/>
      <c r="AAA27" s="84"/>
      <c r="AAB27" s="84"/>
      <c r="AAC27" s="84"/>
      <c r="AAD27" s="84"/>
      <c r="AAE27" s="84"/>
      <c r="AAF27" s="84"/>
      <c r="AAG27" s="84"/>
      <c r="AAH27" s="84"/>
      <c r="AAI27" s="84"/>
      <c r="AAJ27" s="84"/>
      <c r="AAK27" s="84"/>
      <c r="AAL27" s="84"/>
      <c r="AAM27" s="84"/>
      <c r="AAN27" s="84"/>
      <c r="AAO27" s="84"/>
      <c r="AAP27" s="84"/>
      <c r="AAQ27" s="84"/>
      <c r="AAR27" s="84"/>
      <c r="AAS27" s="84"/>
      <c r="AAT27" s="84"/>
      <c r="AAU27" s="84"/>
      <c r="AAV27" s="84"/>
      <c r="AAW27" s="84"/>
      <c r="AAX27" s="84"/>
      <c r="AAY27" s="84"/>
      <c r="AAZ27" s="84"/>
      <c r="ABA27" s="84"/>
      <c r="ABB27" s="84"/>
      <c r="ABC27" s="84"/>
      <c r="ABD27" s="84"/>
      <c r="ABE27" s="84"/>
      <c r="ABF27" s="84"/>
      <c r="ABG27" s="84"/>
      <c r="ABH27" s="84"/>
      <c r="ABI27" s="84"/>
      <c r="ABJ27" s="84"/>
      <c r="ABK27" s="84"/>
      <c r="ABL27" s="84"/>
      <c r="ABM27" s="84"/>
      <c r="ABN27" s="84"/>
      <c r="ABO27" s="84"/>
      <c r="ABP27" s="84"/>
      <c r="ABQ27" s="84"/>
      <c r="ABR27" s="84"/>
      <c r="ABS27" s="84"/>
      <c r="ABT27" s="84"/>
      <c r="ABU27" s="84"/>
      <c r="ABV27" s="84"/>
      <c r="ABW27" s="84"/>
      <c r="ABX27" s="84"/>
      <c r="ABY27" s="84"/>
      <c r="ABZ27" s="84"/>
      <c r="ACA27" s="84"/>
      <c r="ACB27" s="84"/>
      <c r="ACC27" s="84"/>
      <c r="ACD27" s="84"/>
      <c r="ACE27" s="84"/>
      <c r="ACF27" s="84"/>
      <c r="ACG27" s="84"/>
      <c r="ACH27" s="84"/>
      <c r="ACI27" s="84"/>
      <c r="ACJ27" s="84"/>
      <c r="ACK27" s="84"/>
      <c r="ACL27" s="84"/>
      <c r="ACM27" s="84"/>
      <c r="ACN27" s="84"/>
      <c r="ACO27" s="84"/>
      <c r="ACP27" s="84"/>
      <c r="ACQ27" s="84"/>
      <c r="ACR27" s="84"/>
      <c r="ACS27" s="84"/>
      <c r="ACT27" s="84"/>
      <c r="ACU27" s="84"/>
      <c r="ACV27" s="84"/>
      <c r="ACW27" s="84"/>
      <c r="ACX27" s="84"/>
      <c r="ACY27" s="84"/>
      <c r="ACZ27" s="84"/>
      <c r="ADA27" s="84"/>
      <c r="ADB27" s="84"/>
      <c r="ADC27" s="84"/>
      <c r="ADD27" s="84"/>
      <c r="ADE27" s="84"/>
      <c r="ADF27" s="84"/>
      <c r="ADG27" s="84"/>
      <c r="ADH27" s="84"/>
      <c r="ADI27" s="84"/>
      <c r="ADJ27" s="84"/>
      <c r="ADK27" s="84"/>
      <c r="ADL27" s="84"/>
      <c r="ADM27" s="84"/>
      <c r="ADN27" s="84"/>
      <c r="ADO27" s="84"/>
      <c r="ADP27" s="84"/>
      <c r="ADQ27" s="84"/>
      <c r="ADR27" s="84"/>
      <c r="ADS27" s="84"/>
      <c r="ADT27" s="84"/>
      <c r="ADU27" s="84"/>
      <c r="ADV27" s="84"/>
      <c r="ADW27" s="84"/>
      <c r="ADX27" s="84"/>
      <c r="ADY27" s="84"/>
      <c r="ADZ27" s="84"/>
      <c r="AEA27" s="84"/>
      <c r="AEB27" s="84"/>
      <c r="AEC27" s="84"/>
      <c r="AED27" s="84"/>
      <c r="AEE27" s="84"/>
      <c r="AEF27" s="84"/>
      <c r="AEG27" s="84"/>
      <c r="AEH27" s="84"/>
      <c r="AEI27" s="84"/>
      <c r="AEJ27" s="84"/>
      <c r="AEK27" s="84"/>
      <c r="AEL27" s="84"/>
      <c r="AEM27" s="84"/>
      <c r="AEN27" s="84"/>
      <c r="AEO27" s="84"/>
      <c r="AEP27" s="84"/>
      <c r="AEQ27" s="84"/>
      <c r="AER27" s="84"/>
      <c r="AES27" s="84"/>
      <c r="AET27" s="84"/>
      <c r="AEU27" s="84"/>
      <c r="AEV27" s="84"/>
      <c r="AEW27" s="84"/>
      <c r="AEX27" s="84"/>
      <c r="AEY27" s="84"/>
      <c r="AEZ27" s="84"/>
      <c r="AFA27" s="84"/>
      <c r="AFB27" s="84"/>
      <c r="AFC27" s="84"/>
      <c r="AFD27" s="84"/>
      <c r="AFE27" s="84"/>
      <c r="AFF27" s="84"/>
      <c r="AFG27" s="84"/>
      <c r="AFH27" s="84"/>
      <c r="AFI27" s="84"/>
      <c r="AFJ27" s="84"/>
      <c r="AFK27" s="84"/>
      <c r="AFL27" s="84"/>
      <c r="AFM27" s="84"/>
      <c r="AFN27" s="84"/>
      <c r="AFO27" s="84"/>
      <c r="AFP27" s="84"/>
      <c r="AFQ27" s="84"/>
      <c r="AFR27" s="84"/>
      <c r="AFS27" s="84"/>
      <c r="AFT27" s="84"/>
      <c r="AFU27" s="84"/>
      <c r="AFV27" s="84"/>
      <c r="AFW27" s="84"/>
      <c r="AFX27" s="84"/>
      <c r="AFY27" s="84"/>
      <c r="AFZ27" s="84"/>
      <c r="AGA27" s="84"/>
      <c r="AGB27" s="84"/>
      <c r="AGC27" s="84"/>
      <c r="AGD27" s="84"/>
      <c r="AGE27" s="84"/>
      <c r="AGF27" s="84"/>
      <c r="AGG27" s="84"/>
      <c r="AGH27" s="84"/>
      <c r="AGI27" s="84"/>
      <c r="AGJ27" s="84"/>
      <c r="AGK27" s="84"/>
      <c r="AGL27" s="84"/>
      <c r="AGM27" s="84"/>
      <c r="AGN27" s="84"/>
      <c r="AGO27" s="84"/>
      <c r="AGP27" s="84"/>
      <c r="AGQ27" s="84"/>
      <c r="AGR27" s="84"/>
      <c r="AGS27" s="84"/>
      <c r="AGT27" s="84"/>
      <c r="AGU27" s="84"/>
      <c r="AGV27" s="84"/>
      <c r="AGW27" s="84"/>
      <c r="AGX27" s="84"/>
      <c r="AGY27" s="84"/>
      <c r="AGZ27" s="84"/>
      <c r="AHA27" s="84"/>
      <c r="AHB27" s="84"/>
      <c r="AHC27" s="84"/>
      <c r="AHD27" s="84"/>
      <c r="AHE27" s="84"/>
      <c r="AHF27" s="84"/>
      <c r="AHG27" s="84"/>
      <c r="AHH27" s="84"/>
      <c r="AHI27" s="84"/>
      <c r="AHJ27" s="84"/>
      <c r="AHK27" s="84"/>
      <c r="AHL27" s="84"/>
      <c r="AHM27" s="84"/>
      <c r="AHN27" s="84"/>
      <c r="AHO27" s="84"/>
      <c r="AHP27" s="84"/>
      <c r="AHQ27" s="84"/>
      <c r="AHR27" s="84"/>
      <c r="AHS27" s="84"/>
      <c r="AHT27" s="84"/>
      <c r="AHU27" s="84"/>
      <c r="AHV27" s="84"/>
      <c r="AHW27" s="84"/>
      <c r="AHX27" s="84"/>
      <c r="AHY27" s="84"/>
      <c r="AHZ27" s="84"/>
      <c r="AIA27" s="84"/>
      <c r="AIB27" s="84"/>
      <c r="AIC27" s="84"/>
      <c r="AID27" s="84"/>
      <c r="AIE27" s="84"/>
      <c r="AIF27" s="84"/>
      <c r="AIG27" s="84"/>
      <c r="AIH27" s="84"/>
      <c r="AII27" s="84"/>
      <c r="AIJ27" s="84"/>
      <c r="AIK27" s="84"/>
      <c r="AIL27" s="84"/>
      <c r="AIM27" s="84"/>
      <c r="AIN27" s="84"/>
      <c r="AIO27" s="84"/>
      <c r="AIP27" s="84"/>
      <c r="AIQ27" s="84"/>
      <c r="AIR27" s="84"/>
      <c r="AIS27" s="84"/>
      <c r="AIT27" s="84"/>
      <c r="AIU27" s="84"/>
      <c r="AIV27" s="84"/>
      <c r="AIW27" s="84"/>
      <c r="AIX27" s="84"/>
      <c r="AIY27" s="84"/>
      <c r="AIZ27" s="84"/>
      <c r="AJA27" s="84"/>
      <c r="AJB27" s="84"/>
      <c r="AJC27" s="84"/>
      <c r="AJD27" s="84"/>
      <c r="AJE27" s="84"/>
      <c r="AJF27" s="84"/>
      <c r="AJG27" s="84"/>
      <c r="AJH27" s="84"/>
      <c r="AJI27" s="84"/>
      <c r="AJJ27" s="84"/>
      <c r="AJK27" s="84"/>
      <c r="AJL27" s="84"/>
      <c r="AJM27" s="84"/>
      <c r="AJN27" s="84"/>
      <c r="AJO27" s="84"/>
      <c r="AJP27" s="84"/>
      <c r="AJQ27" s="84"/>
      <c r="AJR27" s="84"/>
      <c r="AJS27" s="84"/>
      <c r="AJT27" s="84"/>
      <c r="AJU27" s="84"/>
      <c r="AJV27" s="84"/>
      <c r="AJW27" s="84"/>
      <c r="AJX27" s="84"/>
      <c r="AJY27" s="84"/>
      <c r="AJZ27" s="84"/>
      <c r="AKA27" s="84"/>
      <c r="AKB27" s="84"/>
      <c r="AKC27" s="84"/>
      <c r="AKD27" s="84"/>
      <c r="AKE27" s="84"/>
      <c r="AKF27" s="84"/>
      <c r="AKG27" s="84"/>
      <c r="AKH27" s="84"/>
      <c r="AKI27" s="84"/>
      <c r="AKJ27" s="84"/>
      <c r="AKK27" s="84"/>
      <c r="AKL27" s="84"/>
      <c r="AKM27" s="84"/>
      <c r="AKN27" s="84"/>
      <c r="AKO27" s="84"/>
      <c r="AKP27" s="84"/>
      <c r="AKQ27" s="84"/>
      <c r="AKR27" s="84"/>
      <c r="AKS27" s="84"/>
      <c r="AKT27" s="84"/>
      <c r="AKU27" s="84"/>
      <c r="AKV27" s="84"/>
      <c r="AKW27" s="84"/>
      <c r="AKX27" s="84"/>
      <c r="AKY27" s="84"/>
      <c r="AKZ27" s="84"/>
      <c r="ALA27" s="84"/>
      <c r="ALB27" s="84"/>
      <c r="ALC27" s="84"/>
      <c r="ALD27" s="84"/>
      <c r="ALE27" s="84"/>
      <c r="ALF27" s="84"/>
      <c r="ALG27" s="84"/>
      <c r="ALH27" s="84"/>
      <c r="ALI27" s="84"/>
      <c r="ALJ27" s="84"/>
      <c r="ALK27" s="84"/>
      <c r="ALL27" s="84"/>
      <c r="ALM27" s="84"/>
      <c r="ALN27" s="84"/>
      <c r="ALO27" s="84"/>
      <c r="ALP27" s="84"/>
      <c r="ALQ27" s="84"/>
      <c r="ALR27" s="84"/>
      <c r="ALS27" s="84"/>
      <c r="ALT27" s="84"/>
      <c r="ALU27" s="84"/>
      <c r="ALV27" s="84"/>
      <c r="ALW27" s="84"/>
      <c r="ALX27" s="84"/>
      <c r="ALY27" s="84"/>
      <c r="ALZ27" s="84"/>
      <c r="AMA27" s="84"/>
      <c r="AMB27" s="84"/>
      <c r="AMC27" s="84"/>
      <c r="AMD27" s="84"/>
      <c r="AME27" s="84"/>
      <c r="AMF27" s="84"/>
      <c r="AMG27" s="84"/>
      <c r="AMH27" s="84"/>
      <c r="AMI27" s="84"/>
      <c r="AMJ27" s="84"/>
      <c r="AMK27" s="84"/>
      <c r="AML27" s="84"/>
      <c r="AMM27" s="84"/>
      <c r="AMN27" s="84"/>
      <c r="AMO27" s="84"/>
      <c r="AMP27" s="84"/>
      <c r="AMQ27" s="84"/>
      <c r="AMR27" s="84"/>
      <c r="AMS27" s="84"/>
      <c r="AMT27" s="84"/>
      <c r="AMU27" s="84"/>
      <c r="AMV27" s="84"/>
      <c r="AMW27" s="84"/>
      <c r="AMX27" s="84"/>
      <c r="AMY27" s="84"/>
      <c r="AMZ27" s="84"/>
      <c r="ANA27" s="84"/>
      <c r="ANB27" s="84"/>
      <c r="ANC27" s="84"/>
      <c r="AND27" s="84"/>
      <c r="ANE27" s="84"/>
      <c r="ANF27" s="84"/>
      <c r="ANG27" s="84"/>
      <c r="ANH27" s="84"/>
      <c r="ANI27" s="84"/>
      <c r="ANJ27" s="84"/>
      <c r="ANK27" s="84"/>
      <c r="ANL27" s="84"/>
      <c r="ANM27" s="84"/>
      <c r="ANN27" s="84"/>
      <c r="ANO27" s="84"/>
      <c r="ANP27" s="84"/>
      <c r="ANQ27" s="84"/>
      <c r="ANR27" s="84"/>
      <c r="ANS27" s="84"/>
      <c r="ANT27" s="84"/>
      <c r="ANU27" s="84"/>
      <c r="ANV27" s="84"/>
      <c r="ANW27" s="84"/>
      <c r="ANX27" s="84"/>
      <c r="ANY27" s="84"/>
      <c r="ANZ27" s="84"/>
      <c r="AOA27" s="84"/>
      <c r="AOB27" s="84"/>
      <c r="AOC27" s="84"/>
      <c r="AOD27" s="84"/>
      <c r="AOE27" s="84"/>
      <c r="AOF27" s="84"/>
      <c r="AOG27" s="84"/>
      <c r="AOH27" s="84"/>
      <c r="AOI27" s="84"/>
      <c r="AOJ27" s="84"/>
      <c r="AOK27" s="84"/>
      <c r="AOL27" s="84"/>
      <c r="AOM27" s="84"/>
      <c r="AON27" s="84"/>
      <c r="AOO27" s="84"/>
      <c r="AOP27" s="84"/>
      <c r="AOQ27" s="84"/>
      <c r="AOR27" s="84"/>
      <c r="AOS27" s="84"/>
      <c r="AOT27" s="84"/>
      <c r="AOU27" s="84"/>
      <c r="AOV27" s="84"/>
      <c r="AOW27" s="84"/>
      <c r="AOX27" s="84"/>
      <c r="AOY27" s="84"/>
      <c r="AOZ27" s="84"/>
      <c r="APA27" s="84"/>
      <c r="APB27" s="84"/>
      <c r="APC27" s="84"/>
      <c r="APD27" s="84"/>
      <c r="APE27" s="84"/>
      <c r="APF27" s="84"/>
      <c r="APG27" s="84"/>
      <c r="APH27" s="84"/>
      <c r="API27" s="84"/>
      <c r="APJ27" s="84"/>
      <c r="APK27" s="84"/>
      <c r="APL27" s="84"/>
      <c r="APM27" s="84"/>
      <c r="APN27" s="84"/>
      <c r="APO27" s="84"/>
      <c r="APP27" s="84"/>
      <c r="APQ27" s="84"/>
      <c r="APR27" s="84"/>
      <c r="APS27" s="84"/>
      <c r="APT27" s="84"/>
      <c r="APU27" s="84"/>
      <c r="APV27" s="84"/>
      <c r="APW27" s="84"/>
      <c r="APX27" s="84"/>
      <c r="APY27" s="84"/>
      <c r="APZ27" s="84"/>
      <c r="AQA27" s="84"/>
      <c r="AQB27" s="84"/>
      <c r="AQC27" s="84"/>
      <c r="AQD27" s="84"/>
      <c r="AQE27" s="84"/>
      <c r="AQF27" s="84"/>
      <c r="AQG27" s="84"/>
      <c r="AQH27" s="84"/>
      <c r="AQI27" s="84"/>
      <c r="AQJ27" s="84"/>
      <c r="AQK27" s="84"/>
      <c r="AQL27" s="84"/>
      <c r="AQM27" s="84"/>
      <c r="AQN27" s="84"/>
      <c r="AQO27" s="84"/>
      <c r="AQP27" s="84"/>
      <c r="AQQ27" s="84"/>
      <c r="AQR27" s="84"/>
      <c r="AQS27" s="84"/>
      <c r="AQT27" s="84"/>
      <c r="AQU27" s="84"/>
      <c r="AQV27" s="84"/>
      <c r="AQW27" s="84"/>
      <c r="AQX27" s="84"/>
      <c r="AQY27" s="84"/>
      <c r="AQZ27" s="84"/>
      <c r="ARA27" s="84"/>
      <c r="ARB27" s="84"/>
      <c r="ARC27" s="84"/>
      <c r="ARD27" s="84"/>
      <c r="ARE27" s="84"/>
      <c r="ARF27" s="84"/>
      <c r="ARG27" s="84"/>
      <c r="ARH27" s="84"/>
      <c r="ARI27" s="84"/>
      <c r="ARJ27" s="84"/>
      <c r="ARK27" s="84"/>
      <c r="ARL27" s="84"/>
      <c r="ARM27" s="84"/>
      <c r="ARN27" s="84"/>
      <c r="ARO27" s="84"/>
      <c r="ARP27" s="84"/>
      <c r="ARQ27" s="84"/>
      <c r="ARR27" s="84"/>
      <c r="ARS27" s="84"/>
      <c r="ART27" s="84"/>
      <c r="ARU27" s="84"/>
      <c r="ARV27" s="84"/>
      <c r="ARW27" s="84"/>
      <c r="ARX27" s="84"/>
      <c r="ARY27" s="84"/>
      <c r="ARZ27" s="84"/>
      <c r="ASA27" s="84"/>
      <c r="ASB27" s="84"/>
      <c r="ASC27" s="84"/>
      <c r="ASD27" s="84"/>
      <c r="ASE27" s="84"/>
      <c r="ASF27" s="84"/>
      <c r="ASG27" s="84"/>
      <c r="ASH27" s="84"/>
      <c r="ASI27" s="84"/>
      <c r="ASJ27" s="84"/>
      <c r="ASK27" s="84"/>
      <c r="ASL27" s="84"/>
      <c r="ASM27" s="84"/>
      <c r="ASN27" s="84"/>
      <c r="ASO27" s="84"/>
      <c r="ASP27" s="84"/>
      <c r="ASQ27" s="84"/>
      <c r="ASR27" s="84"/>
      <c r="ASS27" s="84"/>
      <c r="AST27" s="84"/>
      <c r="ASU27" s="84"/>
      <c r="ASV27" s="84"/>
      <c r="ASW27" s="84"/>
      <c r="ASX27" s="84"/>
      <c r="ASY27" s="84"/>
      <c r="ASZ27" s="84"/>
      <c r="ATA27" s="84"/>
      <c r="ATB27" s="84"/>
      <c r="ATC27" s="84"/>
      <c r="ATD27" s="84"/>
      <c r="ATE27" s="84"/>
      <c r="ATF27" s="84"/>
      <c r="ATG27" s="84"/>
      <c r="ATH27" s="84"/>
      <c r="ATI27" s="84"/>
      <c r="ATJ27" s="84"/>
      <c r="ATK27" s="84"/>
      <c r="ATL27" s="84"/>
      <c r="ATM27" s="84"/>
      <c r="ATN27" s="84"/>
      <c r="ATO27" s="84"/>
      <c r="ATP27" s="84"/>
      <c r="ATQ27" s="84"/>
      <c r="ATR27" s="84"/>
      <c r="ATS27" s="84"/>
      <c r="ATT27" s="84"/>
      <c r="ATU27" s="84"/>
      <c r="ATV27" s="84"/>
      <c r="ATW27" s="84"/>
      <c r="ATX27" s="84"/>
      <c r="ATY27" s="84"/>
      <c r="ATZ27" s="84"/>
      <c r="AUA27" s="84"/>
      <c r="AUB27" s="84"/>
      <c r="AUC27" s="84"/>
      <c r="AUD27" s="84"/>
      <c r="AUE27" s="84"/>
      <c r="AUF27" s="84"/>
      <c r="AUG27" s="84"/>
      <c r="AUH27" s="84"/>
      <c r="AUI27" s="84"/>
      <c r="AUJ27" s="84"/>
      <c r="AUK27" s="84"/>
      <c r="AUL27" s="84"/>
      <c r="AUM27" s="84"/>
      <c r="AUN27" s="84"/>
      <c r="AUO27" s="84"/>
      <c r="AUP27" s="84"/>
      <c r="AUQ27" s="84"/>
      <c r="AUR27" s="84"/>
      <c r="AUS27" s="84"/>
      <c r="AUT27" s="84"/>
      <c r="AUU27" s="84"/>
      <c r="AUV27" s="84"/>
      <c r="AUW27" s="84"/>
      <c r="AUX27" s="84"/>
      <c r="AUY27" s="84"/>
      <c r="AUZ27" s="84"/>
      <c r="AVA27" s="84"/>
      <c r="AVB27" s="84"/>
      <c r="AVC27" s="84"/>
      <c r="AVD27" s="84"/>
      <c r="AVE27" s="84"/>
      <c r="AVF27" s="84"/>
      <c r="AVG27" s="84"/>
      <c r="AVH27" s="84"/>
      <c r="AVI27" s="84"/>
      <c r="AVJ27" s="84"/>
      <c r="AVK27" s="84"/>
      <c r="AVL27" s="84"/>
      <c r="AVM27" s="84"/>
      <c r="AVN27" s="84"/>
      <c r="AVO27" s="84"/>
      <c r="AVP27" s="84"/>
      <c r="AVQ27" s="84"/>
      <c r="AVR27" s="84"/>
      <c r="AVS27" s="84"/>
      <c r="AVT27" s="84"/>
      <c r="AVU27" s="84"/>
      <c r="AVV27" s="84"/>
      <c r="AVW27" s="84"/>
      <c r="AVX27" s="84"/>
      <c r="AVY27" s="84"/>
      <c r="AVZ27" s="84"/>
      <c r="AWA27" s="84"/>
      <c r="AWB27" s="84"/>
      <c r="AWC27" s="84"/>
      <c r="AWD27" s="84"/>
      <c r="AWE27" s="84"/>
      <c r="AWF27" s="84"/>
      <c r="AWG27" s="84"/>
      <c r="AWH27" s="84"/>
      <c r="AWI27" s="84"/>
      <c r="AWJ27" s="84"/>
      <c r="AWK27" s="84"/>
      <c r="AWL27" s="84"/>
      <c r="AWM27" s="84"/>
      <c r="AWN27" s="84"/>
      <c r="AWO27" s="84"/>
      <c r="AWP27" s="84"/>
      <c r="AWQ27" s="84"/>
      <c r="AWR27" s="84"/>
      <c r="AWS27" s="84"/>
      <c r="AWT27" s="84"/>
      <c r="AWU27" s="84"/>
      <c r="AWV27" s="84"/>
      <c r="AWW27" s="84"/>
      <c r="AWX27" s="84"/>
      <c r="AWY27" s="84"/>
      <c r="AWZ27" s="84"/>
      <c r="AXA27" s="84"/>
      <c r="AXB27" s="84"/>
      <c r="AXC27" s="84"/>
      <c r="AXD27" s="84"/>
      <c r="AXE27" s="84"/>
      <c r="AXF27" s="84"/>
      <c r="AXG27" s="84"/>
      <c r="AXH27" s="84"/>
      <c r="AXI27" s="84"/>
      <c r="AXJ27" s="84"/>
      <c r="AXK27" s="84"/>
      <c r="AXL27" s="84"/>
      <c r="AXM27" s="84"/>
      <c r="AXN27" s="84"/>
      <c r="AXO27" s="84"/>
      <c r="AXP27" s="84"/>
      <c r="AXQ27" s="84"/>
      <c r="AXR27" s="84"/>
      <c r="AXS27" s="84"/>
      <c r="AXT27" s="84"/>
      <c r="AXU27" s="84"/>
      <c r="AXV27" s="84"/>
      <c r="AXW27" s="84"/>
      <c r="AXX27" s="84"/>
      <c r="AXY27" s="84"/>
      <c r="AXZ27" s="84"/>
      <c r="AYA27" s="84"/>
      <c r="AYB27" s="84"/>
      <c r="AYC27" s="84"/>
      <c r="AYD27" s="84"/>
      <c r="AYE27" s="84"/>
      <c r="AYF27" s="84"/>
      <c r="AYG27" s="84"/>
      <c r="AYH27" s="84"/>
      <c r="AYI27" s="84"/>
      <c r="AYJ27" s="84"/>
      <c r="AYK27" s="84"/>
      <c r="AYL27" s="84"/>
      <c r="AYM27" s="84"/>
      <c r="AYN27" s="84"/>
      <c r="AYO27" s="84"/>
      <c r="AYP27" s="84"/>
      <c r="AYQ27" s="84"/>
      <c r="AYR27" s="84"/>
      <c r="AYS27" s="84"/>
      <c r="AYT27" s="84"/>
      <c r="AYU27" s="84"/>
      <c r="AYV27" s="84"/>
      <c r="AYW27" s="84"/>
      <c r="AYX27" s="84"/>
      <c r="AYY27" s="84"/>
      <c r="AYZ27" s="84"/>
      <c r="AZA27" s="84"/>
      <c r="AZB27" s="84"/>
      <c r="AZC27" s="84"/>
      <c r="AZD27" s="84"/>
      <c r="AZE27" s="84"/>
      <c r="AZF27" s="84"/>
      <c r="AZG27" s="84"/>
      <c r="AZH27" s="84"/>
      <c r="AZI27" s="84"/>
      <c r="AZJ27" s="84"/>
      <c r="AZK27" s="84"/>
      <c r="AZL27" s="84"/>
      <c r="AZM27" s="84"/>
      <c r="AZN27" s="84"/>
      <c r="AZO27" s="84"/>
      <c r="AZP27" s="84"/>
      <c r="AZQ27" s="84"/>
      <c r="AZR27" s="84"/>
      <c r="AZS27" s="84"/>
      <c r="AZT27" s="84"/>
      <c r="AZU27" s="84"/>
      <c r="AZV27" s="84"/>
      <c r="AZW27" s="84"/>
      <c r="AZX27" s="84"/>
      <c r="AZY27" s="84"/>
      <c r="AZZ27" s="84"/>
      <c r="BAA27" s="84"/>
      <c r="BAB27" s="84"/>
      <c r="BAC27" s="84"/>
      <c r="BAD27" s="84"/>
      <c r="BAE27" s="84"/>
      <c r="BAF27" s="84"/>
      <c r="BAG27" s="84"/>
      <c r="BAH27" s="84"/>
      <c r="BAI27" s="84"/>
      <c r="BAJ27" s="84"/>
      <c r="BAK27" s="84"/>
      <c r="BAL27" s="84"/>
      <c r="BAM27" s="84"/>
      <c r="BAN27" s="84"/>
      <c r="BAO27" s="84"/>
      <c r="BAP27" s="84"/>
      <c r="BAQ27" s="84"/>
      <c r="BAR27" s="84"/>
      <c r="BAS27" s="84"/>
      <c r="BAT27" s="84"/>
      <c r="BAU27" s="84"/>
      <c r="BAV27" s="84"/>
      <c r="BAW27" s="84"/>
      <c r="BAX27" s="84"/>
      <c r="BAY27" s="84"/>
      <c r="BAZ27" s="84"/>
      <c r="BBA27" s="84"/>
      <c r="BBB27" s="84"/>
      <c r="BBC27" s="84"/>
      <c r="BBD27" s="84"/>
      <c r="BBE27" s="84"/>
      <c r="BBF27" s="84"/>
      <c r="BBG27" s="84"/>
      <c r="BBH27" s="84"/>
      <c r="BBI27" s="84"/>
      <c r="BBJ27" s="84"/>
      <c r="BBK27" s="84"/>
      <c r="BBL27" s="84"/>
      <c r="BBM27" s="84"/>
      <c r="BBN27" s="84"/>
      <c r="BBO27" s="84"/>
      <c r="BBP27" s="84"/>
      <c r="BBQ27" s="84"/>
      <c r="BBR27" s="84"/>
      <c r="BBS27" s="84"/>
      <c r="BBT27" s="84"/>
      <c r="BBU27" s="84"/>
      <c r="BBV27" s="84"/>
      <c r="BBW27" s="84"/>
      <c r="BBX27" s="84"/>
      <c r="BBY27" s="84"/>
      <c r="BBZ27" s="84"/>
      <c r="BCA27" s="84"/>
      <c r="BCB27" s="84"/>
      <c r="BCC27" s="84"/>
      <c r="BCD27" s="84"/>
      <c r="BCE27" s="84"/>
      <c r="BCF27" s="84"/>
      <c r="BCG27" s="84"/>
      <c r="BCH27" s="84"/>
      <c r="BCI27" s="84"/>
      <c r="BCJ27" s="84"/>
      <c r="BCK27" s="84"/>
      <c r="BCL27" s="84"/>
      <c r="BCM27" s="84"/>
      <c r="BCN27" s="84"/>
      <c r="BCO27" s="84"/>
      <c r="BCP27" s="84"/>
      <c r="BCQ27" s="84"/>
      <c r="BCR27" s="84"/>
      <c r="BCS27" s="84"/>
      <c r="BCT27" s="84"/>
      <c r="BCU27" s="84"/>
      <c r="BCV27" s="84"/>
      <c r="BCW27" s="84"/>
      <c r="BCX27" s="84"/>
      <c r="BCY27" s="84"/>
      <c r="BCZ27" s="84"/>
      <c r="BDA27" s="84"/>
      <c r="BDB27" s="84"/>
      <c r="BDC27" s="84"/>
      <c r="BDD27" s="84"/>
      <c r="BDE27" s="84"/>
      <c r="BDF27" s="84"/>
      <c r="BDG27" s="84"/>
      <c r="BDH27" s="84"/>
      <c r="BDI27" s="84"/>
      <c r="BDJ27" s="84"/>
      <c r="BDK27" s="84"/>
      <c r="BDL27" s="84"/>
      <c r="BDM27" s="84"/>
      <c r="BDN27" s="84"/>
      <c r="BDO27" s="84"/>
      <c r="BDP27" s="84"/>
      <c r="BDQ27" s="84"/>
      <c r="BDR27" s="84"/>
      <c r="BDS27" s="84"/>
      <c r="BDT27" s="84"/>
      <c r="BDU27" s="84"/>
      <c r="BDV27" s="84"/>
      <c r="BDW27" s="84"/>
      <c r="BDX27" s="84"/>
      <c r="BDY27" s="84"/>
      <c r="BDZ27" s="84"/>
      <c r="BEA27" s="84"/>
      <c r="BEB27" s="84"/>
      <c r="BEC27" s="84"/>
      <c r="BED27" s="84"/>
      <c r="BEE27" s="84"/>
      <c r="BEF27" s="84"/>
      <c r="BEG27" s="84"/>
      <c r="BEH27" s="84"/>
      <c r="BEI27" s="84"/>
      <c r="BEJ27" s="84"/>
      <c r="BEK27" s="84"/>
      <c r="BEL27" s="84"/>
      <c r="BEM27" s="84"/>
      <c r="BEN27" s="84"/>
      <c r="BEO27" s="84"/>
      <c r="BEP27" s="84"/>
      <c r="BEQ27" s="84"/>
      <c r="BER27" s="84"/>
      <c r="BES27" s="84"/>
      <c r="BET27" s="84"/>
      <c r="BEU27" s="84"/>
      <c r="BEV27" s="84"/>
      <c r="BEW27" s="84"/>
      <c r="BEX27" s="84"/>
      <c r="BEY27" s="84"/>
      <c r="BEZ27" s="84"/>
      <c r="BFA27" s="84"/>
      <c r="BFB27" s="84"/>
      <c r="BFC27" s="84"/>
      <c r="BFD27" s="84"/>
      <c r="BFE27" s="84"/>
      <c r="BFF27" s="84"/>
      <c r="BFG27" s="84"/>
      <c r="BFH27" s="84"/>
      <c r="BFI27" s="84"/>
      <c r="BFJ27" s="84"/>
      <c r="BFK27" s="84"/>
      <c r="BFL27" s="84"/>
      <c r="BFM27" s="84"/>
      <c r="BFN27" s="84"/>
      <c r="BFO27" s="84"/>
      <c r="BFP27" s="84"/>
      <c r="BFQ27" s="84"/>
      <c r="BFR27" s="84"/>
      <c r="BFS27" s="84"/>
      <c r="BFT27" s="84"/>
      <c r="BFU27" s="84"/>
      <c r="BFV27" s="84"/>
      <c r="BFW27" s="84"/>
      <c r="BFX27" s="84"/>
      <c r="BFY27" s="84"/>
      <c r="BFZ27" s="84"/>
      <c r="BGA27" s="84"/>
      <c r="BGB27" s="84"/>
      <c r="BGC27" s="84"/>
      <c r="BGD27" s="84"/>
      <c r="BGE27" s="84"/>
      <c r="BGF27" s="84"/>
      <c r="BGG27" s="84"/>
      <c r="BGH27" s="84"/>
      <c r="BGI27" s="84"/>
      <c r="BGJ27" s="84"/>
      <c r="BGK27" s="84"/>
      <c r="BGL27" s="84"/>
      <c r="BGM27" s="84"/>
      <c r="BGN27" s="84"/>
      <c r="BGO27" s="84"/>
      <c r="BGP27" s="84"/>
      <c r="BGQ27" s="84"/>
      <c r="BGR27" s="84"/>
      <c r="BGS27" s="84"/>
      <c r="BGT27" s="84"/>
      <c r="BGU27" s="84"/>
      <c r="BGV27" s="84"/>
      <c r="BGW27" s="84"/>
      <c r="BGX27" s="84"/>
      <c r="BGY27" s="84"/>
      <c r="BGZ27" s="84"/>
      <c r="BHA27" s="84"/>
      <c r="BHB27" s="84"/>
      <c r="BHC27" s="84"/>
      <c r="BHD27" s="84"/>
      <c r="BHE27" s="84"/>
      <c r="BHF27" s="84"/>
      <c r="BHG27" s="84"/>
      <c r="BHH27" s="84"/>
      <c r="BHI27" s="84"/>
      <c r="BHJ27" s="84"/>
      <c r="BHK27" s="84"/>
      <c r="BHL27" s="84"/>
      <c r="BHM27" s="84"/>
      <c r="BHN27" s="84"/>
      <c r="BHO27" s="84"/>
      <c r="BHP27" s="84"/>
      <c r="BHQ27" s="84"/>
      <c r="BHR27" s="84"/>
      <c r="BHS27" s="84"/>
      <c r="BHT27" s="84"/>
      <c r="BHU27" s="84"/>
      <c r="BHV27" s="84"/>
      <c r="BHW27" s="84"/>
      <c r="BHX27" s="84"/>
      <c r="BHY27" s="84"/>
      <c r="BHZ27" s="84"/>
      <c r="BIA27" s="84"/>
      <c r="BIB27" s="84"/>
      <c r="BIC27" s="84"/>
      <c r="BID27" s="84"/>
      <c r="BIE27" s="84"/>
      <c r="BIF27" s="84"/>
      <c r="BIG27" s="84"/>
      <c r="BIH27" s="84"/>
      <c r="BII27" s="84"/>
      <c r="BIJ27" s="84"/>
      <c r="BIK27" s="84"/>
      <c r="BIL27" s="84"/>
      <c r="BIM27" s="84"/>
      <c r="BIN27" s="84"/>
      <c r="BIO27" s="84"/>
      <c r="BIP27" s="84"/>
      <c r="BIQ27" s="84"/>
      <c r="BIR27" s="84"/>
      <c r="BIS27" s="84"/>
      <c r="BIT27" s="84"/>
      <c r="BIU27" s="84"/>
      <c r="BIV27" s="84"/>
      <c r="BIW27" s="84"/>
      <c r="BIX27" s="84"/>
      <c r="BIY27" s="84"/>
      <c r="BIZ27" s="84"/>
      <c r="BJA27" s="84"/>
      <c r="BJB27" s="84"/>
      <c r="BJC27" s="84"/>
      <c r="BJD27" s="84"/>
      <c r="BJE27" s="84"/>
      <c r="BJF27" s="84"/>
      <c r="BJG27" s="84"/>
      <c r="BJH27" s="84"/>
      <c r="BJI27" s="84"/>
      <c r="BJJ27" s="84"/>
      <c r="BJK27" s="84"/>
      <c r="BJL27" s="84"/>
      <c r="BJM27" s="84"/>
      <c r="BJN27" s="84"/>
      <c r="BJO27" s="84"/>
      <c r="BJP27" s="84"/>
      <c r="BJQ27" s="84"/>
      <c r="BJR27" s="84"/>
      <c r="BJS27" s="84"/>
      <c r="BJT27" s="84"/>
      <c r="BJU27" s="84"/>
      <c r="BJV27" s="84"/>
      <c r="BJW27" s="84"/>
      <c r="BJX27" s="84"/>
      <c r="BJY27" s="84"/>
      <c r="BJZ27" s="84"/>
      <c r="BKA27" s="84"/>
      <c r="BKB27" s="84"/>
      <c r="BKC27" s="84"/>
      <c r="BKD27" s="84"/>
      <c r="BKE27" s="84"/>
      <c r="BKF27" s="84"/>
      <c r="BKG27" s="84"/>
      <c r="BKH27" s="84"/>
      <c r="BKI27" s="84"/>
      <c r="BKJ27" s="84"/>
      <c r="BKK27" s="84"/>
      <c r="BKL27" s="84"/>
      <c r="BKM27" s="84"/>
      <c r="BKN27" s="84"/>
      <c r="BKO27" s="84"/>
      <c r="BKP27" s="84"/>
      <c r="BKQ27" s="84"/>
      <c r="BKR27" s="84"/>
      <c r="BKS27" s="84"/>
      <c r="BKT27" s="84"/>
      <c r="BKU27" s="84"/>
      <c r="BKV27" s="84"/>
      <c r="BKW27" s="84"/>
      <c r="BKX27" s="84"/>
      <c r="BKY27" s="84"/>
      <c r="BKZ27" s="84"/>
      <c r="BLA27" s="84"/>
      <c r="BLB27" s="84"/>
      <c r="BLC27" s="84"/>
      <c r="BLD27" s="84"/>
      <c r="BLE27" s="84"/>
      <c r="BLF27" s="84"/>
      <c r="BLG27" s="84"/>
      <c r="BLH27" s="84"/>
      <c r="BLI27" s="84"/>
      <c r="BLJ27" s="84"/>
      <c r="BLK27" s="84"/>
      <c r="BLL27" s="84"/>
      <c r="BLM27" s="84"/>
      <c r="BLN27" s="84"/>
      <c r="BLO27" s="84"/>
      <c r="BLP27" s="84"/>
      <c r="BLQ27" s="84"/>
      <c r="BLR27" s="84"/>
      <c r="BLS27" s="84"/>
      <c r="BLT27" s="84"/>
      <c r="BLU27" s="84"/>
      <c r="BLV27" s="84"/>
      <c r="BLW27" s="84"/>
      <c r="BLX27" s="84"/>
      <c r="BLY27" s="84"/>
      <c r="BLZ27" s="84"/>
      <c r="BMA27" s="84"/>
      <c r="BMB27" s="84"/>
      <c r="BMC27" s="84"/>
      <c r="BMD27" s="84"/>
      <c r="BME27" s="84"/>
      <c r="BMF27" s="84"/>
      <c r="BMG27" s="84"/>
      <c r="BMH27" s="84"/>
      <c r="BMI27" s="84"/>
      <c r="BMJ27" s="84"/>
      <c r="BMK27" s="84"/>
      <c r="BML27" s="84"/>
      <c r="BMM27" s="84"/>
      <c r="BMN27" s="84"/>
      <c r="BMO27" s="84"/>
      <c r="BMP27" s="84"/>
      <c r="BMQ27" s="84"/>
      <c r="BMR27" s="84"/>
      <c r="BMS27" s="84"/>
      <c r="BMT27" s="84"/>
      <c r="BMU27" s="84"/>
      <c r="BMV27" s="84"/>
      <c r="BMW27" s="84"/>
      <c r="BMX27" s="84"/>
      <c r="BMY27" s="84"/>
      <c r="BMZ27" s="84"/>
      <c r="BNA27" s="84"/>
      <c r="BNB27" s="84"/>
      <c r="BNC27" s="84"/>
      <c r="BND27" s="84"/>
      <c r="BNE27" s="84"/>
      <c r="BNF27" s="84"/>
      <c r="BNG27" s="84"/>
      <c r="BNH27" s="84"/>
      <c r="BNI27" s="84"/>
      <c r="BNJ27" s="84"/>
      <c r="BNK27" s="84"/>
      <c r="BNL27" s="84"/>
      <c r="BNM27" s="84"/>
      <c r="BNN27" s="84"/>
      <c r="BNO27" s="84"/>
      <c r="BNP27" s="84"/>
      <c r="BNQ27" s="84"/>
      <c r="BNR27" s="84"/>
      <c r="BNS27" s="84"/>
      <c r="BNT27" s="84"/>
      <c r="BNU27" s="84"/>
      <c r="BNV27" s="84"/>
      <c r="BNW27" s="84"/>
      <c r="BNX27" s="84"/>
      <c r="BNY27" s="84"/>
      <c r="BNZ27" s="84"/>
      <c r="BOA27" s="84"/>
      <c r="BOB27" s="84"/>
      <c r="BOC27" s="84"/>
      <c r="BOD27" s="84"/>
      <c r="BOE27" s="84"/>
      <c r="BOF27" s="84"/>
      <c r="BOG27" s="84"/>
      <c r="BOH27" s="84"/>
      <c r="BOI27" s="84"/>
      <c r="BOJ27" s="84"/>
      <c r="BOK27" s="84"/>
      <c r="BOL27" s="84"/>
      <c r="BOM27" s="84"/>
      <c r="BON27" s="84"/>
      <c r="BOO27" s="84"/>
      <c r="BOP27" s="84"/>
      <c r="BOQ27" s="84"/>
      <c r="BOR27" s="84"/>
      <c r="BOS27" s="84"/>
      <c r="BOT27" s="84"/>
      <c r="BOU27" s="84"/>
      <c r="BOV27" s="84"/>
      <c r="BOW27" s="84"/>
      <c r="BOX27" s="84"/>
      <c r="BOY27" s="84"/>
      <c r="BOZ27" s="84"/>
      <c r="BPA27" s="84"/>
      <c r="BPB27" s="84"/>
      <c r="BPC27" s="84"/>
      <c r="BPD27" s="84"/>
      <c r="BPE27" s="84"/>
      <c r="BPF27" s="84"/>
      <c r="BPG27" s="84"/>
      <c r="BPH27" s="84"/>
      <c r="BPI27" s="84"/>
      <c r="BPJ27" s="84"/>
      <c r="BPK27" s="84"/>
      <c r="BPL27" s="84"/>
      <c r="BPM27" s="84"/>
      <c r="BPN27" s="84"/>
      <c r="BPO27" s="84"/>
      <c r="BPP27" s="84"/>
      <c r="BPQ27" s="84"/>
      <c r="BPR27" s="84"/>
      <c r="BPS27" s="84"/>
      <c r="BPT27" s="84"/>
      <c r="BPU27" s="84"/>
      <c r="BPV27" s="84"/>
      <c r="BPW27" s="84"/>
      <c r="BPX27" s="84"/>
      <c r="BPY27" s="84"/>
      <c r="BPZ27" s="84"/>
      <c r="BQA27" s="84"/>
      <c r="BQB27" s="84"/>
      <c r="BQC27" s="84"/>
      <c r="BQD27" s="84"/>
      <c r="BQE27" s="84"/>
      <c r="BQF27" s="84"/>
      <c r="BQG27" s="84"/>
      <c r="BQH27" s="84"/>
      <c r="BQI27" s="84"/>
      <c r="BQJ27" s="84"/>
      <c r="BQK27" s="84"/>
      <c r="BQL27" s="84"/>
      <c r="BQM27" s="84"/>
      <c r="BQN27" s="84"/>
      <c r="BQO27" s="84"/>
      <c r="BQP27" s="84"/>
      <c r="BQQ27" s="84"/>
      <c r="BQR27" s="84"/>
      <c r="BQS27" s="84"/>
      <c r="BQT27" s="84"/>
      <c r="BQU27" s="84"/>
      <c r="BQV27" s="84"/>
      <c r="BQW27" s="84"/>
      <c r="BQX27" s="84"/>
      <c r="BQY27" s="84"/>
      <c r="BQZ27" s="84"/>
      <c r="BRA27" s="84"/>
      <c r="BRB27" s="84"/>
      <c r="BRC27" s="84"/>
      <c r="BRD27" s="84"/>
      <c r="BRE27" s="84"/>
      <c r="BRF27" s="84"/>
      <c r="BRG27" s="84"/>
      <c r="BRH27" s="84"/>
      <c r="BRI27" s="84"/>
      <c r="BRJ27" s="84"/>
      <c r="BRK27" s="84"/>
      <c r="BRL27" s="84"/>
      <c r="BRM27" s="84"/>
      <c r="BRN27" s="84"/>
      <c r="BRO27" s="84"/>
      <c r="BRP27" s="84"/>
      <c r="BRQ27" s="84"/>
      <c r="BRR27" s="84"/>
      <c r="BRS27" s="84"/>
      <c r="BRT27" s="84"/>
      <c r="BRU27" s="84"/>
      <c r="BRV27" s="84"/>
      <c r="BRW27" s="84"/>
      <c r="BRX27" s="84"/>
      <c r="BRY27" s="84"/>
      <c r="BRZ27" s="84"/>
      <c r="BSA27" s="84"/>
      <c r="BSB27" s="84"/>
      <c r="BSC27" s="84"/>
      <c r="BSD27" s="84"/>
      <c r="BSE27" s="84"/>
      <c r="BSF27" s="84"/>
      <c r="BSG27" s="84"/>
      <c r="BSH27" s="84"/>
      <c r="BSI27" s="84"/>
      <c r="BSJ27" s="84"/>
      <c r="BSK27" s="84"/>
      <c r="BSL27" s="84"/>
      <c r="BSM27" s="84"/>
      <c r="BSN27" s="84"/>
      <c r="BSO27" s="84"/>
      <c r="BSP27" s="84"/>
      <c r="BSQ27" s="84"/>
      <c r="BSR27" s="84"/>
      <c r="BSS27" s="84"/>
      <c r="BST27" s="84"/>
      <c r="BSU27" s="84"/>
      <c r="BSV27" s="84"/>
      <c r="BSW27" s="84"/>
      <c r="BSX27" s="84"/>
      <c r="BSY27" s="84"/>
      <c r="BSZ27" s="84"/>
      <c r="BTA27" s="84"/>
      <c r="BTB27" s="84"/>
      <c r="BTC27" s="84"/>
      <c r="BTD27" s="84"/>
      <c r="BTE27" s="84"/>
      <c r="BTF27" s="84"/>
      <c r="BTG27" s="84"/>
      <c r="BTH27" s="84"/>
      <c r="BTI27" s="84"/>
      <c r="BTJ27" s="84"/>
      <c r="BTK27" s="84"/>
      <c r="BTL27" s="84"/>
      <c r="BTM27" s="84"/>
      <c r="BTN27" s="84"/>
      <c r="BTO27" s="84"/>
      <c r="BTP27" s="84"/>
      <c r="BTQ27" s="84"/>
      <c r="BTR27" s="84"/>
      <c r="BTS27" s="84"/>
      <c r="BTT27" s="84"/>
      <c r="BTU27" s="84"/>
      <c r="BTV27" s="84"/>
      <c r="BTW27" s="84"/>
      <c r="BTX27" s="84"/>
      <c r="BTY27" s="84"/>
      <c r="BTZ27" s="84"/>
      <c r="BUA27" s="84"/>
      <c r="BUB27" s="84"/>
      <c r="BUC27" s="84"/>
      <c r="BUD27" s="84"/>
      <c r="BUE27" s="84"/>
      <c r="BUF27" s="84"/>
      <c r="BUG27" s="84"/>
      <c r="BUH27" s="84"/>
      <c r="BUI27" s="84"/>
      <c r="BUJ27" s="84"/>
      <c r="BUK27" s="84"/>
      <c r="BUL27" s="84"/>
      <c r="BUM27" s="84"/>
      <c r="BUN27" s="84"/>
      <c r="BUO27" s="84"/>
      <c r="BUP27" s="84"/>
      <c r="BUQ27" s="84"/>
      <c r="BUR27" s="84"/>
      <c r="BUS27" s="84"/>
      <c r="BUT27" s="84"/>
      <c r="BUU27" s="84"/>
      <c r="BUV27" s="84"/>
      <c r="BUW27" s="84"/>
      <c r="BUX27" s="84"/>
      <c r="BUY27" s="84"/>
      <c r="BUZ27" s="84"/>
      <c r="BVA27" s="84"/>
      <c r="BVB27" s="84"/>
      <c r="BVC27" s="84"/>
      <c r="BVD27" s="84"/>
      <c r="BVE27" s="84"/>
      <c r="BVF27" s="84"/>
      <c r="BVG27" s="84"/>
      <c r="BVH27" s="84"/>
      <c r="BVI27" s="84"/>
      <c r="BVJ27" s="84"/>
      <c r="BVK27" s="84"/>
      <c r="BVL27" s="84"/>
      <c r="BVM27" s="84"/>
      <c r="BVN27" s="84"/>
      <c r="BVO27" s="84"/>
      <c r="BVP27" s="84"/>
      <c r="BVQ27" s="84"/>
      <c r="BVR27" s="84"/>
      <c r="BVS27" s="84"/>
      <c r="BVT27" s="84"/>
      <c r="BVU27" s="84"/>
      <c r="BVV27" s="84"/>
      <c r="BVW27" s="84"/>
      <c r="BVX27" s="84"/>
      <c r="BVY27" s="84"/>
      <c r="BVZ27" s="84"/>
      <c r="BWA27" s="84"/>
      <c r="BWB27" s="84"/>
      <c r="BWC27" s="84"/>
      <c r="BWD27" s="84"/>
      <c r="BWE27" s="84"/>
      <c r="BWF27" s="84"/>
      <c r="BWG27" s="84"/>
      <c r="BWH27" s="84"/>
      <c r="BWI27" s="84"/>
      <c r="BWJ27" s="84"/>
      <c r="BWK27" s="84"/>
      <c r="BWL27" s="84"/>
      <c r="BWM27" s="84"/>
      <c r="BWN27" s="84"/>
      <c r="BWO27" s="84"/>
      <c r="BWP27" s="84"/>
      <c r="BWQ27" s="84"/>
      <c r="BWR27" s="84"/>
      <c r="BWS27" s="84"/>
      <c r="BWT27" s="84"/>
      <c r="BWU27" s="84"/>
      <c r="BWV27" s="84"/>
      <c r="BWW27" s="84"/>
      <c r="BWX27" s="84"/>
      <c r="BWY27" s="84"/>
      <c r="BWZ27" s="84"/>
      <c r="BXA27" s="84"/>
      <c r="BXB27" s="84"/>
      <c r="BXC27" s="84"/>
      <c r="BXD27" s="84"/>
      <c r="BXE27" s="84"/>
      <c r="BXF27" s="84"/>
      <c r="BXG27" s="84"/>
      <c r="BXH27" s="84"/>
      <c r="BXI27" s="84"/>
      <c r="BXJ27" s="84"/>
      <c r="BXK27" s="84"/>
      <c r="BXL27" s="84"/>
      <c r="BXM27" s="84"/>
      <c r="BXN27" s="84"/>
      <c r="BXO27" s="84"/>
      <c r="BXP27" s="84"/>
      <c r="BXQ27" s="84"/>
      <c r="BXR27" s="84"/>
      <c r="BXS27" s="84"/>
      <c r="BXT27" s="84"/>
      <c r="BXU27" s="84"/>
      <c r="BXV27" s="84"/>
      <c r="BXW27" s="84"/>
      <c r="BXX27" s="84"/>
      <c r="BXY27" s="84"/>
      <c r="BXZ27" s="84"/>
      <c r="BYA27" s="84"/>
      <c r="BYB27" s="84"/>
      <c r="BYC27" s="84"/>
      <c r="BYD27" s="84"/>
      <c r="BYE27" s="84"/>
      <c r="BYF27" s="84"/>
      <c r="BYG27" s="84"/>
      <c r="BYH27" s="84"/>
      <c r="BYI27" s="84"/>
      <c r="BYJ27" s="84"/>
      <c r="BYK27" s="84"/>
      <c r="BYL27" s="84"/>
      <c r="BYM27" s="84"/>
      <c r="BYN27" s="84"/>
      <c r="BYO27" s="84"/>
      <c r="BYP27" s="84"/>
      <c r="BYQ27" s="84"/>
      <c r="BYR27" s="84"/>
      <c r="BYS27" s="84"/>
      <c r="BYT27" s="84"/>
      <c r="BYU27" s="84"/>
      <c r="BYV27" s="84"/>
      <c r="BYW27" s="84"/>
      <c r="BYX27" s="84"/>
      <c r="BYY27" s="84"/>
      <c r="BYZ27" s="84"/>
      <c r="BZA27" s="84"/>
      <c r="BZB27" s="84"/>
      <c r="BZC27" s="84"/>
      <c r="BZD27" s="84"/>
      <c r="BZE27" s="84"/>
      <c r="BZF27" s="84"/>
      <c r="BZG27" s="84"/>
      <c r="BZH27" s="84"/>
      <c r="BZI27" s="84"/>
      <c r="BZJ27" s="84"/>
      <c r="BZK27" s="84"/>
      <c r="BZL27" s="84"/>
      <c r="BZM27" s="84"/>
      <c r="BZN27" s="84"/>
      <c r="BZO27" s="84"/>
      <c r="BZP27" s="84"/>
      <c r="BZQ27" s="84"/>
      <c r="BZR27" s="84"/>
      <c r="BZS27" s="84"/>
      <c r="BZT27" s="84"/>
      <c r="BZU27" s="84"/>
      <c r="BZV27" s="84"/>
      <c r="BZW27" s="84"/>
      <c r="BZX27" s="84"/>
      <c r="BZY27" s="84"/>
      <c r="BZZ27" s="84"/>
      <c r="CAA27" s="84"/>
      <c r="CAB27" s="84"/>
      <c r="CAC27" s="84"/>
      <c r="CAD27" s="84"/>
      <c r="CAE27" s="84"/>
      <c r="CAF27" s="84"/>
      <c r="CAG27" s="84"/>
      <c r="CAH27" s="84"/>
      <c r="CAI27" s="84"/>
      <c r="CAJ27" s="84"/>
      <c r="CAK27" s="84"/>
      <c r="CAL27" s="84"/>
      <c r="CAM27" s="84"/>
      <c r="CAN27" s="84"/>
      <c r="CAO27" s="84"/>
      <c r="CAP27" s="84"/>
      <c r="CAQ27" s="84"/>
      <c r="CAR27" s="84"/>
      <c r="CAS27" s="84"/>
      <c r="CAT27" s="84"/>
      <c r="CAU27" s="84"/>
      <c r="CAV27" s="84"/>
      <c r="CAW27" s="84"/>
      <c r="CAX27" s="84"/>
      <c r="CAY27" s="84"/>
      <c r="CAZ27" s="84"/>
      <c r="CBA27" s="84"/>
      <c r="CBB27" s="84"/>
      <c r="CBC27" s="84"/>
      <c r="CBD27" s="84"/>
      <c r="CBE27" s="84"/>
      <c r="CBF27" s="84"/>
      <c r="CBG27" s="84"/>
      <c r="CBH27" s="84"/>
      <c r="CBI27" s="84"/>
      <c r="CBJ27" s="84"/>
      <c r="CBK27" s="84"/>
      <c r="CBL27" s="84"/>
      <c r="CBM27" s="84"/>
      <c r="CBN27" s="84"/>
      <c r="CBO27" s="84"/>
      <c r="CBP27" s="84"/>
      <c r="CBQ27" s="84"/>
      <c r="CBR27" s="84"/>
      <c r="CBS27" s="84"/>
      <c r="CBT27" s="84"/>
      <c r="CBU27" s="84"/>
      <c r="CBV27" s="84"/>
      <c r="CBW27" s="84"/>
      <c r="CBX27" s="84"/>
      <c r="CBY27" s="84"/>
      <c r="CBZ27" s="84"/>
      <c r="CCA27" s="84"/>
      <c r="CCB27" s="84"/>
      <c r="CCC27" s="84"/>
      <c r="CCD27" s="84"/>
      <c r="CCE27" s="84"/>
      <c r="CCF27" s="84"/>
      <c r="CCG27" s="84"/>
      <c r="CCH27" s="84"/>
      <c r="CCI27" s="84"/>
      <c r="CCJ27" s="84"/>
      <c r="CCK27" s="84"/>
      <c r="CCL27" s="84"/>
      <c r="CCM27" s="84"/>
      <c r="CCN27" s="84"/>
      <c r="CCO27" s="84"/>
      <c r="CCP27" s="84"/>
      <c r="CCQ27" s="84"/>
      <c r="CCR27" s="84"/>
      <c r="CCS27" s="84"/>
      <c r="CCT27" s="84"/>
      <c r="CCU27" s="84"/>
      <c r="CCV27" s="84"/>
      <c r="CCW27" s="84"/>
      <c r="CCX27" s="84"/>
      <c r="CCY27" s="84"/>
      <c r="CCZ27" s="84"/>
      <c r="CDA27" s="84"/>
      <c r="CDB27" s="84"/>
      <c r="CDC27" s="84"/>
      <c r="CDD27" s="84"/>
      <c r="CDE27" s="84"/>
      <c r="CDF27" s="84"/>
      <c r="CDG27" s="84"/>
      <c r="CDH27" s="84"/>
      <c r="CDI27" s="84"/>
      <c r="CDJ27" s="84"/>
      <c r="CDK27" s="84"/>
      <c r="CDL27" s="84"/>
      <c r="CDM27" s="84"/>
      <c r="CDN27" s="84"/>
      <c r="CDO27" s="84"/>
      <c r="CDP27" s="84"/>
      <c r="CDQ27" s="84"/>
      <c r="CDR27" s="84"/>
      <c r="CDS27" s="84"/>
      <c r="CDT27" s="84"/>
      <c r="CDU27" s="84"/>
      <c r="CDV27" s="84"/>
      <c r="CDW27" s="84"/>
      <c r="CDX27" s="84"/>
      <c r="CDY27" s="84"/>
      <c r="CDZ27" s="84"/>
      <c r="CEA27" s="84"/>
      <c r="CEB27" s="84"/>
      <c r="CEC27" s="84"/>
      <c r="CED27" s="84"/>
      <c r="CEE27" s="84"/>
      <c r="CEF27" s="84"/>
      <c r="CEG27" s="84"/>
      <c r="CEH27" s="84"/>
      <c r="CEI27" s="84"/>
      <c r="CEJ27" s="84"/>
      <c r="CEK27" s="84"/>
      <c r="CEL27" s="84"/>
      <c r="CEM27" s="84"/>
      <c r="CEN27" s="84"/>
      <c r="CEO27" s="84"/>
      <c r="CEP27" s="84"/>
      <c r="CEQ27" s="84"/>
      <c r="CER27" s="84"/>
      <c r="CES27" s="84"/>
      <c r="CET27" s="84"/>
      <c r="CEU27" s="84"/>
      <c r="CEV27" s="84"/>
      <c r="CEW27" s="84"/>
      <c r="CEX27" s="84"/>
      <c r="CEY27" s="84"/>
      <c r="CEZ27" s="84"/>
      <c r="CFA27" s="84"/>
      <c r="CFB27" s="84"/>
      <c r="CFC27" s="84"/>
      <c r="CFD27" s="84"/>
      <c r="CFE27" s="84"/>
      <c r="CFF27" s="84"/>
      <c r="CFG27" s="84"/>
      <c r="CFH27" s="84"/>
      <c r="CFI27" s="84"/>
      <c r="CFJ27" s="84"/>
      <c r="CFK27" s="84"/>
      <c r="CFL27" s="84"/>
      <c r="CFM27" s="84"/>
      <c r="CFN27" s="84"/>
      <c r="CFO27" s="84"/>
      <c r="CFP27" s="84"/>
      <c r="CFQ27" s="84"/>
      <c r="CFR27" s="84"/>
      <c r="CFS27" s="84"/>
      <c r="CFT27" s="84"/>
      <c r="CFU27" s="84"/>
      <c r="CFV27" s="84"/>
      <c r="CFW27" s="84"/>
      <c r="CFX27" s="84"/>
      <c r="CFY27" s="84"/>
      <c r="CFZ27" s="84"/>
      <c r="CGA27" s="84"/>
      <c r="CGB27" s="84"/>
      <c r="CGC27" s="84"/>
      <c r="CGD27" s="84"/>
      <c r="CGE27" s="84"/>
      <c r="CGF27" s="84"/>
      <c r="CGG27" s="84"/>
      <c r="CGH27" s="84"/>
      <c r="CGI27" s="84"/>
      <c r="CGJ27" s="84"/>
      <c r="CGK27" s="84"/>
      <c r="CGL27" s="84"/>
      <c r="CGM27" s="84"/>
      <c r="CGN27" s="84"/>
      <c r="CGO27" s="84"/>
      <c r="CGP27" s="84"/>
      <c r="CGQ27" s="84"/>
      <c r="CGR27" s="84"/>
      <c r="CGS27" s="84"/>
      <c r="CGT27" s="84"/>
      <c r="CGU27" s="84"/>
      <c r="CGV27" s="84"/>
      <c r="CGW27" s="84"/>
      <c r="CGX27" s="84"/>
      <c r="CGY27" s="84"/>
      <c r="CGZ27" s="84"/>
      <c r="CHA27" s="84"/>
      <c r="CHB27" s="84"/>
      <c r="CHC27" s="84"/>
      <c r="CHD27" s="84"/>
      <c r="CHE27" s="84"/>
      <c r="CHF27" s="84"/>
      <c r="CHG27" s="84"/>
      <c r="CHH27" s="84"/>
      <c r="CHI27" s="84"/>
      <c r="CHJ27" s="84"/>
      <c r="CHK27" s="84"/>
      <c r="CHL27" s="84"/>
      <c r="CHM27" s="84"/>
      <c r="CHN27" s="84"/>
      <c r="CHO27" s="84"/>
      <c r="CHP27" s="84"/>
      <c r="CHQ27" s="84"/>
      <c r="CHR27" s="84"/>
      <c r="CHS27" s="84"/>
      <c r="CHT27" s="84"/>
      <c r="CHU27" s="84"/>
      <c r="CHV27" s="84"/>
      <c r="CHW27" s="84"/>
      <c r="CHX27" s="84"/>
      <c r="CHY27" s="84"/>
      <c r="CHZ27" s="84"/>
      <c r="CIA27" s="84"/>
      <c r="CIB27" s="84"/>
      <c r="CIC27" s="84"/>
      <c r="CID27" s="84"/>
      <c r="CIE27" s="84"/>
      <c r="CIF27" s="84"/>
      <c r="CIG27" s="84"/>
      <c r="CIH27" s="84"/>
      <c r="CII27" s="84"/>
      <c r="CIJ27" s="84"/>
      <c r="CIK27" s="84"/>
      <c r="CIL27" s="84"/>
      <c r="CIM27" s="84"/>
      <c r="CIN27" s="84"/>
      <c r="CIO27" s="84"/>
      <c r="CIP27" s="84"/>
      <c r="CIQ27" s="84"/>
      <c r="CIR27" s="84"/>
      <c r="CIS27" s="84"/>
      <c r="CIT27" s="84"/>
      <c r="CIU27" s="84"/>
      <c r="CIV27" s="84"/>
      <c r="CIW27" s="84"/>
      <c r="CIX27" s="84"/>
      <c r="CIY27" s="84"/>
      <c r="CIZ27" s="84"/>
      <c r="CJA27" s="84"/>
      <c r="CJB27" s="84"/>
      <c r="CJC27" s="84"/>
      <c r="CJD27" s="84"/>
      <c r="CJE27" s="84"/>
      <c r="CJF27" s="84"/>
      <c r="CJG27" s="84"/>
      <c r="CJH27" s="84"/>
      <c r="CJI27" s="84"/>
      <c r="CJJ27" s="84"/>
      <c r="CJK27" s="84"/>
      <c r="CJL27" s="84"/>
      <c r="CJM27" s="84"/>
      <c r="CJN27" s="84"/>
      <c r="CJO27" s="84"/>
      <c r="CJP27" s="84"/>
      <c r="CJQ27" s="84"/>
      <c r="CJR27" s="84"/>
      <c r="CJS27" s="84"/>
      <c r="CJT27" s="84"/>
      <c r="CJU27" s="84"/>
      <c r="CJV27" s="84"/>
      <c r="CJW27" s="84"/>
      <c r="CJX27" s="84"/>
      <c r="CJY27" s="84"/>
      <c r="CJZ27" s="84"/>
      <c r="CKA27" s="84"/>
      <c r="CKB27" s="84"/>
      <c r="CKC27" s="84"/>
      <c r="CKD27" s="84"/>
      <c r="CKE27" s="84"/>
      <c r="CKF27" s="84"/>
      <c r="CKG27" s="84"/>
      <c r="CKH27" s="84"/>
      <c r="CKI27" s="84"/>
      <c r="CKJ27" s="84"/>
      <c r="CKK27" s="84"/>
      <c r="CKL27" s="84"/>
      <c r="CKM27" s="84"/>
      <c r="CKN27" s="84"/>
      <c r="CKO27" s="84"/>
      <c r="CKP27" s="84"/>
      <c r="CKQ27" s="84"/>
      <c r="CKR27" s="84"/>
      <c r="CKS27" s="84"/>
      <c r="CKT27" s="84"/>
      <c r="CKU27" s="84"/>
      <c r="CKV27" s="84"/>
      <c r="CKW27" s="84"/>
      <c r="CKX27" s="84"/>
      <c r="CKY27" s="84"/>
      <c r="CKZ27" s="84"/>
      <c r="CLA27" s="84"/>
      <c r="CLB27" s="84"/>
      <c r="CLC27" s="84"/>
      <c r="CLD27" s="84"/>
      <c r="CLE27" s="84"/>
      <c r="CLF27" s="84"/>
      <c r="CLG27" s="84"/>
      <c r="CLH27" s="84"/>
      <c r="CLI27" s="84"/>
      <c r="CLJ27" s="84"/>
      <c r="CLK27" s="84"/>
      <c r="CLL27" s="84"/>
      <c r="CLM27" s="84"/>
      <c r="CLN27" s="84"/>
      <c r="CLO27" s="84"/>
      <c r="CLP27" s="84"/>
      <c r="CLQ27" s="84"/>
      <c r="CLR27" s="84"/>
      <c r="CLS27" s="84"/>
      <c r="CLT27" s="84"/>
      <c r="CLU27" s="84"/>
      <c r="CLV27" s="84"/>
      <c r="CLW27" s="84"/>
      <c r="CLX27" s="84"/>
      <c r="CLY27" s="84"/>
      <c r="CLZ27" s="84"/>
      <c r="CMA27" s="84"/>
      <c r="CMB27" s="84"/>
      <c r="CMC27" s="84"/>
      <c r="CMD27" s="84"/>
      <c r="CME27" s="84"/>
      <c r="CMF27" s="84"/>
      <c r="CMG27" s="84"/>
      <c r="CMH27" s="84"/>
      <c r="CMI27" s="84"/>
      <c r="CMJ27" s="84"/>
      <c r="CMK27" s="84"/>
      <c r="CML27" s="84"/>
      <c r="CMM27" s="84"/>
      <c r="CMN27" s="84"/>
      <c r="CMO27" s="84"/>
      <c r="CMP27" s="84"/>
      <c r="CMQ27" s="84"/>
      <c r="CMR27" s="84"/>
      <c r="CMS27" s="84"/>
      <c r="CMT27" s="84"/>
      <c r="CMU27" s="84"/>
      <c r="CMV27" s="84"/>
      <c r="CMW27" s="84"/>
      <c r="CMX27" s="84"/>
      <c r="CMY27" s="84"/>
      <c r="CMZ27" s="84"/>
      <c r="CNA27" s="84"/>
      <c r="CNB27" s="84"/>
      <c r="CNC27" s="84"/>
      <c r="CND27" s="84"/>
      <c r="CNE27" s="84"/>
      <c r="CNF27" s="84"/>
      <c r="CNG27" s="84"/>
      <c r="CNH27" s="84"/>
      <c r="CNI27" s="84"/>
      <c r="CNJ27" s="84"/>
      <c r="CNK27" s="84"/>
      <c r="CNL27" s="84"/>
      <c r="CNM27" s="84"/>
      <c r="CNN27" s="84"/>
      <c r="CNO27" s="84"/>
      <c r="CNP27" s="84"/>
      <c r="CNQ27" s="84"/>
      <c r="CNR27" s="84"/>
      <c r="CNS27" s="84"/>
      <c r="CNT27" s="84"/>
      <c r="CNU27" s="84"/>
      <c r="CNV27" s="84"/>
      <c r="CNW27" s="84"/>
      <c r="CNX27" s="84"/>
      <c r="CNY27" s="84"/>
      <c r="CNZ27" s="84"/>
      <c r="COA27" s="84"/>
      <c r="COB27" s="84"/>
      <c r="COC27" s="84"/>
      <c r="COD27" s="84"/>
      <c r="COE27" s="84"/>
      <c r="COF27" s="84"/>
      <c r="COG27" s="84"/>
      <c r="COH27" s="84"/>
      <c r="COI27" s="84"/>
      <c r="COJ27" s="84"/>
      <c r="COK27" s="84"/>
      <c r="COL27" s="84"/>
      <c r="COM27" s="84"/>
      <c r="CON27" s="84"/>
      <c r="COO27" s="84"/>
      <c r="COP27" s="84"/>
      <c r="COQ27" s="84"/>
      <c r="COR27" s="84"/>
      <c r="COS27" s="84"/>
      <c r="COT27" s="84"/>
      <c r="COU27" s="84"/>
      <c r="COV27" s="84"/>
      <c r="COW27" s="84"/>
      <c r="COX27" s="84"/>
      <c r="COY27" s="84"/>
      <c r="COZ27" s="84"/>
      <c r="CPA27" s="84"/>
      <c r="CPB27" s="84"/>
      <c r="CPC27" s="84"/>
      <c r="CPD27" s="84"/>
      <c r="CPE27" s="84"/>
      <c r="CPF27" s="84"/>
      <c r="CPG27" s="84"/>
      <c r="CPH27" s="84"/>
      <c r="CPI27" s="84"/>
      <c r="CPJ27" s="84"/>
      <c r="CPK27" s="84"/>
      <c r="CPL27" s="84"/>
      <c r="CPM27" s="84"/>
      <c r="CPN27" s="84"/>
      <c r="CPO27" s="84"/>
      <c r="CPP27" s="84"/>
      <c r="CPQ27" s="84"/>
      <c r="CPR27" s="84"/>
      <c r="CPS27" s="84"/>
      <c r="CPT27" s="84"/>
      <c r="CPU27" s="84"/>
      <c r="CPV27" s="84"/>
      <c r="CPW27" s="84"/>
      <c r="CPX27" s="84"/>
      <c r="CPY27" s="84"/>
      <c r="CPZ27" s="84"/>
      <c r="CQA27" s="84"/>
      <c r="CQB27" s="84"/>
      <c r="CQC27" s="84"/>
      <c r="CQD27" s="84"/>
      <c r="CQE27" s="84"/>
      <c r="CQF27" s="84"/>
      <c r="CQG27" s="84"/>
      <c r="CQH27" s="84"/>
      <c r="CQI27" s="84"/>
      <c r="CQJ27" s="84"/>
      <c r="CQK27" s="84"/>
      <c r="CQL27" s="84"/>
      <c r="CQM27" s="84"/>
      <c r="CQN27" s="84"/>
      <c r="CQO27" s="84"/>
      <c r="CQP27" s="84"/>
      <c r="CQQ27" s="84"/>
      <c r="CQR27" s="84"/>
      <c r="CQS27" s="84"/>
      <c r="CQT27" s="84"/>
      <c r="CQU27" s="84"/>
      <c r="CQV27" s="84"/>
      <c r="CQW27" s="84"/>
      <c r="CQX27" s="84"/>
      <c r="CQY27" s="84"/>
      <c r="CQZ27" s="84"/>
      <c r="CRA27" s="84"/>
      <c r="CRB27" s="84"/>
      <c r="CRC27" s="84"/>
      <c r="CRD27" s="84"/>
      <c r="CRE27" s="84"/>
      <c r="CRF27" s="84"/>
      <c r="CRG27" s="84"/>
      <c r="CRH27" s="84"/>
      <c r="CRI27" s="84"/>
      <c r="CRJ27" s="84"/>
      <c r="CRK27" s="84"/>
      <c r="CRL27" s="84"/>
      <c r="CRM27" s="84"/>
      <c r="CRN27" s="84"/>
      <c r="CRO27" s="84"/>
      <c r="CRP27" s="84"/>
      <c r="CRQ27" s="84"/>
      <c r="CRR27" s="84"/>
      <c r="CRS27" s="84"/>
      <c r="CRT27" s="84"/>
      <c r="CRU27" s="84"/>
      <c r="CRV27" s="84"/>
      <c r="CRW27" s="84"/>
      <c r="CRX27" s="84"/>
      <c r="CRY27" s="84"/>
      <c r="CRZ27" s="84"/>
      <c r="CSA27" s="84"/>
      <c r="CSB27" s="84"/>
      <c r="CSC27" s="84"/>
      <c r="CSD27" s="84"/>
      <c r="CSE27" s="84"/>
      <c r="CSF27" s="84"/>
      <c r="CSG27" s="84"/>
      <c r="CSH27" s="84"/>
      <c r="CSI27" s="84"/>
      <c r="CSJ27" s="84"/>
      <c r="CSK27" s="84"/>
      <c r="CSL27" s="84"/>
      <c r="CSM27" s="84"/>
      <c r="CSN27" s="84"/>
      <c r="CSO27" s="84"/>
      <c r="CSP27" s="84"/>
      <c r="CSQ27" s="84"/>
      <c r="CSR27" s="84"/>
      <c r="CSS27" s="84"/>
      <c r="CST27" s="84"/>
      <c r="CSU27" s="84"/>
      <c r="CSV27" s="84"/>
      <c r="CSW27" s="84"/>
      <c r="CSX27" s="84"/>
      <c r="CSY27" s="84"/>
      <c r="CSZ27" s="84"/>
      <c r="CTA27" s="84"/>
      <c r="CTB27" s="84"/>
      <c r="CTC27" s="84"/>
      <c r="CTD27" s="84"/>
      <c r="CTE27" s="84"/>
      <c r="CTF27" s="84"/>
      <c r="CTG27" s="84"/>
      <c r="CTH27" s="84"/>
      <c r="CTI27" s="84"/>
      <c r="CTJ27" s="84"/>
      <c r="CTK27" s="84"/>
      <c r="CTL27" s="84"/>
      <c r="CTM27" s="84"/>
      <c r="CTN27" s="84"/>
      <c r="CTO27" s="84"/>
      <c r="CTP27" s="84"/>
      <c r="CTQ27" s="84"/>
      <c r="CTR27" s="84"/>
      <c r="CTS27" s="84"/>
      <c r="CTT27" s="84"/>
      <c r="CTU27" s="84"/>
      <c r="CTV27" s="84"/>
      <c r="CTW27" s="84"/>
      <c r="CTX27" s="84"/>
      <c r="CTY27" s="84"/>
      <c r="CTZ27" s="84"/>
      <c r="CUA27" s="84"/>
      <c r="CUB27" s="84"/>
      <c r="CUC27" s="84"/>
      <c r="CUD27" s="84"/>
      <c r="CUE27" s="84"/>
      <c r="CUF27" s="84"/>
      <c r="CUG27" s="84"/>
      <c r="CUH27" s="84"/>
      <c r="CUI27" s="84"/>
      <c r="CUJ27" s="84"/>
      <c r="CUK27" s="84"/>
      <c r="CUL27" s="84"/>
      <c r="CUM27" s="84"/>
      <c r="CUN27" s="84"/>
      <c r="CUO27" s="84"/>
      <c r="CUP27" s="84"/>
      <c r="CUQ27" s="84"/>
      <c r="CUR27" s="84"/>
      <c r="CUS27" s="84"/>
      <c r="CUT27" s="84"/>
      <c r="CUU27" s="84"/>
      <c r="CUV27" s="84"/>
      <c r="CUW27" s="84"/>
      <c r="CUX27" s="84"/>
      <c r="CUY27" s="84"/>
      <c r="CUZ27" s="84"/>
      <c r="CVA27" s="84"/>
      <c r="CVB27" s="84"/>
      <c r="CVC27" s="84"/>
      <c r="CVD27" s="84"/>
      <c r="CVE27" s="84"/>
      <c r="CVF27" s="84"/>
      <c r="CVG27" s="84"/>
      <c r="CVH27" s="84"/>
      <c r="CVI27" s="84"/>
      <c r="CVJ27" s="84"/>
      <c r="CVK27" s="84"/>
      <c r="CVL27" s="84"/>
      <c r="CVM27" s="84"/>
      <c r="CVN27" s="84"/>
      <c r="CVO27" s="84"/>
      <c r="CVP27" s="84"/>
      <c r="CVQ27" s="84"/>
      <c r="CVR27" s="84"/>
      <c r="CVS27" s="84"/>
      <c r="CVT27" s="84"/>
      <c r="CVU27" s="84"/>
      <c r="CVV27" s="84"/>
      <c r="CVW27" s="84"/>
      <c r="CVX27" s="84"/>
      <c r="CVY27" s="84"/>
      <c r="CVZ27" s="84"/>
      <c r="CWA27" s="84"/>
      <c r="CWB27" s="84"/>
      <c r="CWC27" s="84"/>
      <c r="CWD27" s="84"/>
      <c r="CWE27" s="84"/>
      <c r="CWF27" s="84"/>
      <c r="CWG27" s="84"/>
      <c r="CWH27" s="84"/>
      <c r="CWI27" s="84"/>
      <c r="CWJ27" s="84"/>
      <c r="CWK27" s="84"/>
      <c r="CWL27" s="84"/>
      <c r="CWM27" s="84"/>
      <c r="CWN27" s="84"/>
      <c r="CWO27" s="84"/>
      <c r="CWP27" s="84"/>
      <c r="CWQ27" s="84"/>
      <c r="CWR27" s="84"/>
      <c r="CWS27" s="84"/>
      <c r="CWT27" s="84"/>
      <c r="CWU27" s="84"/>
      <c r="CWV27" s="84"/>
      <c r="CWW27" s="84"/>
      <c r="CWX27" s="84"/>
      <c r="CWY27" s="84"/>
      <c r="CWZ27" s="84"/>
      <c r="CXA27" s="84"/>
      <c r="CXB27" s="84"/>
      <c r="CXC27" s="84"/>
      <c r="CXD27" s="84"/>
      <c r="CXE27" s="84"/>
      <c r="CXF27" s="84"/>
      <c r="CXG27" s="84"/>
      <c r="CXH27" s="84"/>
      <c r="CXI27" s="84"/>
      <c r="CXJ27" s="84"/>
      <c r="CXK27" s="84"/>
      <c r="CXL27" s="84"/>
      <c r="CXM27" s="84"/>
      <c r="CXN27" s="84"/>
      <c r="CXO27" s="84"/>
      <c r="CXP27" s="84"/>
      <c r="CXQ27" s="84"/>
      <c r="CXR27" s="84"/>
      <c r="CXS27" s="84"/>
      <c r="CXT27" s="84"/>
      <c r="CXU27" s="84"/>
      <c r="CXV27" s="84"/>
      <c r="CXW27" s="84"/>
      <c r="CXX27" s="84"/>
      <c r="CXY27" s="84"/>
      <c r="CXZ27" s="84"/>
      <c r="CYA27" s="84"/>
      <c r="CYB27" s="84"/>
      <c r="CYC27" s="84"/>
      <c r="CYD27" s="84"/>
      <c r="CYE27" s="84"/>
      <c r="CYF27" s="84"/>
      <c r="CYG27" s="84"/>
      <c r="CYH27" s="84"/>
      <c r="CYI27" s="84"/>
      <c r="CYJ27" s="84"/>
      <c r="CYK27" s="84"/>
      <c r="CYL27" s="84"/>
      <c r="CYM27" s="84"/>
      <c r="CYN27" s="84"/>
      <c r="CYO27" s="84"/>
      <c r="CYP27" s="84"/>
      <c r="CYQ27" s="84"/>
      <c r="CYR27" s="84"/>
      <c r="CYS27" s="84"/>
      <c r="CYT27" s="84"/>
      <c r="CYU27" s="84"/>
      <c r="CYV27" s="84"/>
      <c r="CYW27" s="84"/>
      <c r="CYX27" s="84"/>
      <c r="CYY27" s="84"/>
      <c r="CYZ27" s="84"/>
      <c r="CZA27" s="84"/>
      <c r="CZB27" s="84"/>
      <c r="CZC27" s="84"/>
      <c r="CZD27" s="84"/>
      <c r="CZE27" s="84"/>
      <c r="CZF27" s="84"/>
      <c r="CZG27" s="84"/>
      <c r="CZH27" s="84"/>
      <c r="CZI27" s="84"/>
      <c r="CZJ27" s="84"/>
      <c r="CZK27" s="84"/>
      <c r="CZL27" s="84"/>
      <c r="CZM27" s="84"/>
      <c r="CZN27" s="84"/>
      <c r="CZO27" s="84"/>
      <c r="CZP27" s="84"/>
      <c r="CZQ27" s="84"/>
      <c r="CZR27" s="84"/>
      <c r="CZS27" s="84"/>
      <c r="CZT27" s="84"/>
      <c r="CZU27" s="84"/>
      <c r="CZV27" s="84"/>
      <c r="CZW27" s="84"/>
      <c r="CZX27" s="84"/>
      <c r="CZY27" s="84"/>
      <c r="CZZ27" s="84"/>
      <c r="DAA27" s="84"/>
      <c r="DAB27" s="84"/>
      <c r="DAC27" s="84"/>
      <c r="DAD27" s="84"/>
      <c r="DAE27" s="84"/>
      <c r="DAF27" s="84"/>
      <c r="DAG27" s="84"/>
      <c r="DAH27" s="84"/>
      <c r="DAI27" s="84"/>
      <c r="DAJ27" s="84"/>
      <c r="DAK27" s="84"/>
      <c r="DAL27" s="84"/>
      <c r="DAM27" s="84"/>
      <c r="DAN27" s="84"/>
      <c r="DAO27" s="84"/>
      <c r="DAP27" s="84"/>
      <c r="DAQ27" s="84"/>
      <c r="DAR27" s="84"/>
      <c r="DAS27" s="84"/>
      <c r="DAT27" s="84"/>
      <c r="DAU27" s="84"/>
      <c r="DAV27" s="84"/>
      <c r="DAW27" s="84"/>
      <c r="DAX27" s="84"/>
      <c r="DAY27" s="84"/>
      <c r="DAZ27" s="84"/>
      <c r="DBA27" s="84"/>
      <c r="DBB27" s="84"/>
      <c r="DBC27" s="84"/>
      <c r="DBD27" s="84"/>
      <c r="DBE27" s="84"/>
      <c r="DBF27" s="84"/>
      <c r="DBG27" s="84"/>
      <c r="DBH27" s="84"/>
      <c r="DBI27" s="84"/>
      <c r="DBJ27" s="84"/>
      <c r="DBK27" s="84"/>
      <c r="DBL27" s="84"/>
      <c r="DBM27" s="84"/>
      <c r="DBN27" s="84"/>
      <c r="DBO27" s="84"/>
      <c r="DBP27" s="84"/>
      <c r="DBQ27" s="84"/>
      <c r="DBR27" s="84"/>
      <c r="DBS27" s="84"/>
      <c r="DBT27" s="84"/>
      <c r="DBU27" s="84"/>
      <c r="DBV27" s="84"/>
      <c r="DBW27" s="84"/>
      <c r="DBX27" s="84"/>
      <c r="DBY27" s="84"/>
      <c r="DBZ27" s="84"/>
      <c r="DCA27" s="84"/>
      <c r="DCB27" s="84"/>
      <c r="DCC27" s="84"/>
      <c r="DCD27" s="84"/>
      <c r="DCE27" s="84"/>
      <c r="DCF27" s="84"/>
      <c r="DCG27" s="84"/>
      <c r="DCH27" s="84"/>
      <c r="DCI27" s="84"/>
      <c r="DCJ27" s="84"/>
      <c r="DCK27" s="84"/>
      <c r="DCL27" s="84"/>
      <c r="DCM27" s="84"/>
      <c r="DCN27" s="84"/>
      <c r="DCO27" s="84"/>
      <c r="DCP27" s="84"/>
      <c r="DCQ27" s="84"/>
      <c r="DCR27" s="84"/>
      <c r="DCS27" s="84"/>
      <c r="DCT27" s="84"/>
      <c r="DCU27" s="84"/>
      <c r="DCV27" s="84"/>
      <c r="DCW27" s="84"/>
      <c r="DCX27" s="84"/>
      <c r="DCY27" s="84"/>
      <c r="DCZ27" s="84"/>
      <c r="DDA27" s="84"/>
      <c r="DDB27" s="84"/>
      <c r="DDC27" s="84"/>
      <c r="DDD27" s="84"/>
      <c r="DDE27" s="84"/>
      <c r="DDF27" s="84"/>
      <c r="DDG27" s="84"/>
      <c r="DDH27" s="84"/>
      <c r="DDI27" s="84"/>
      <c r="DDJ27" s="84"/>
      <c r="DDK27" s="84"/>
      <c r="DDL27" s="84"/>
      <c r="DDM27" s="84"/>
      <c r="DDN27" s="84"/>
      <c r="DDO27" s="84"/>
      <c r="DDP27" s="84"/>
      <c r="DDQ27" s="84"/>
      <c r="DDR27" s="84"/>
      <c r="DDS27" s="84"/>
      <c r="DDT27" s="84"/>
      <c r="DDU27" s="84"/>
      <c r="DDV27" s="84"/>
      <c r="DDW27" s="84"/>
      <c r="DDX27" s="84"/>
      <c r="DDY27" s="84"/>
      <c r="DDZ27" s="84"/>
      <c r="DEA27" s="84"/>
      <c r="DEB27" s="84"/>
      <c r="DEC27" s="84"/>
      <c r="DED27" s="84"/>
      <c r="DEE27" s="84"/>
      <c r="DEF27" s="84"/>
      <c r="DEG27" s="84"/>
      <c r="DEH27" s="84"/>
      <c r="DEI27" s="84"/>
      <c r="DEJ27" s="84"/>
      <c r="DEK27" s="84"/>
      <c r="DEL27" s="84"/>
      <c r="DEM27" s="84"/>
      <c r="DEN27" s="84"/>
      <c r="DEO27" s="84"/>
      <c r="DEP27" s="84"/>
      <c r="DEQ27" s="84"/>
      <c r="DER27" s="84"/>
      <c r="DES27" s="84"/>
      <c r="DET27" s="84"/>
      <c r="DEU27" s="84"/>
      <c r="DEV27" s="84"/>
      <c r="DEW27" s="84"/>
      <c r="DEX27" s="84"/>
      <c r="DEY27" s="84"/>
      <c r="DEZ27" s="84"/>
      <c r="DFA27" s="84"/>
      <c r="DFB27" s="84"/>
      <c r="DFC27" s="84"/>
      <c r="DFD27" s="84"/>
      <c r="DFE27" s="84"/>
      <c r="DFF27" s="84"/>
      <c r="DFG27" s="84"/>
      <c r="DFH27" s="84"/>
      <c r="DFI27" s="84"/>
      <c r="DFJ27" s="84"/>
      <c r="DFK27" s="84"/>
      <c r="DFL27" s="84"/>
      <c r="DFM27" s="84"/>
      <c r="DFN27" s="84"/>
      <c r="DFO27" s="84"/>
      <c r="DFP27" s="84"/>
      <c r="DFQ27" s="84"/>
      <c r="DFR27" s="84"/>
      <c r="DFS27" s="84"/>
      <c r="DFT27" s="84"/>
      <c r="DFU27" s="84"/>
      <c r="DFV27" s="84"/>
      <c r="DFW27" s="84"/>
      <c r="DFX27" s="84"/>
      <c r="DFY27" s="84"/>
      <c r="DFZ27" s="84"/>
      <c r="DGA27" s="84"/>
      <c r="DGB27" s="84"/>
      <c r="DGC27" s="84"/>
      <c r="DGD27" s="84"/>
      <c r="DGE27" s="84"/>
      <c r="DGF27" s="84"/>
      <c r="DGG27" s="84"/>
      <c r="DGH27" s="84"/>
      <c r="DGI27" s="84"/>
      <c r="DGJ27" s="84"/>
      <c r="DGK27" s="84"/>
      <c r="DGL27" s="84"/>
      <c r="DGM27" s="84"/>
      <c r="DGN27" s="84"/>
      <c r="DGO27" s="84"/>
      <c r="DGP27" s="84"/>
      <c r="DGQ27" s="84"/>
      <c r="DGR27" s="84"/>
      <c r="DGS27" s="84"/>
      <c r="DGT27" s="84"/>
      <c r="DGU27" s="84"/>
      <c r="DGV27" s="84"/>
      <c r="DGW27" s="84"/>
      <c r="DGX27" s="84"/>
      <c r="DGY27" s="84"/>
      <c r="DGZ27" s="84"/>
      <c r="DHA27" s="84"/>
      <c r="DHB27" s="84"/>
      <c r="DHC27" s="84"/>
      <c r="DHD27" s="84"/>
      <c r="DHE27" s="84"/>
      <c r="DHF27" s="84"/>
      <c r="DHG27" s="84"/>
      <c r="DHH27" s="84"/>
      <c r="DHI27" s="84"/>
      <c r="DHJ27" s="84"/>
      <c r="DHK27" s="84"/>
      <c r="DHL27" s="84"/>
      <c r="DHM27" s="84"/>
      <c r="DHN27" s="84"/>
      <c r="DHO27" s="84"/>
      <c r="DHP27" s="84"/>
      <c r="DHQ27" s="84"/>
      <c r="DHR27" s="84"/>
      <c r="DHS27" s="84"/>
      <c r="DHT27" s="84"/>
      <c r="DHU27" s="84"/>
      <c r="DHV27" s="84"/>
      <c r="DHW27" s="84"/>
      <c r="DHX27" s="84"/>
      <c r="DHY27" s="84"/>
      <c r="DHZ27" s="84"/>
      <c r="DIA27" s="84"/>
      <c r="DIB27" s="84"/>
      <c r="DIC27" s="84"/>
      <c r="DID27" s="84"/>
      <c r="DIE27" s="84"/>
      <c r="DIF27" s="84"/>
      <c r="DIG27" s="84"/>
      <c r="DIH27" s="84"/>
      <c r="DII27" s="84"/>
      <c r="DIJ27" s="84"/>
      <c r="DIK27" s="84"/>
      <c r="DIL27" s="84"/>
      <c r="DIM27" s="84"/>
      <c r="DIN27" s="84"/>
      <c r="DIO27" s="84"/>
      <c r="DIP27" s="84"/>
      <c r="DIQ27" s="84"/>
      <c r="DIR27" s="84"/>
      <c r="DIS27" s="84"/>
      <c r="DIT27" s="84"/>
      <c r="DIU27" s="84"/>
      <c r="DIV27" s="84"/>
      <c r="DIW27" s="84"/>
      <c r="DIX27" s="84"/>
      <c r="DIY27" s="84"/>
      <c r="DIZ27" s="84"/>
      <c r="DJA27" s="84"/>
      <c r="DJB27" s="84"/>
      <c r="DJC27" s="84"/>
      <c r="DJD27" s="84"/>
      <c r="DJE27" s="84"/>
      <c r="DJF27" s="84"/>
      <c r="DJG27" s="84"/>
      <c r="DJH27" s="84"/>
      <c r="DJI27" s="84"/>
      <c r="DJJ27" s="84"/>
      <c r="DJK27" s="84"/>
      <c r="DJL27" s="84"/>
      <c r="DJM27" s="84"/>
      <c r="DJN27" s="84"/>
      <c r="DJO27" s="84"/>
      <c r="DJP27" s="84"/>
      <c r="DJQ27" s="84"/>
      <c r="DJR27" s="84"/>
      <c r="DJS27" s="84"/>
      <c r="DJT27" s="84"/>
      <c r="DJU27" s="84"/>
      <c r="DJV27" s="84"/>
      <c r="DJW27" s="84"/>
      <c r="DJX27" s="84"/>
      <c r="DJY27" s="84"/>
      <c r="DJZ27" s="84"/>
      <c r="DKA27" s="84"/>
      <c r="DKB27" s="84"/>
      <c r="DKC27" s="84"/>
      <c r="DKD27" s="84"/>
      <c r="DKE27" s="84"/>
      <c r="DKF27" s="84"/>
      <c r="DKG27" s="84"/>
      <c r="DKH27" s="84"/>
      <c r="DKI27" s="84"/>
      <c r="DKJ27" s="84"/>
      <c r="DKK27" s="84"/>
      <c r="DKL27" s="84"/>
      <c r="DKM27" s="84"/>
      <c r="DKN27" s="84"/>
      <c r="DKO27" s="84"/>
      <c r="DKP27" s="84"/>
      <c r="DKQ27" s="84"/>
      <c r="DKR27" s="84"/>
      <c r="DKS27" s="84"/>
      <c r="DKT27" s="84"/>
      <c r="DKU27" s="84"/>
      <c r="DKV27" s="84"/>
      <c r="DKW27" s="84"/>
      <c r="DKX27" s="84"/>
      <c r="DKY27" s="84"/>
      <c r="DKZ27" s="84"/>
      <c r="DLA27" s="84"/>
      <c r="DLB27" s="84"/>
      <c r="DLC27" s="84"/>
      <c r="DLD27" s="84"/>
      <c r="DLE27" s="84"/>
      <c r="DLF27" s="84"/>
      <c r="DLG27" s="84"/>
      <c r="DLH27" s="84"/>
      <c r="DLI27" s="84"/>
      <c r="DLJ27" s="84"/>
      <c r="DLK27" s="84"/>
      <c r="DLL27" s="84"/>
      <c r="DLM27" s="84"/>
      <c r="DLN27" s="84"/>
      <c r="DLO27" s="84"/>
      <c r="DLP27" s="84"/>
      <c r="DLQ27" s="84"/>
      <c r="DLR27" s="84"/>
      <c r="DLS27" s="84"/>
      <c r="DLT27" s="84"/>
      <c r="DLU27" s="84"/>
      <c r="DLV27" s="84"/>
      <c r="DLW27" s="84"/>
      <c r="DLX27" s="84"/>
      <c r="DLY27" s="84"/>
      <c r="DLZ27" s="84"/>
      <c r="DMA27" s="84"/>
      <c r="DMB27" s="84"/>
      <c r="DMC27" s="84"/>
      <c r="DMD27" s="84"/>
      <c r="DME27" s="84"/>
      <c r="DMF27" s="84"/>
      <c r="DMG27" s="84"/>
      <c r="DMH27" s="84"/>
      <c r="DMI27" s="84"/>
      <c r="DMJ27" s="84"/>
      <c r="DMK27" s="84"/>
      <c r="DML27" s="84"/>
      <c r="DMM27" s="84"/>
      <c r="DMN27" s="84"/>
      <c r="DMO27" s="84"/>
      <c r="DMP27" s="84"/>
      <c r="DMQ27" s="84"/>
      <c r="DMR27" s="84"/>
      <c r="DMS27" s="84"/>
      <c r="DMT27" s="84"/>
      <c r="DMU27" s="84"/>
      <c r="DMV27" s="84"/>
      <c r="DMW27" s="84"/>
      <c r="DMX27" s="84"/>
      <c r="DMY27" s="84"/>
      <c r="DMZ27" s="84"/>
      <c r="DNA27" s="84"/>
      <c r="DNB27" s="84"/>
      <c r="DNC27" s="84"/>
      <c r="DND27" s="84"/>
      <c r="DNE27" s="84"/>
      <c r="DNF27" s="84"/>
      <c r="DNG27" s="84"/>
      <c r="DNH27" s="84"/>
      <c r="DNI27" s="84"/>
      <c r="DNJ27" s="84"/>
      <c r="DNK27" s="84"/>
      <c r="DNL27" s="84"/>
      <c r="DNM27" s="84"/>
      <c r="DNN27" s="84"/>
      <c r="DNO27" s="84"/>
      <c r="DNP27" s="84"/>
      <c r="DNQ27" s="84"/>
      <c r="DNR27" s="84"/>
      <c r="DNS27" s="84"/>
      <c r="DNT27" s="84"/>
      <c r="DNU27" s="84"/>
      <c r="DNV27" s="84"/>
      <c r="DNW27" s="84"/>
      <c r="DNX27" s="84"/>
      <c r="DNY27" s="84"/>
      <c r="DNZ27" s="84"/>
      <c r="DOA27" s="84"/>
      <c r="DOB27" s="84"/>
      <c r="DOC27" s="84"/>
      <c r="DOD27" s="84"/>
      <c r="DOE27" s="84"/>
      <c r="DOF27" s="84"/>
      <c r="DOG27" s="84"/>
      <c r="DOH27" s="84"/>
      <c r="DOI27" s="84"/>
      <c r="DOJ27" s="84"/>
      <c r="DOK27" s="84"/>
      <c r="DOL27" s="84"/>
      <c r="DOM27" s="84"/>
      <c r="DON27" s="84"/>
      <c r="DOO27" s="84"/>
      <c r="DOP27" s="84"/>
      <c r="DOQ27" s="84"/>
      <c r="DOR27" s="84"/>
      <c r="DOS27" s="84"/>
      <c r="DOT27" s="84"/>
      <c r="DOU27" s="84"/>
      <c r="DOV27" s="84"/>
      <c r="DOW27" s="84"/>
      <c r="DOX27" s="84"/>
      <c r="DOY27" s="84"/>
      <c r="DOZ27" s="84"/>
      <c r="DPA27" s="84"/>
      <c r="DPB27" s="84"/>
      <c r="DPC27" s="84"/>
      <c r="DPD27" s="84"/>
      <c r="DPE27" s="84"/>
      <c r="DPF27" s="84"/>
      <c r="DPG27" s="84"/>
      <c r="DPH27" s="84"/>
      <c r="DPI27" s="84"/>
      <c r="DPJ27" s="84"/>
      <c r="DPK27" s="84"/>
      <c r="DPL27" s="84"/>
      <c r="DPM27" s="84"/>
      <c r="DPN27" s="84"/>
      <c r="DPO27" s="84"/>
      <c r="DPP27" s="84"/>
      <c r="DPQ27" s="84"/>
      <c r="DPR27" s="84"/>
      <c r="DPS27" s="84"/>
      <c r="DPT27" s="84"/>
      <c r="DPU27" s="84"/>
      <c r="DPV27" s="84"/>
      <c r="DPW27" s="84"/>
      <c r="DPX27" s="84"/>
      <c r="DPY27" s="84"/>
      <c r="DPZ27" s="84"/>
      <c r="DQA27" s="84"/>
      <c r="DQB27" s="84"/>
      <c r="DQC27" s="84"/>
      <c r="DQD27" s="84"/>
      <c r="DQE27" s="84"/>
      <c r="DQF27" s="84"/>
      <c r="DQG27" s="84"/>
      <c r="DQH27" s="84"/>
      <c r="DQI27" s="84"/>
      <c r="DQJ27" s="84"/>
      <c r="DQK27" s="84"/>
      <c r="DQL27" s="84"/>
      <c r="DQM27" s="84"/>
      <c r="DQN27" s="84"/>
      <c r="DQO27" s="84"/>
      <c r="DQP27" s="84"/>
      <c r="DQQ27" s="84"/>
      <c r="DQR27" s="84"/>
      <c r="DQS27" s="84"/>
      <c r="DQT27" s="84"/>
      <c r="DQU27" s="84"/>
      <c r="DQV27" s="84"/>
      <c r="DQW27" s="84"/>
      <c r="DQX27" s="84"/>
      <c r="DQY27" s="84"/>
      <c r="DQZ27" s="84"/>
      <c r="DRA27" s="84"/>
      <c r="DRB27" s="84"/>
      <c r="DRC27" s="84"/>
      <c r="DRD27" s="84"/>
      <c r="DRE27" s="84"/>
      <c r="DRF27" s="84"/>
      <c r="DRG27" s="84"/>
      <c r="DRH27" s="84"/>
      <c r="DRI27" s="84"/>
      <c r="DRJ27" s="84"/>
      <c r="DRK27" s="84"/>
      <c r="DRL27" s="84"/>
      <c r="DRM27" s="84"/>
      <c r="DRN27" s="84"/>
      <c r="DRO27" s="84"/>
      <c r="DRP27" s="84"/>
      <c r="DRQ27" s="84"/>
      <c r="DRR27" s="84"/>
      <c r="DRS27" s="84"/>
      <c r="DRT27" s="84"/>
      <c r="DRU27" s="84"/>
      <c r="DRV27" s="84"/>
      <c r="DRW27" s="84"/>
      <c r="DRX27" s="84"/>
      <c r="DRY27" s="84"/>
      <c r="DRZ27" s="84"/>
      <c r="DSA27" s="84"/>
      <c r="DSB27" s="84"/>
      <c r="DSC27" s="84"/>
      <c r="DSD27" s="84"/>
      <c r="DSE27" s="84"/>
      <c r="DSF27" s="84"/>
      <c r="DSG27" s="84"/>
      <c r="DSH27" s="84"/>
      <c r="DSI27" s="84"/>
      <c r="DSJ27" s="84"/>
      <c r="DSK27" s="84"/>
      <c r="DSL27" s="84"/>
      <c r="DSM27" s="84"/>
      <c r="DSN27" s="84"/>
      <c r="DSO27" s="84"/>
      <c r="DSP27" s="84"/>
      <c r="DSQ27" s="84"/>
      <c r="DSR27" s="84"/>
      <c r="DSS27" s="84"/>
      <c r="DST27" s="84"/>
      <c r="DSU27" s="84"/>
      <c r="DSV27" s="84"/>
      <c r="DSW27" s="84"/>
      <c r="DSX27" s="84"/>
      <c r="DSY27" s="84"/>
      <c r="DSZ27" s="84"/>
      <c r="DTA27" s="84"/>
      <c r="DTB27" s="84"/>
      <c r="DTC27" s="84"/>
      <c r="DTD27" s="84"/>
      <c r="DTE27" s="84"/>
      <c r="DTF27" s="84"/>
      <c r="DTG27" s="84"/>
      <c r="DTH27" s="84"/>
      <c r="DTI27" s="84"/>
      <c r="DTJ27" s="84"/>
      <c r="DTK27" s="84"/>
      <c r="DTL27" s="84"/>
      <c r="DTM27" s="84"/>
      <c r="DTN27" s="84"/>
      <c r="DTO27" s="84"/>
      <c r="DTP27" s="84"/>
      <c r="DTQ27" s="84"/>
      <c r="DTR27" s="84"/>
      <c r="DTS27" s="84"/>
      <c r="DTT27" s="84"/>
      <c r="DTU27" s="84"/>
      <c r="DTV27" s="84"/>
      <c r="DTW27" s="84"/>
      <c r="DTX27" s="84"/>
      <c r="DTY27" s="84"/>
      <c r="DTZ27" s="84"/>
      <c r="DUA27" s="84"/>
      <c r="DUB27" s="84"/>
      <c r="DUC27" s="84"/>
      <c r="DUD27" s="84"/>
      <c r="DUE27" s="84"/>
      <c r="DUF27" s="84"/>
      <c r="DUG27" s="84"/>
      <c r="DUH27" s="84"/>
      <c r="DUI27" s="84"/>
      <c r="DUJ27" s="84"/>
      <c r="DUK27" s="84"/>
      <c r="DUL27" s="84"/>
      <c r="DUM27" s="84"/>
      <c r="DUN27" s="84"/>
      <c r="DUO27" s="84"/>
      <c r="DUP27" s="84"/>
      <c r="DUQ27" s="84"/>
      <c r="DUR27" s="84"/>
      <c r="DUS27" s="84"/>
      <c r="DUT27" s="84"/>
      <c r="DUU27" s="84"/>
      <c r="DUV27" s="84"/>
      <c r="DUW27" s="84"/>
      <c r="DUX27" s="84"/>
      <c r="DUY27" s="84"/>
      <c r="DUZ27" s="84"/>
      <c r="DVA27" s="84"/>
      <c r="DVB27" s="84"/>
      <c r="DVC27" s="84"/>
      <c r="DVD27" s="84"/>
      <c r="DVE27" s="84"/>
      <c r="DVF27" s="84"/>
      <c r="DVG27" s="84"/>
      <c r="DVH27" s="84"/>
      <c r="DVI27" s="84"/>
      <c r="DVJ27" s="84"/>
      <c r="DVK27" s="84"/>
      <c r="DVL27" s="84"/>
      <c r="DVM27" s="84"/>
      <c r="DVN27" s="84"/>
      <c r="DVO27" s="84"/>
      <c r="DVP27" s="84"/>
      <c r="DVQ27" s="84"/>
      <c r="DVR27" s="84"/>
      <c r="DVS27" s="84"/>
      <c r="DVT27" s="84"/>
      <c r="DVU27" s="84"/>
      <c r="DVV27" s="84"/>
      <c r="DVW27" s="84"/>
      <c r="DVX27" s="84"/>
      <c r="DVY27" s="84"/>
      <c r="DVZ27" s="84"/>
      <c r="DWA27" s="84"/>
      <c r="DWB27" s="84"/>
      <c r="DWC27" s="84"/>
      <c r="DWD27" s="84"/>
      <c r="DWE27" s="84"/>
      <c r="DWF27" s="84"/>
      <c r="DWG27" s="84"/>
      <c r="DWH27" s="84"/>
      <c r="DWI27" s="84"/>
      <c r="DWJ27" s="84"/>
      <c r="DWK27" s="84"/>
      <c r="DWL27" s="84"/>
      <c r="DWM27" s="84"/>
      <c r="DWN27" s="84"/>
      <c r="DWO27" s="84"/>
      <c r="DWP27" s="84"/>
      <c r="DWQ27" s="84"/>
      <c r="DWR27" s="84"/>
      <c r="DWS27" s="84"/>
      <c r="DWT27" s="84"/>
      <c r="DWU27" s="84"/>
      <c r="DWV27" s="84"/>
      <c r="DWW27" s="84"/>
      <c r="DWX27" s="84"/>
      <c r="DWY27" s="84"/>
      <c r="DWZ27" s="84"/>
      <c r="DXA27" s="84"/>
      <c r="DXB27" s="84"/>
      <c r="DXC27" s="84"/>
      <c r="DXD27" s="84"/>
      <c r="DXE27" s="84"/>
      <c r="DXF27" s="84"/>
      <c r="DXG27" s="84"/>
      <c r="DXH27" s="84"/>
      <c r="DXI27" s="84"/>
      <c r="DXJ27" s="84"/>
      <c r="DXK27" s="84"/>
      <c r="DXL27" s="84"/>
      <c r="DXM27" s="84"/>
      <c r="DXN27" s="84"/>
      <c r="DXO27" s="84"/>
      <c r="DXP27" s="84"/>
      <c r="DXQ27" s="84"/>
      <c r="DXR27" s="84"/>
      <c r="DXS27" s="84"/>
      <c r="DXT27" s="84"/>
      <c r="DXU27" s="84"/>
      <c r="DXV27" s="84"/>
      <c r="DXW27" s="84"/>
      <c r="DXX27" s="84"/>
      <c r="DXY27" s="84"/>
      <c r="DXZ27" s="84"/>
      <c r="DYA27" s="84"/>
      <c r="DYB27" s="84"/>
      <c r="DYC27" s="84"/>
      <c r="DYD27" s="84"/>
      <c r="DYE27" s="84"/>
      <c r="DYF27" s="84"/>
      <c r="DYG27" s="84"/>
      <c r="DYH27" s="84"/>
      <c r="DYI27" s="84"/>
      <c r="DYJ27" s="84"/>
      <c r="DYK27" s="84"/>
      <c r="DYL27" s="84"/>
      <c r="DYM27" s="84"/>
      <c r="DYN27" s="84"/>
      <c r="DYO27" s="84"/>
      <c r="DYP27" s="84"/>
      <c r="DYQ27" s="84"/>
      <c r="DYR27" s="84"/>
      <c r="DYS27" s="84"/>
      <c r="DYT27" s="84"/>
      <c r="DYU27" s="84"/>
      <c r="DYV27" s="84"/>
      <c r="DYW27" s="84"/>
      <c r="DYX27" s="84"/>
      <c r="DYY27" s="84"/>
      <c r="DYZ27" s="84"/>
      <c r="DZA27" s="84"/>
      <c r="DZB27" s="84"/>
      <c r="DZC27" s="84"/>
      <c r="DZD27" s="84"/>
      <c r="DZE27" s="84"/>
      <c r="DZF27" s="84"/>
      <c r="DZG27" s="84"/>
      <c r="DZH27" s="84"/>
      <c r="DZI27" s="84"/>
      <c r="DZJ27" s="84"/>
      <c r="DZK27" s="84"/>
      <c r="DZL27" s="84"/>
      <c r="DZM27" s="84"/>
      <c r="DZN27" s="84"/>
      <c r="DZO27" s="84"/>
      <c r="DZP27" s="84"/>
      <c r="DZQ27" s="84"/>
      <c r="DZR27" s="84"/>
      <c r="DZS27" s="84"/>
      <c r="DZT27" s="84"/>
      <c r="DZU27" s="84"/>
      <c r="DZV27" s="84"/>
      <c r="DZW27" s="84"/>
      <c r="DZX27" s="84"/>
      <c r="DZY27" s="84"/>
      <c r="DZZ27" s="84"/>
      <c r="EAA27" s="84"/>
      <c r="EAB27" s="84"/>
      <c r="EAC27" s="84"/>
      <c r="EAD27" s="84"/>
      <c r="EAE27" s="84"/>
      <c r="EAF27" s="84"/>
      <c r="EAG27" s="84"/>
      <c r="EAH27" s="84"/>
      <c r="EAI27" s="84"/>
      <c r="EAJ27" s="84"/>
      <c r="EAK27" s="84"/>
      <c r="EAL27" s="84"/>
      <c r="EAM27" s="84"/>
      <c r="EAN27" s="84"/>
      <c r="EAO27" s="84"/>
      <c r="EAP27" s="84"/>
      <c r="EAQ27" s="84"/>
      <c r="EAR27" s="84"/>
      <c r="EAS27" s="84"/>
      <c r="EAT27" s="84"/>
      <c r="EAU27" s="84"/>
      <c r="EAV27" s="84"/>
      <c r="EAW27" s="84"/>
      <c r="EAX27" s="84"/>
      <c r="EAY27" s="84"/>
      <c r="EAZ27" s="84"/>
      <c r="EBA27" s="84"/>
      <c r="EBB27" s="84"/>
      <c r="EBC27" s="84"/>
      <c r="EBD27" s="84"/>
      <c r="EBE27" s="84"/>
      <c r="EBF27" s="84"/>
      <c r="EBG27" s="84"/>
      <c r="EBH27" s="84"/>
      <c r="EBI27" s="84"/>
      <c r="EBJ27" s="84"/>
      <c r="EBK27" s="84"/>
      <c r="EBL27" s="84"/>
      <c r="EBM27" s="84"/>
      <c r="EBN27" s="84"/>
      <c r="EBO27" s="84"/>
      <c r="EBP27" s="84"/>
      <c r="EBQ27" s="84"/>
      <c r="EBR27" s="84"/>
      <c r="EBS27" s="84"/>
      <c r="EBT27" s="84"/>
      <c r="EBU27" s="84"/>
      <c r="EBV27" s="84"/>
      <c r="EBW27" s="84"/>
      <c r="EBX27" s="84"/>
      <c r="EBY27" s="84"/>
      <c r="EBZ27" s="84"/>
      <c r="ECA27" s="84"/>
      <c r="ECB27" s="84"/>
      <c r="ECC27" s="84"/>
      <c r="ECD27" s="84"/>
      <c r="ECE27" s="84"/>
      <c r="ECF27" s="84"/>
      <c r="ECG27" s="84"/>
      <c r="ECH27" s="84"/>
      <c r="ECI27" s="84"/>
      <c r="ECJ27" s="84"/>
      <c r="ECK27" s="84"/>
      <c r="ECL27" s="84"/>
      <c r="ECM27" s="84"/>
      <c r="ECN27" s="84"/>
      <c r="ECO27" s="84"/>
      <c r="ECP27" s="84"/>
      <c r="ECQ27" s="84"/>
      <c r="ECR27" s="84"/>
      <c r="ECS27" s="84"/>
      <c r="ECT27" s="84"/>
      <c r="ECU27" s="84"/>
      <c r="ECV27" s="84"/>
      <c r="ECW27" s="84"/>
      <c r="ECX27" s="84"/>
      <c r="ECY27" s="84"/>
      <c r="ECZ27" s="84"/>
      <c r="EDA27" s="84"/>
      <c r="EDB27" s="84"/>
      <c r="EDC27" s="84"/>
      <c r="EDD27" s="84"/>
      <c r="EDE27" s="84"/>
      <c r="EDF27" s="84"/>
      <c r="EDG27" s="84"/>
      <c r="EDH27" s="84"/>
      <c r="EDI27" s="84"/>
      <c r="EDJ27" s="84"/>
      <c r="EDK27" s="84"/>
      <c r="EDL27" s="84"/>
      <c r="EDM27" s="84"/>
      <c r="EDN27" s="84"/>
      <c r="EDO27" s="84"/>
      <c r="EDP27" s="84"/>
      <c r="EDQ27" s="84"/>
      <c r="EDR27" s="84"/>
      <c r="EDS27" s="84"/>
      <c r="EDT27" s="84"/>
      <c r="EDU27" s="84"/>
      <c r="EDV27" s="84"/>
      <c r="EDW27" s="84"/>
      <c r="EDX27" s="84"/>
      <c r="EDY27" s="84"/>
      <c r="EDZ27" s="84"/>
      <c r="EEA27" s="84"/>
      <c r="EEB27" s="84"/>
      <c r="EEC27" s="84"/>
      <c r="EED27" s="84"/>
      <c r="EEE27" s="84"/>
      <c r="EEF27" s="84"/>
      <c r="EEG27" s="84"/>
      <c r="EEH27" s="84"/>
      <c r="EEI27" s="84"/>
      <c r="EEJ27" s="84"/>
      <c r="EEK27" s="84"/>
      <c r="EEL27" s="84"/>
      <c r="EEM27" s="84"/>
      <c r="EEN27" s="84"/>
      <c r="EEO27" s="84"/>
      <c r="EEP27" s="84"/>
      <c r="EEQ27" s="84"/>
      <c r="EER27" s="84"/>
      <c r="EES27" s="84"/>
      <c r="EET27" s="84"/>
      <c r="EEU27" s="84"/>
      <c r="EEV27" s="84"/>
      <c r="EEW27" s="84"/>
      <c r="EEX27" s="84"/>
      <c r="EEY27" s="84"/>
      <c r="EEZ27" s="84"/>
      <c r="EFA27" s="84"/>
      <c r="EFB27" s="84"/>
      <c r="EFC27" s="84"/>
      <c r="EFD27" s="84"/>
      <c r="EFE27" s="84"/>
      <c r="EFF27" s="84"/>
      <c r="EFG27" s="84"/>
      <c r="EFH27" s="84"/>
      <c r="EFI27" s="84"/>
      <c r="EFJ27" s="84"/>
      <c r="EFK27" s="84"/>
      <c r="EFL27" s="84"/>
      <c r="EFM27" s="84"/>
      <c r="EFN27" s="84"/>
      <c r="EFO27" s="84"/>
      <c r="EFP27" s="84"/>
      <c r="EFQ27" s="84"/>
      <c r="EFR27" s="84"/>
      <c r="EFS27" s="84"/>
      <c r="EFT27" s="84"/>
      <c r="EFU27" s="84"/>
      <c r="EFV27" s="84"/>
      <c r="EFW27" s="84"/>
      <c r="EFX27" s="84"/>
      <c r="EFY27" s="84"/>
      <c r="EFZ27" s="84"/>
      <c r="EGA27" s="84"/>
      <c r="EGB27" s="84"/>
      <c r="EGC27" s="84"/>
      <c r="EGD27" s="84"/>
      <c r="EGE27" s="84"/>
      <c r="EGF27" s="84"/>
      <c r="EGG27" s="84"/>
      <c r="EGH27" s="84"/>
      <c r="EGI27" s="84"/>
      <c r="EGJ27" s="84"/>
      <c r="EGK27" s="84"/>
      <c r="EGL27" s="84"/>
      <c r="EGM27" s="84"/>
      <c r="EGN27" s="84"/>
      <c r="EGO27" s="84"/>
      <c r="EGP27" s="84"/>
      <c r="EGQ27" s="84"/>
      <c r="EGR27" s="84"/>
      <c r="EGS27" s="84"/>
      <c r="EGT27" s="84"/>
      <c r="EGU27" s="84"/>
      <c r="EGV27" s="84"/>
      <c r="EGW27" s="84"/>
      <c r="EGX27" s="84"/>
      <c r="EGY27" s="84"/>
      <c r="EGZ27" s="84"/>
      <c r="EHA27" s="84"/>
      <c r="EHB27" s="84"/>
      <c r="EHC27" s="84"/>
      <c r="EHD27" s="84"/>
      <c r="EHE27" s="84"/>
      <c r="EHF27" s="84"/>
      <c r="EHG27" s="84"/>
      <c r="EHH27" s="84"/>
      <c r="EHI27" s="84"/>
      <c r="EHJ27" s="84"/>
      <c r="EHK27" s="84"/>
      <c r="EHL27" s="84"/>
      <c r="EHM27" s="84"/>
      <c r="EHN27" s="84"/>
      <c r="EHO27" s="84"/>
      <c r="EHP27" s="84"/>
      <c r="EHQ27" s="84"/>
      <c r="EHR27" s="84"/>
      <c r="EHS27" s="84"/>
      <c r="EHT27" s="84"/>
      <c r="EHU27" s="84"/>
      <c r="EHV27" s="84"/>
      <c r="EHW27" s="84"/>
      <c r="EHX27" s="84"/>
      <c r="EHY27" s="84"/>
      <c r="EHZ27" s="84"/>
      <c r="EIA27" s="84"/>
      <c r="EIB27" s="84"/>
      <c r="EIC27" s="84"/>
      <c r="EID27" s="84"/>
      <c r="EIE27" s="84"/>
      <c r="EIF27" s="84"/>
      <c r="EIG27" s="84"/>
      <c r="EIH27" s="84"/>
      <c r="EII27" s="84"/>
      <c r="EIJ27" s="84"/>
      <c r="EIK27" s="84"/>
      <c r="EIL27" s="84"/>
      <c r="EIM27" s="84"/>
      <c r="EIN27" s="84"/>
      <c r="EIO27" s="84"/>
      <c r="EIP27" s="84"/>
      <c r="EIQ27" s="84"/>
      <c r="EIR27" s="84"/>
      <c r="EIS27" s="84"/>
      <c r="EIT27" s="84"/>
      <c r="EIU27" s="84"/>
      <c r="EIV27" s="84"/>
      <c r="EIW27" s="84"/>
      <c r="EIX27" s="84"/>
      <c r="EIY27" s="84"/>
      <c r="EIZ27" s="84"/>
      <c r="EJA27" s="84"/>
      <c r="EJB27" s="84"/>
      <c r="EJC27" s="84"/>
      <c r="EJD27" s="84"/>
      <c r="EJE27" s="84"/>
      <c r="EJF27" s="84"/>
      <c r="EJG27" s="84"/>
      <c r="EJH27" s="84"/>
      <c r="EJI27" s="84"/>
      <c r="EJJ27" s="84"/>
      <c r="EJK27" s="84"/>
      <c r="EJL27" s="84"/>
      <c r="EJM27" s="84"/>
      <c r="EJN27" s="84"/>
      <c r="EJO27" s="84"/>
      <c r="EJP27" s="84"/>
      <c r="EJQ27" s="84"/>
      <c r="EJR27" s="84"/>
      <c r="EJS27" s="84"/>
      <c r="EJT27" s="84"/>
      <c r="EJU27" s="84"/>
      <c r="EJV27" s="84"/>
      <c r="EJW27" s="84"/>
      <c r="EJX27" s="84"/>
      <c r="EJY27" s="84"/>
      <c r="EJZ27" s="84"/>
      <c r="EKA27" s="84"/>
      <c r="EKB27" s="84"/>
      <c r="EKC27" s="84"/>
      <c r="EKD27" s="84"/>
      <c r="EKE27" s="84"/>
      <c r="EKF27" s="84"/>
      <c r="EKG27" s="84"/>
      <c r="EKH27" s="84"/>
      <c r="EKI27" s="84"/>
      <c r="EKJ27" s="84"/>
      <c r="EKK27" s="84"/>
      <c r="EKL27" s="84"/>
      <c r="EKM27" s="84"/>
      <c r="EKN27" s="84"/>
      <c r="EKO27" s="84"/>
      <c r="EKP27" s="84"/>
      <c r="EKQ27" s="84"/>
      <c r="EKR27" s="84"/>
      <c r="EKS27" s="84"/>
      <c r="EKT27" s="84"/>
      <c r="EKU27" s="84"/>
      <c r="EKV27" s="84"/>
      <c r="EKW27" s="84"/>
      <c r="EKX27" s="84"/>
      <c r="EKY27" s="84"/>
      <c r="EKZ27" s="84"/>
      <c r="ELA27" s="84"/>
      <c r="ELB27" s="84"/>
      <c r="ELC27" s="84"/>
      <c r="ELD27" s="84"/>
      <c r="ELE27" s="84"/>
      <c r="ELF27" s="84"/>
      <c r="ELG27" s="84"/>
      <c r="ELH27" s="84"/>
      <c r="ELI27" s="84"/>
      <c r="ELJ27" s="84"/>
      <c r="ELK27" s="84"/>
      <c r="ELL27" s="84"/>
      <c r="ELM27" s="84"/>
      <c r="ELN27" s="84"/>
      <c r="ELO27" s="84"/>
      <c r="ELP27" s="84"/>
      <c r="ELQ27" s="84"/>
      <c r="ELR27" s="84"/>
      <c r="ELS27" s="84"/>
      <c r="ELT27" s="84"/>
      <c r="ELU27" s="84"/>
      <c r="ELV27" s="84"/>
      <c r="ELW27" s="84"/>
      <c r="ELX27" s="84"/>
      <c r="ELY27" s="84"/>
      <c r="ELZ27" s="84"/>
      <c r="EMA27" s="84"/>
      <c r="EMB27" s="84"/>
      <c r="EMC27" s="84"/>
      <c r="EMD27" s="84"/>
      <c r="EME27" s="84"/>
      <c r="EMF27" s="84"/>
      <c r="EMG27" s="84"/>
      <c r="EMH27" s="84"/>
      <c r="EMI27" s="84"/>
      <c r="EMJ27" s="84"/>
      <c r="EMK27" s="84"/>
      <c r="EML27" s="84"/>
      <c r="EMM27" s="84"/>
      <c r="EMN27" s="84"/>
      <c r="EMO27" s="84"/>
      <c r="EMP27" s="84"/>
      <c r="EMQ27" s="84"/>
      <c r="EMR27" s="84"/>
      <c r="EMS27" s="84"/>
      <c r="EMT27" s="84"/>
      <c r="EMU27" s="84"/>
      <c r="EMV27" s="84"/>
      <c r="EMW27" s="84"/>
      <c r="EMX27" s="84"/>
      <c r="EMY27" s="84"/>
      <c r="EMZ27" s="84"/>
      <c r="ENA27" s="84"/>
      <c r="ENB27" s="84"/>
      <c r="ENC27" s="84"/>
      <c r="END27" s="84"/>
      <c r="ENE27" s="84"/>
      <c r="ENF27" s="84"/>
      <c r="ENG27" s="84"/>
      <c r="ENH27" s="84"/>
      <c r="ENI27" s="84"/>
      <c r="ENJ27" s="84"/>
      <c r="ENK27" s="84"/>
      <c r="ENL27" s="84"/>
      <c r="ENM27" s="84"/>
      <c r="ENN27" s="84"/>
      <c r="ENO27" s="84"/>
      <c r="ENP27" s="84"/>
      <c r="ENQ27" s="84"/>
      <c r="ENR27" s="84"/>
      <c r="ENS27" s="84"/>
      <c r="ENT27" s="84"/>
      <c r="ENU27" s="84"/>
      <c r="ENV27" s="84"/>
      <c r="ENW27" s="84"/>
      <c r="ENX27" s="84"/>
      <c r="ENY27" s="84"/>
      <c r="ENZ27" s="84"/>
      <c r="EOA27" s="84"/>
      <c r="EOB27" s="84"/>
      <c r="EOC27" s="84"/>
      <c r="EOD27" s="84"/>
      <c r="EOE27" s="84"/>
      <c r="EOF27" s="84"/>
      <c r="EOG27" s="84"/>
      <c r="EOH27" s="84"/>
      <c r="EOI27" s="84"/>
      <c r="EOJ27" s="84"/>
      <c r="EOK27" s="84"/>
      <c r="EOL27" s="84"/>
      <c r="EOM27" s="84"/>
      <c r="EON27" s="84"/>
      <c r="EOO27" s="84"/>
      <c r="EOP27" s="84"/>
      <c r="EOQ27" s="84"/>
      <c r="EOR27" s="84"/>
      <c r="EOS27" s="84"/>
      <c r="EOT27" s="84"/>
      <c r="EOU27" s="84"/>
      <c r="EOV27" s="84"/>
      <c r="EOW27" s="84"/>
      <c r="EOX27" s="84"/>
      <c r="EOY27" s="84"/>
      <c r="EOZ27" s="84"/>
      <c r="EPA27" s="84"/>
      <c r="EPB27" s="84"/>
      <c r="EPC27" s="84"/>
      <c r="EPD27" s="84"/>
      <c r="EPE27" s="84"/>
      <c r="EPF27" s="84"/>
      <c r="EPG27" s="84"/>
      <c r="EPH27" s="84"/>
      <c r="EPI27" s="84"/>
      <c r="EPJ27" s="84"/>
      <c r="EPK27" s="84"/>
      <c r="EPL27" s="84"/>
      <c r="EPM27" s="84"/>
      <c r="EPN27" s="84"/>
      <c r="EPO27" s="84"/>
      <c r="EPP27" s="84"/>
      <c r="EPQ27" s="84"/>
      <c r="EPR27" s="84"/>
      <c r="EPS27" s="84"/>
      <c r="EPT27" s="84"/>
      <c r="EPU27" s="84"/>
      <c r="EPV27" s="84"/>
      <c r="EPW27" s="84"/>
      <c r="EPX27" s="84"/>
      <c r="EPY27" s="84"/>
      <c r="EPZ27" s="84"/>
      <c r="EQA27" s="84"/>
      <c r="EQB27" s="84"/>
      <c r="EQC27" s="84"/>
      <c r="EQD27" s="84"/>
      <c r="EQE27" s="84"/>
      <c r="EQF27" s="84"/>
      <c r="EQG27" s="84"/>
      <c r="EQH27" s="84"/>
      <c r="EQI27" s="84"/>
      <c r="EQJ27" s="84"/>
      <c r="EQK27" s="84"/>
      <c r="EQL27" s="84"/>
      <c r="EQM27" s="84"/>
      <c r="EQN27" s="84"/>
      <c r="EQO27" s="84"/>
      <c r="EQP27" s="84"/>
      <c r="EQQ27" s="84"/>
      <c r="EQR27" s="84"/>
      <c r="EQS27" s="84"/>
      <c r="EQT27" s="84"/>
      <c r="EQU27" s="84"/>
      <c r="EQV27" s="84"/>
      <c r="EQW27" s="84"/>
      <c r="EQX27" s="84"/>
      <c r="EQY27" s="84"/>
      <c r="EQZ27" s="84"/>
      <c r="ERA27" s="84"/>
      <c r="ERB27" s="84"/>
      <c r="ERC27" s="84"/>
      <c r="ERD27" s="84"/>
      <c r="ERE27" s="84"/>
      <c r="ERF27" s="84"/>
      <c r="ERG27" s="84"/>
      <c r="ERH27" s="84"/>
      <c r="ERI27" s="84"/>
      <c r="ERJ27" s="84"/>
      <c r="ERK27" s="84"/>
      <c r="ERL27" s="84"/>
      <c r="ERM27" s="84"/>
      <c r="ERN27" s="84"/>
      <c r="ERO27" s="84"/>
      <c r="ERP27" s="84"/>
      <c r="ERQ27" s="84"/>
      <c r="ERR27" s="84"/>
      <c r="ERS27" s="84"/>
      <c r="ERT27" s="84"/>
      <c r="ERU27" s="84"/>
      <c r="ERV27" s="84"/>
      <c r="ERW27" s="84"/>
      <c r="ERX27" s="84"/>
      <c r="ERY27" s="84"/>
      <c r="ERZ27" s="84"/>
      <c r="ESA27" s="84"/>
      <c r="ESB27" s="84"/>
      <c r="ESC27" s="84"/>
      <c r="ESD27" s="84"/>
      <c r="ESE27" s="84"/>
      <c r="ESF27" s="84"/>
      <c r="ESG27" s="84"/>
      <c r="ESH27" s="84"/>
      <c r="ESI27" s="84"/>
      <c r="ESJ27" s="84"/>
      <c r="ESK27" s="84"/>
      <c r="ESL27" s="84"/>
      <c r="ESM27" s="84"/>
      <c r="ESN27" s="84"/>
      <c r="ESO27" s="84"/>
      <c r="ESP27" s="84"/>
      <c r="ESQ27" s="84"/>
      <c r="ESR27" s="84"/>
      <c r="ESS27" s="84"/>
      <c r="EST27" s="84"/>
      <c r="ESU27" s="84"/>
      <c r="ESV27" s="84"/>
      <c r="ESW27" s="84"/>
      <c r="ESX27" s="84"/>
      <c r="ESY27" s="84"/>
      <c r="ESZ27" s="84"/>
      <c r="ETA27" s="84"/>
      <c r="ETB27" s="84"/>
      <c r="ETC27" s="84"/>
      <c r="ETD27" s="84"/>
      <c r="ETE27" s="84"/>
      <c r="ETF27" s="84"/>
      <c r="ETG27" s="84"/>
      <c r="ETH27" s="84"/>
      <c r="ETI27" s="84"/>
      <c r="ETJ27" s="84"/>
      <c r="ETK27" s="84"/>
      <c r="ETL27" s="84"/>
      <c r="ETM27" s="84"/>
      <c r="ETN27" s="84"/>
      <c r="ETO27" s="84"/>
      <c r="ETP27" s="84"/>
      <c r="ETQ27" s="84"/>
      <c r="ETR27" s="84"/>
      <c r="ETS27" s="84"/>
      <c r="ETT27" s="84"/>
      <c r="ETU27" s="84"/>
      <c r="ETV27" s="84"/>
      <c r="ETW27" s="84"/>
      <c r="ETX27" s="84"/>
      <c r="ETY27" s="84"/>
      <c r="ETZ27" s="84"/>
      <c r="EUA27" s="84"/>
      <c r="EUB27" s="84"/>
      <c r="EUC27" s="84"/>
      <c r="EUD27" s="84"/>
      <c r="EUE27" s="84"/>
      <c r="EUF27" s="84"/>
      <c r="EUG27" s="84"/>
      <c r="EUH27" s="84"/>
      <c r="EUI27" s="84"/>
      <c r="EUJ27" s="84"/>
      <c r="EUK27" s="84"/>
      <c r="EUL27" s="84"/>
      <c r="EUM27" s="84"/>
      <c r="EUN27" s="84"/>
      <c r="EUO27" s="84"/>
      <c r="EUP27" s="84"/>
      <c r="EUQ27" s="84"/>
      <c r="EUR27" s="84"/>
      <c r="EUS27" s="84"/>
      <c r="EUT27" s="84"/>
      <c r="EUU27" s="84"/>
      <c r="EUV27" s="84"/>
      <c r="EUW27" s="84"/>
      <c r="EUX27" s="84"/>
      <c r="EUY27" s="84"/>
      <c r="EUZ27" s="84"/>
      <c r="EVA27" s="84"/>
      <c r="EVB27" s="84"/>
      <c r="EVC27" s="84"/>
      <c r="EVD27" s="84"/>
      <c r="EVE27" s="84"/>
      <c r="EVF27" s="84"/>
      <c r="EVG27" s="84"/>
      <c r="EVH27" s="84"/>
      <c r="EVI27" s="84"/>
      <c r="EVJ27" s="84"/>
      <c r="EVK27" s="84"/>
      <c r="EVL27" s="84"/>
      <c r="EVM27" s="84"/>
      <c r="EVN27" s="84"/>
      <c r="EVO27" s="84"/>
      <c r="EVP27" s="84"/>
      <c r="EVQ27" s="84"/>
      <c r="EVR27" s="84"/>
      <c r="EVS27" s="84"/>
      <c r="EVT27" s="84"/>
      <c r="EVU27" s="84"/>
      <c r="EVV27" s="84"/>
      <c r="EVW27" s="84"/>
      <c r="EVX27" s="84"/>
      <c r="EVY27" s="84"/>
      <c r="EVZ27" s="84"/>
      <c r="EWA27" s="84"/>
      <c r="EWB27" s="84"/>
      <c r="EWC27" s="84"/>
      <c r="EWD27" s="84"/>
      <c r="EWE27" s="84"/>
      <c r="EWF27" s="84"/>
      <c r="EWG27" s="84"/>
      <c r="EWH27" s="84"/>
      <c r="EWI27" s="84"/>
      <c r="EWJ27" s="84"/>
      <c r="EWK27" s="84"/>
      <c r="EWL27" s="84"/>
      <c r="EWM27" s="84"/>
      <c r="EWN27" s="84"/>
      <c r="EWO27" s="84"/>
      <c r="EWP27" s="84"/>
      <c r="EWQ27" s="84"/>
      <c r="EWR27" s="84"/>
      <c r="EWS27" s="84"/>
      <c r="EWT27" s="84"/>
      <c r="EWU27" s="84"/>
      <c r="EWV27" s="84"/>
      <c r="EWW27" s="84"/>
      <c r="EWX27" s="84"/>
      <c r="EWY27" s="84"/>
      <c r="EWZ27" s="84"/>
      <c r="EXA27" s="84"/>
      <c r="EXB27" s="84"/>
      <c r="EXC27" s="84"/>
      <c r="EXD27" s="84"/>
      <c r="EXE27" s="84"/>
      <c r="EXF27" s="84"/>
      <c r="EXG27" s="84"/>
      <c r="EXH27" s="84"/>
      <c r="EXI27" s="84"/>
      <c r="EXJ27" s="84"/>
      <c r="EXK27" s="84"/>
      <c r="EXL27" s="84"/>
      <c r="EXM27" s="84"/>
      <c r="EXN27" s="84"/>
      <c r="EXO27" s="84"/>
      <c r="EXP27" s="84"/>
      <c r="EXQ27" s="84"/>
      <c r="EXR27" s="84"/>
      <c r="EXS27" s="84"/>
      <c r="EXT27" s="84"/>
      <c r="EXU27" s="84"/>
      <c r="EXV27" s="84"/>
      <c r="EXW27" s="84"/>
      <c r="EXX27" s="84"/>
      <c r="EXY27" s="84"/>
      <c r="EXZ27" s="84"/>
      <c r="EYA27" s="84"/>
      <c r="EYB27" s="84"/>
      <c r="EYC27" s="84"/>
      <c r="EYD27" s="84"/>
      <c r="EYE27" s="84"/>
      <c r="EYF27" s="84"/>
      <c r="EYG27" s="84"/>
      <c r="EYH27" s="84"/>
      <c r="EYI27" s="84"/>
      <c r="EYJ27" s="84"/>
      <c r="EYK27" s="84"/>
      <c r="EYL27" s="84"/>
      <c r="EYM27" s="84"/>
      <c r="EYN27" s="84"/>
      <c r="EYO27" s="84"/>
      <c r="EYP27" s="84"/>
      <c r="EYQ27" s="84"/>
      <c r="EYR27" s="84"/>
      <c r="EYS27" s="84"/>
      <c r="EYT27" s="84"/>
      <c r="EYU27" s="84"/>
      <c r="EYV27" s="84"/>
      <c r="EYW27" s="84"/>
      <c r="EYX27" s="84"/>
      <c r="EYY27" s="84"/>
      <c r="EYZ27" s="84"/>
      <c r="EZA27" s="84"/>
      <c r="EZB27" s="84"/>
      <c r="EZC27" s="84"/>
      <c r="EZD27" s="84"/>
      <c r="EZE27" s="84"/>
      <c r="EZF27" s="84"/>
      <c r="EZG27" s="84"/>
      <c r="EZH27" s="84"/>
      <c r="EZI27" s="84"/>
      <c r="EZJ27" s="84"/>
      <c r="EZK27" s="84"/>
      <c r="EZL27" s="84"/>
      <c r="EZM27" s="84"/>
      <c r="EZN27" s="84"/>
      <c r="EZO27" s="84"/>
      <c r="EZP27" s="84"/>
      <c r="EZQ27" s="84"/>
      <c r="EZR27" s="84"/>
      <c r="EZS27" s="84"/>
      <c r="EZT27" s="84"/>
      <c r="EZU27" s="84"/>
      <c r="EZV27" s="84"/>
      <c r="EZW27" s="84"/>
      <c r="EZX27" s="84"/>
      <c r="EZY27" s="84"/>
      <c r="EZZ27" s="84"/>
      <c r="FAA27" s="84"/>
      <c r="FAB27" s="84"/>
      <c r="FAC27" s="84"/>
      <c r="FAD27" s="84"/>
      <c r="FAE27" s="84"/>
      <c r="FAF27" s="84"/>
      <c r="FAG27" s="84"/>
      <c r="FAH27" s="84"/>
      <c r="FAI27" s="84"/>
      <c r="FAJ27" s="84"/>
      <c r="FAK27" s="84"/>
      <c r="FAL27" s="84"/>
      <c r="FAM27" s="84"/>
      <c r="FAN27" s="84"/>
      <c r="FAO27" s="84"/>
      <c r="FAP27" s="84"/>
      <c r="FAQ27" s="84"/>
      <c r="FAR27" s="84"/>
      <c r="FAS27" s="84"/>
      <c r="FAT27" s="84"/>
      <c r="FAU27" s="84"/>
      <c r="FAV27" s="84"/>
      <c r="FAW27" s="84"/>
      <c r="FAX27" s="84"/>
      <c r="FAY27" s="84"/>
      <c r="FAZ27" s="84"/>
      <c r="FBA27" s="84"/>
      <c r="FBB27" s="84"/>
      <c r="FBC27" s="84"/>
      <c r="FBD27" s="84"/>
      <c r="FBE27" s="84"/>
      <c r="FBF27" s="84"/>
      <c r="FBG27" s="84"/>
      <c r="FBH27" s="84"/>
      <c r="FBI27" s="84"/>
      <c r="FBJ27" s="84"/>
      <c r="FBK27" s="84"/>
      <c r="FBL27" s="84"/>
      <c r="FBM27" s="84"/>
      <c r="FBN27" s="84"/>
      <c r="FBO27" s="84"/>
      <c r="FBP27" s="84"/>
      <c r="FBQ27" s="84"/>
      <c r="FBR27" s="84"/>
      <c r="FBS27" s="84"/>
      <c r="FBT27" s="84"/>
      <c r="FBU27" s="84"/>
      <c r="FBV27" s="84"/>
      <c r="FBW27" s="84"/>
      <c r="FBX27" s="84"/>
      <c r="FBY27" s="84"/>
      <c r="FBZ27" s="84"/>
      <c r="FCA27" s="84"/>
      <c r="FCB27" s="84"/>
      <c r="FCC27" s="84"/>
      <c r="FCD27" s="84"/>
      <c r="FCE27" s="84"/>
      <c r="FCF27" s="84"/>
      <c r="FCG27" s="84"/>
      <c r="FCH27" s="84"/>
      <c r="FCI27" s="84"/>
      <c r="FCJ27" s="84"/>
      <c r="FCK27" s="84"/>
      <c r="FCL27" s="84"/>
      <c r="FCM27" s="84"/>
      <c r="FCN27" s="84"/>
      <c r="FCO27" s="84"/>
      <c r="FCP27" s="84"/>
      <c r="FCQ27" s="84"/>
      <c r="FCR27" s="84"/>
      <c r="FCS27" s="84"/>
      <c r="FCT27" s="84"/>
      <c r="FCU27" s="84"/>
      <c r="FCV27" s="84"/>
      <c r="FCW27" s="84"/>
      <c r="FCX27" s="84"/>
      <c r="FCY27" s="84"/>
      <c r="FCZ27" s="84"/>
      <c r="FDA27" s="84"/>
      <c r="FDB27" s="84"/>
      <c r="FDC27" s="84"/>
      <c r="FDD27" s="84"/>
      <c r="FDE27" s="84"/>
      <c r="FDF27" s="84"/>
      <c r="FDG27" s="84"/>
      <c r="FDH27" s="84"/>
      <c r="FDI27" s="84"/>
      <c r="FDJ27" s="84"/>
      <c r="FDK27" s="84"/>
      <c r="FDL27" s="84"/>
      <c r="FDM27" s="84"/>
      <c r="FDN27" s="84"/>
      <c r="FDO27" s="84"/>
      <c r="FDP27" s="84"/>
      <c r="FDQ27" s="84"/>
      <c r="FDR27" s="84"/>
      <c r="FDS27" s="84"/>
      <c r="FDT27" s="84"/>
      <c r="FDU27" s="84"/>
      <c r="FDV27" s="84"/>
      <c r="FDW27" s="84"/>
      <c r="FDX27" s="84"/>
      <c r="FDY27" s="84"/>
      <c r="FDZ27" s="84"/>
      <c r="FEA27" s="84"/>
      <c r="FEB27" s="84"/>
      <c r="FEC27" s="84"/>
      <c r="FED27" s="84"/>
      <c r="FEE27" s="84"/>
      <c r="FEF27" s="84"/>
      <c r="FEG27" s="84"/>
      <c r="FEH27" s="84"/>
      <c r="FEI27" s="84"/>
      <c r="FEJ27" s="84"/>
      <c r="FEK27" s="84"/>
      <c r="FEL27" s="84"/>
      <c r="FEM27" s="84"/>
      <c r="FEN27" s="84"/>
      <c r="FEO27" s="84"/>
      <c r="FEP27" s="84"/>
      <c r="FEQ27" s="84"/>
      <c r="FER27" s="84"/>
      <c r="FES27" s="84"/>
      <c r="FET27" s="84"/>
      <c r="FEU27" s="84"/>
      <c r="FEV27" s="84"/>
      <c r="FEW27" s="84"/>
      <c r="FEX27" s="84"/>
      <c r="FEY27" s="84"/>
      <c r="FEZ27" s="84"/>
      <c r="FFA27" s="84"/>
      <c r="FFB27" s="84"/>
      <c r="FFC27" s="84"/>
      <c r="FFD27" s="84"/>
      <c r="FFE27" s="84"/>
      <c r="FFF27" s="84"/>
      <c r="FFG27" s="84"/>
      <c r="FFH27" s="84"/>
      <c r="FFI27" s="84"/>
      <c r="FFJ27" s="84"/>
      <c r="FFK27" s="84"/>
      <c r="FFL27" s="84"/>
      <c r="FFM27" s="84"/>
      <c r="FFN27" s="84"/>
      <c r="FFO27" s="84"/>
      <c r="FFP27" s="84"/>
      <c r="FFQ27" s="84"/>
      <c r="FFR27" s="84"/>
      <c r="FFS27" s="84"/>
      <c r="FFT27" s="84"/>
      <c r="FFU27" s="84"/>
      <c r="FFV27" s="84"/>
      <c r="FFW27" s="84"/>
      <c r="FFX27" s="84"/>
      <c r="FFY27" s="84"/>
      <c r="FFZ27" s="84"/>
      <c r="FGA27" s="84"/>
      <c r="FGB27" s="84"/>
      <c r="FGC27" s="84"/>
      <c r="FGD27" s="84"/>
      <c r="FGE27" s="84"/>
      <c r="FGF27" s="84"/>
      <c r="FGG27" s="84"/>
      <c r="FGH27" s="84"/>
      <c r="FGI27" s="84"/>
      <c r="FGJ27" s="84"/>
      <c r="FGK27" s="84"/>
      <c r="FGL27" s="84"/>
      <c r="FGM27" s="84"/>
      <c r="FGN27" s="84"/>
      <c r="FGO27" s="84"/>
      <c r="FGP27" s="84"/>
      <c r="FGQ27" s="84"/>
      <c r="FGR27" s="84"/>
      <c r="FGS27" s="84"/>
      <c r="FGT27" s="84"/>
      <c r="FGU27" s="84"/>
      <c r="FGV27" s="84"/>
      <c r="FGW27" s="84"/>
      <c r="FGX27" s="84"/>
      <c r="FGY27" s="84"/>
      <c r="FGZ27" s="84"/>
      <c r="FHA27" s="84"/>
      <c r="FHB27" s="84"/>
      <c r="FHC27" s="84"/>
      <c r="FHD27" s="84"/>
      <c r="FHE27" s="84"/>
      <c r="FHF27" s="84"/>
      <c r="FHG27" s="84"/>
      <c r="FHH27" s="84"/>
      <c r="FHI27" s="84"/>
      <c r="FHJ27" s="84"/>
      <c r="FHK27" s="84"/>
      <c r="FHL27" s="84"/>
      <c r="FHM27" s="84"/>
      <c r="FHN27" s="84"/>
      <c r="FHO27" s="84"/>
      <c r="FHP27" s="84"/>
      <c r="FHQ27" s="84"/>
      <c r="FHR27" s="84"/>
      <c r="FHS27" s="84"/>
      <c r="FHT27" s="84"/>
      <c r="FHU27" s="84"/>
      <c r="FHV27" s="84"/>
      <c r="FHW27" s="84"/>
      <c r="FHX27" s="84"/>
      <c r="FHY27" s="84"/>
      <c r="FHZ27" s="84"/>
      <c r="FIA27" s="84"/>
      <c r="FIB27" s="84"/>
      <c r="FIC27" s="84"/>
      <c r="FID27" s="84"/>
      <c r="FIE27" s="84"/>
      <c r="FIF27" s="84"/>
      <c r="FIG27" s="84"/>
      <c r="FIH27" s="84"/>
      <c r="FII27" s="84"/>
      <c r="FIJ27" s="84"/>
      <c r="FIK27" s="84"/>
      <c r="FIL27" s="84"/>
      <c r="FIM27" s="84"/>
      <c r="FIN27" s="84"/>
      <c r="FIO27" s="84"/>
      <c r="FIP27" s="84"/>
      <c r="FIQ27" s="84"/>
      <c r="FIR27" s="84"/>
      <c r="FIS27" s="84"/>
      <c r="FIT27" s="84"/>
      <c r="FIU27" s="84"/>
      <c r="FIV27" s="84"/>
      <c r="FIW27" s="84"/>
      <c r="FIX27" s="84"/>
      <c r="FIY27" s="84"/>
      <c r="FIZ27" s="84"/>
      <c r="FJA27" s="84"/>
      <c r="FJB27" s="84"/>
      <c r="FJC27" s="84"/>
      <c r="FJD27" s="84"/>
      <c r="FJE27" s="84"/>
      <c r="FJF27" s="84"/>
      <c r="FJG27" s="84"/>
      <c r="FJH27" s="84"/>
      <c r="FJI27" s="84"/>
      <c r="FJJ27" s="84"/>
      <c r="FJK27" s="84"/>
      <c r="FJL27" s="84"/>
      <c r="FJM27" s="84"/>
      <c r="FJN27" s="84"/>
      <c r="FJO27" s="84"/>
      <c r="FJP27" s="84"/>
      <c r="FJQ27" s="84"/>
      <c r="FJR27" s="84"/>
      <c r="FJS27" s="84"/>
      <c r="FJT27" s="84"/>
      <c r="FJU27" s="84"/>
      <c r="FJV27" s="84"/>
      <c r="FJW27" s="84"/>
      <c r="FJX27" s="84"/>
      <c r="FJY27" s="84"/>
      <c r="FJZ27" s="84"/>
      <c r="FKA27" s="84"/>
      <c r="FKB27" s="84"/>
      <c r="FKC27" s="84"/>
      <c r="FKD27" s="84"/>
      <c r="FKE27" s="84"/>
      <c r="FKF27" s="84"/>
      <c r="FKG27" s="84"/>
      <c r="FKH27" s="84"/>
      <c r="FKI27" s="84"/>
      <c r="FKJ27" s="84"/>
      <c r="FKK27" s="84"/>
      <c r="FKL27" s="84"/>
      <c r="FKM27" s="84"/>
      <c r="FKN27" s="84"/>
      <c r="FKO27" s="84"/>
      <c r="FKP27" s="84"/>
      <c r="FKQ27" s="84"/>
      <c r="FKR27" s="84"/>
      <c r="FKS27" s="84"/>
      <c r="FKT27" s="84"/>
      <c r="FKU27" s="84"/>
      <c r="FKV27" s="84"/>
      <c r="FKW27" s="84"/>
      <c r="FKX27" s="84"/>
      <c r="FKY27" s="84"/>
      <c r="FKZ27" s="84"/>
      <c r="FLA27" s="84"/>
      <c r="FLB27" s="84"/>
      <c r="FLC27" s="84"/>
      <c r="FLD27" s="84"/>
      <c r="FLE27" s="84"/>
      <c r="FLF27" s="84"/>
      <c r="FLG27" s="84"/>
      <c r="FLH27" s="84"/>
      <c r="FLI27" s="84"/>
      <c r="FLJ27" s="84"/>
      <c r="FLK27" s="84"/>
      <c r="FLL27" s="84"/>
      <c r="FLM27" s="84"/>
      <c r="FLN27" s="84"/>
      <c r="FLO27" s="84"/>
      <c r="FLP27" s="84"/>
      <c r="FLQ27" s="84"/>
      <c r="FLR27" s="84"/>
      <c r="FLS27" s="84"/>
      <c r="FLT27" s="84"/>
      <c r="FLU27" s="84"/>
      <c r="FLV27" s="84"/>
      <c r="FLW27" s="84"/>
      <c r="FLX27" s="84"/>
      <c r="FLY27" s="84"/>
      <c r="FLZ27" s="84"/>
      <c r="FMA27" s="84"/>
      <c r="FMB27" s="84"/>
      <c r="FMC27" s="84"/>
      <c r="FMD27" s="84"/>
      <c r="FME27" s="84"/>
      <c r="FMF27" s="84"/>
      <c r="FMG27" s="84"/>
      <c r="FMH27" s="84"/>
      <c r="FMI27" s="84"/>
      <c r="FMJ27" s="84"/>
      <c r="FMK27" s="84"/>
      <c r="FML27" s="84"/>
      <c r="FMM27" s="84"/>
      <c r="FMN27" s="84"/>
      <c r="FMO27" s="84"/>
      <c r="FMP27" s="84"/>
      <c r="FMQ27" s="84"/>
      <c r="FMR27" s="84"/>
      <c r="FMS27" s="84"/>
      <c r="FMT27" s="84"/>
      <c r="FMU27" s="84"/>
      <c r="FMV27" s="84"/>
      <c r="FMW27" s="84"/>
      <c r="FMX27" s="84"/>
      <c r="FMY27" s="84"/>
      <c r="FMZ27" s="84"/>
      <c r="FNA27" s="84"/>
      <c r="FNB27" s="84"/>
      <c r="FNC27" s="84"/>
      <c r="FND27" s="84"/>
      <c r="FNE27" s="84"/>
      <c r="FNF27" s="84"/>
      <c r="FNG27" s="84"/>
      <c r="FNH27" s="84"/>
      <c r="FNI27" s="84"/>
      <c r="FNJ27" s="84"/>
      <c r="FNK27" s="84"/>
      <c r="FNL27" s="84"/>
      <c r="FNM27" s="84"/>
      <c r="FNN27" s="84"/>
      <c r="FNO27" s="84"/>
      <c r="FNP27" s="84"/>
      <c r="FNQ27" s="84"/>
      <c r="FNR27" s="84"/>
      <c r="FNS27" s="84"/>
      <c r="FNT27" s="84"/>
      <c r="FNU27" s="84"/>
      <c r="FNV27" s="84"/>
      <c r="FNW27" s="84"/>
      <c r="FNX27" s="84"/>
      <c r="FNY27" s="84"/>
      <c r="FNZ27" s="84"/>
      <c r="FOA27" s="84"/>
      <c r="FOB27" s="84"/>
      <c r="FOC27" s="84"/>
      <c r="FOD27" s="84"/>
      <c r="FOE27" s="84"/>
      <c r="FOF27" s="84"/>
      <c r="FOG27" s="84"/>
      <c r="FOH27" s="84"/>
      <c r="FOI27" s="84"/>
      <c r="FOJ27" s="84"/>
      <c r="FOK27" s="84"/>
      <c r="FOL27" s="84"/>
      <c r="FOM27" s="84"/>
      <c r="FON27" s="84"/>
      <c r="FOO27" s="84"/>
      <c r="FOP27" s="84"/>
      <c r="FOQ27" s="84"/>
      <c r="FOR27" s="84"/>
      <c r="FOS27" s="84"/>
      <c r="FOT27" s="84"/>
      <c r="FOU27" s="84"/>
      <c r="FOV27" s="84"/>
      <c r="FOW27" s="84"/>
      <c r="FOX27" s="84"/>
      <c r="FOY27" s="84"/>
      <c r="FOZ27" s="84"/>
      <c r="FPA27" s="84"/>
      <c r="FPB27" s="84"/>
      <c r="FPC27" s="84"/>
      <c r="FPD27" s="84"/>
      <c r="FPE27" s="84"/>
      <c r="FPF27" s="84"/>
      <c r="FPG27" s="84"/>
      <c r="FPH27" s="84"/>
      <c r="FPI27" s="84"/>
      <c r="FPJ27" s="84"/>
      <c r="FPK27" s="84"/>
      <c r="FPL27" s="84"/>
      <c r="FPM27" s="84"/>
      <c r="FPN27" s="84"/>
      <c r="FPO27" s="84"/>
      <c r="FPP27" s="84"/>
      <c r="FPQ27" s="84"/>
      <c r="FPR27" s="84"/>
      <c r="FPS27" s="84"/>
      <c r="FPT27" s="84"/>
      <c r="FPU27" s="84"/>
      <c r="FPV27" s="84"/>
      <c r="FPW27" s="84"/>
      <c r="FPX27" s="84"/>
      <c r="FPY27" s="84"/>
      <c r="FPZ27" s="84"/>
      <c r="FQA27" s="84"/>
      <c r="FQB27" s="84"/>
      <c r="FQC27" s="84"/>
      <c r="FQD27" s="84"/>
      <c r="FQE27" s="84"/>
      <c r="FQF27" s="84"/>
      <c r="FQG27" s="84"/>
      <c r="FQH27" s="84"/>
      <c r="FQI27" s="84"/>
      <c r="FQJ27" s="84"/>
      <c r="FQK27" s="84"/>
      <c r="FQL27" s="84"/>
      <c r="FQM27" s="84"/>
      <c r="FQN27" s="84"/>
      <c r="FQO27" s="84"/>
      <c r="FQP27" s="84"/>
      <c r="FQQ27" s="84"/>
      <c r="FQR27" s="84"/>
      <c r="FQS27" s="84"/>
      <c r="FQT27" s="84"/>
      <c r="FQU27" s="84"/>
      <c r="FQV27" s="84"/>
      <c r="FQW27" s="84"/>
      <c r="FQX27" s="84"/>
      <c r="FQY27" s="84"/>
      <c r="FQZ27" s="84"/>
      <c r="FRA27" s="84"/>
      <c r="FRB27" s="84"/>
      <c r="FRC27" s="84"/>
      <c r="FRD27" s="84"/>
      <c r="FRE27" s="84"/>
      <c r="FRF27" s="84"/>
      <c r="FRG27" s="84"/>
      <c r="FRH27" s="84"/>
      <c r="FRI27" s="84"/>
      <c r="FRJ27" s="84"/>
      <c r="FRK27" s="84"/>
      <c r="FRL27" s="84"/>
      <c r="FRM27" s="84"/>
      <c r="FRN27" s="84"/>
      <c r="FRO27" s="84"/>
      <c r="FRP27" s="84"/>
      <c r="FRQ27" s="84"/>
      <c r="FRR27" s="84"/>
      <c r="FRS27" s="84"/>
      <c r="FRT27" s="84"/>
      <c r="FRU27" s="84"/>
      <c r="FRV27" s="84"/>
      <c r="FRW27" s="84"/>
      <c r="FRX27" s="84"/>
      <c r="FRY27" s="84"/>
      <c r="FRZ27" s="84"/>
      <c r="FSA27" s="84"/>
      <c r="FSB27" s="84"/>
      <c r="FSC27" s="84"/>
      <c r="FSD27" s="84"/>
      <c r="FSE27" s="84"/>
      <c r="FSF27" s="84"/>
      <c r="FSG27" s="84"/>
      <c r="FSH27" s="84"/>
      <c r="FSI27" s="84"/>
      <c r="FSJ27" s="84"/>
      <c r="FSK27" s="84"/>
      <c r="FSL27" s="84"/>
      <c r="FSM27" s="84"/>
      <c r="FSN27" s="84"/>
      <c r="FSO27" s="84"/>
      <c r="FSP27" s="84"/>
      <c r="FSQ27" s="84"/>
      <c r="FSR27" s="84"/>
      <c r="FSS27" s="84"/>
      <c r="FST27" s="84"/>
      <c r="FSU27" s="84"/>
      <c r="FSV27" s="84"/>
      <c r="FSW27" s="84"/>
      <c r="FSX27" s="84"/>
      <c r="FSY27" s="84"/>
      <c r="FSZ27" s="84"/>
      <c r="FTA27" s="84"/>
      <c r="FTB27" s="84"/>
      <c r="FTC27" s="84"/>
      <c r="FTD27" s="84"/>
      <c r="FTE27" s="84"/>
      <c r="FTF27" s="84"/>
      <c r="FTG27" s="84"/>
      <c r="FTH27" s="84"/>
      <c r="FTI27" s="84"/>
      <c r="FTJ27" s="84"/>
      <c r="FTK27" s="84"/>
      <c r="FTL27" s="84"/>
      <c r="FTM27" s="84"/>
      <c r="FTN27" s="84"/>
      <c r="FTO27" s="84"/>
      <c r="FTP27" s="84"/>
      <c r="FTQ27" s="84"/>
      <c r="FTR27" s="84"/>
      <c r="FTS27" s="84"/>
      <c r="FTT27" s="84"/>
      <c r="FTU27" s="84"/>
      <c r="FTV27" s="84"/>
      <c r="FTW27" s="84"/>
      <c r="FTX27" s="84"/>
      <c r="FTY27" s="84"/>
      <c r="FTZ27" s="84"/>
      <c r="FUA27" s="84"/>
      <c r="FUB27" s="84"/>
      <c r="FUC27" s="84"/>
      <c r="FUD27" s="84"/>
      <c r="FUE27" s="84"/>
      <c r="FUF27" s="84"/>
      <c r="FUG27" s="84"/>
      <c r="FUH27" s="84"/>
      <c r="FUI27" s="84"/>
      <c r="FUJ27" s="84"/>
      <c r="FUK27" s="84"/>
      <c r="FUL27" s="84"/>
      <c r="FUM27" s="84"/>
      <c r="FUN27" s="84"/>
      <c r="FUO27" s="84"/>
      <c r="FUP27" s="84"/>
      <c r="FUQ27" s="84"/>
      <c r="FUR27" s="84"/>
      <c r="FUS27" s="84"/>
      <c r="FUT27" s="84"/>
      <c r="FUU27" s="84"/>
      <c r="FUV27" s="84"/>
      <c r="FUW27" s="84"/>
      <c r="FUX27" s="84"/>
      <c r="FUY27" s="84"/>
      <c r="FUZ27" s="84"/>
      <c r="FVA27" s="84"/>
      <c r="FVB27" s="84"/>
      <c r="FVC27" s="84"/>
      <c r="FVD27" s="84"/>
      <c r="FVE27" s="84"/>
      <c r="FVF27" s="84"/>
      <c r="FVG27" s="84"/>
      <c r="FVH27" s="84"/>
      <c r="FVI27" s="84"/>
      <c r="FVJ27" s="84"/>
      <c r="FVK27" s="84"/>
      <c r="FVL27" s="84"/>
      <c r="FVM27" s="84"/>
      <c r="FVN27" s="84"/>
      <c r="FVO27" s="84"/>
      <c r="FVP27" s="84"/>
      <c r="FVQ27" s="84"/>
      <c r="FVR27" s="84"/>
      <c r="FVS27" s="84"/>
      <c r="FVT27" s="84"/>
      <c r="FVU27" s="84"/>
      <c r="FVV27" s="84"/>
      <c r="FVW27" s="84"/>
      <c r="FVX27" s="84"/>
      <c r="FVY27" s="84"/>
      <c r="FVZ27" s="84"/>
      <c r="FWA27" s="84"/>
      <c r="FWB27" s="84"/>
      <c r="FWC27" s="84"/>
      <c r="FWD27" s="84"/>
      <c r="FWE27" s="84"/>
      <c r="FWF27" s="84"/>
      <c r="FWG27" s="84"/>
      <c r="FWH27" s="84"/>
      <c r="FWI27" s="84"/>
      <c r="FWJ27" s="84"/>
      <c r="FWK27" s="84"/>
      <c r="FWL27" s="84"/>
      <c r="FWM27" s="84"/>
      <c r="FWN27" s="84"/>
      <c r="FWO27" s="84"/>
      <c r="FWP27" s="84"/>
      <c r="FWQ27" s="84"/>
      <c r="FWR27" s="84"/>
      <c r="FWS27" s="84"/>
      <c r="FWT27" s="84"/>
      <c r="FWU27" s="84"/>
      <c r="FWV27" s="84"/>
      <c r="FWW27" s="84"/>
      <c r="FWX27" s="84"/>
      <c r="FWY27" s="84"/>
      <c r="FWZ27" s="84"/>
      <c r="FXA27" s="84"/>
      <c r="FXB27" s="84"/>
      <c r="FXC27" s="84"/>
      <c r="FXD27" s="84"/>
      <c r="FXE27" s="84"/>
      <c r="FXF27" s="84"/>
      <c r="FXG27" s="84"/>
      <c r="FXH27" s="84"/>
      <c r="FXI27" s="84"/>
      <c r="FXJ27" s="84"/>
      <c r="FXK27" s="84"/>
      <c r="FXL27" s="84"/>
      <c r="FXM27" s="84"/>
      <c r="FXN27" s="84"/>
      <c r="FXO27" s="84"/>
      <c r="FXP27" s="84"/>
      <c r="FXQ27" s="84"/>
      <c r="FXR27" s="84"/>
      <c r="FXS27" s="84"/>
      <c r="FXT27" s="84"/>
      <c r="FXU27" s="84"/>
      <c r="FXV27" s="84"/>
      <c r="FXW27" s="84"/>
      <c r="FXX27" s="84"/>
      <c r="FXY27" s="84"/>
      <c r="FXZ27" s="84"/>
      <c r="FYA27" s="84"/>
      <c r="FYB27" s="84"/>
      <c r="FYC27" s="84"/>
      <c r="FYD27" s="84"/>
      <c r="FYE27" s="84"/>
      <c r="FYF27" s="84"/>
      <c r="FYG27" s="84"/>
      <c r="FYH27" s="84"/>
      <c r="FYI27" s="84"/>
      <c r="FYJ27" s="84"/>
      <c r="FYK27" s="84"/>
      <c r="FYL27" s="84"/>
      <c r="FYM27" s="84"/>
      <c r="FYN27" s="84"/>
      <c r="FYO27" s="84"/>
      <c r="FYP27" s="84"/>
      <c r="FYQ27" s="84"/>
      <c r="FYR27" s="84"/>
      <c r="FYS27" s="84"/>
      <c r="FYT27" s="84"/>
      <c r="FYU27" s="84"/>
      <c r="FYV27" s="84"/>
      <c r="FYW27" s="84"/>
      <c r="FYX27" s="84"/>
      <c r="FYY27" s="84"/>
      <c r="FYZ27" s="84"/>
      <c r="FZA27" s="84"/>
      <c r="FZB27" s="84"/>
      <c r="FZC27" s="84"/>
      <c r="FZD27" s="84"/>
      <c r="FZE27" s="84"/>
      <c r="FZF27" s="84"/>
      <c r="FZG27" s="84"/>
      <c r="FZH27" s="84"/>
      <c r="FZI27" s="84"/>
      <c r="FZJ27" s="84"/>
      <c r="FZK27" s="84"/>
      <c r="FZL27" s="84"/>
      <c r="FZM27" s="84"/>
      <c r="FZN27" s="84"/>
      <c r="FZO27" s="84"/>
      <c r="FZP27" s="84"/>
      <c r="FZQ27" s="84"/>
      <c r="FZR27" s="84"/>
      <c r="FZS27" s="84"/>
      <c r="FZT27" s="84"/>
      <c r="FZU27" s="84"/>
      <c r="FZV27" s="84"/>
      <c r="FZW27" s="84"/>
      <c r="FZX27" s="84"/>
      <c r="FZY27" s="84"/>
      <c r="FZZ27" s="84"/>
      <c r="GAA27" s="84"/>
      <c r="GAB27" s="84"/>
      <c r="GAC27" s="84"/>
      <c r="GAD27" s="84"/>
      <c r="GAE27" s="84"/>
      <c r="GAF27" s="84"/>
      <c r="GAG27" s="84"/>
      <c r="GAH27" s="84"/>
      <c r="GAI27" s="84"/>
      <c r="GAJ27" s="84"/>
      <c r="GAK27" s="84"/>
      <c r="GAL27" s="84"/>
      <c r="GAM27" s="84"/>
      <c r="GAN27" s="84"/>
      <c r="GAO27" s="84"/>
      <c r="GAP27" s="84"/>
      <c r="GAQ27" s="84"/>
      <c r="GAR27" s="84"/>
      <c r="GAS27" s="84"/>
      <c r="GAT27" s="84"/>
      <c r="GAU27" s="84"/>
      <c r="GAV27" s="84"/>
      <c r="GAW27" s="84"/>
      <c r="GAX27" s="84"/>
      <c r="GAY27" s="84"/>
      <c r="GAZ27" s="84"/>
      <c r="GBA27" s="84"/>
      <c r="GBB27" s="84"/>
      <c r="GBC27" s="84"/>
      <c r="GBD27" s="84"/>
      <c r="GBE27" s="84"/>
      <c r="GBF27" s="84"/>
      <c r="GBG27" s="84"/>
      <c r="GBH27" s="84"/>
      <c r="GBI27" s="84"/>
      <c r="GBJ27" s="84"/>
      <c r="GBK27" s="84"/>
      <c r="GBL27" s="84"/>
      <c r="GBM27" s="84"/>
      <c r="GBN27" s="84"/>
      <c r="GBO27" s="84"/>
      <c r="GBP27" s="84"/>
      <c r="GBQ27" s="84"/>
      <c r="GBR27" s="84"/>
      <c r="GBS27" s="84"/>
      <c r="GBT27" s="84"/>
      <c r="GBU27" s="84"/>
      <c r="GBV27" s="84"/>
      <c r="GBW27" s="84"/>
      <c r="GBX27" s="84"/>
      <c r="GBY27" s="84"/>
      <c r="GBZ27" s="84"/>
      <c r="GCA27" s="84"/>
      <c r="GCB27" s="84"/>
      <c r="GCC27" s="84"/>
      <c r="GCD27" s="84"/>
      <c r="GCE27" s="84"/>
      <c r="GCF27" s="84"/>
      <c r="GCG27" s="84"/>
      <c r="GCH27" s="84"/>
      <c r="GCI27" s="84"/>
      <c r="GCJ27" s="84"/>
      <c r="GCK27" s="84"/>
      <c r="GCL27" s="84"/>
      <c r="GCM27" s="84"/>
      <c r="GCN27" s="84"/>
      <c r="GCO27" s="84"/>
      <c r="GCP27" s="84"/>
      <c r="GCQ27" s="84"/>
      <c r="GCR27" s="84"/>
      <c r="GCS27" s="84"/>
      <c r="GCT27" s="84"/>
      <c r="GCU27" s="84"/>
      <c r="GCV27" s="84"/>
      <c r="GCW27" s="84"/>
      <c r="GCX27" s="84"/>
      <c r="GCY27" s="84"/>
      <c r="GCZ27" s="84"/>
      <c r="GDA27" s="84"/>
      <c r="GDB27" s="84"/>
      <c r="GDC27" s="84"/>
      <c r="GDD27" s="84"/>
      <c r="GDE27" s="84"/>
      <c r="GDF27" s="84"/>
      <c r="GDG27" s="84"/>
      <c r="GDH27" s="84"/>
      <c r="GDI27" s="84"/>
      <c r="GDJ27" s="84"/>
      <c r="GDK27" s="84"/>
      <c r="GDL27" s="84"/>
      <c r="GDM27" s="84"/>
      <c r="GDN27" s="84"/>
      <c r="GDO27" s="84"/>
      <c r="GDP27" s="84"/>
      <c r="GDQ27" s="84"/>
      <c r="GDR27" s="84"/>
      <c r="GDS27" s="84"/>
      <c r="GDT27" s="84"/>
      <c r="GDU27" s="84"/>
      <c r="GDV27" s="84"/>
      <c r="GDW27" s="84"/>
      <c r="GDX27" s="84"/>
      <c r="GDY27" s="84"/>
      <c r="GDZ27" s="84"/>
      <c r="GEA27" s="84"/>
      <c r="GEB27" s="84"/>
      <c r="GEC27" s="84"/>
      <c r="GED27" s="84"/>
      <c r="GEE27" s="84"/>
      <c r="GEF27" s="84"/>
      <c r="GEG27" s="84"/>
      <c r="GEH27" s="84"/>
      <c r="GEI27" s="84"/>
      <c r="GEJ27" s="84"/>
      <c r="GEK27" s="84"/>
      <c r="GEL27" s="84"/>
      <c r="GEM27" s="84"/>
      <c r="GEN27" s="84"/>
      <c r="GEO27" s="84"/>
      <c r="GEP27" s="84"/>
      <c r="GEQ27" s="84"/>
      <c r="GER27" s="84"/>
      <c r="GES27" s="84"/>
      <c r="GET27" s="84"/>
      <c r="GEU27" s="84"/>
      <c r="GEV27" s="84"/>
      <c r="GEW27" s="84"/>
      <c r="GEX27" s="84"/>
      <c r="GEY27" s="84"/>
      <c r="GEZ27" s="84"/>
      <c r="GFA27" s="84"/>
      <c r="GFB27" s="84"/>
      <c r="GFC27" s="84"/>
      <c r="GFD27" s="84"/>
      <c r="GFE27" s="84"/>
      <c r="GFF27" s="84"/>
      <c r="GFG27" s="84"/>
      <c r="GFH27" s="84"/>
      <c r="GFI27" s="84"/>
      <c r="GFJ27" s="84"/>
      <c r="GFK27" s="84"/>
      <c r="GFL27" s="84"/>
      <c r="GFM27" s="84"/>
      <c r="GFN27" s="84"/>
      <c r="GFO27" s="84"/>
      <c r="GFP27" s="84"/>
      <c r="GFQ27" s="84"/>
      <c r="GFR27" s="84"/>
      <c r="GFS27" s="84"/>
      <c r="GFT27" s="84"/>
      <c r="GFU27" s="84"/>
      <c r="GFV27" s="84"/>
      <c r="GFW27" s="84"/>
      <c r="GFX27" s="84"/>
      <c r="GFY27" s="84"/>
      <c r="GFZ27" s="84"/>
      <c r="GGA27" s="84"/>
      <c r="GGB27" s="84"/>
      <c r="GGC27" s="84"/>
      <c r="GGD27" s="84"/>
      <c r="GGE27" s="84"/>
      <c r="GGF27" s="84"/>
      <c r="GGG27" s="84"/>
      <c r="GGH27" s="84"/>
      <c r="GGI27" s="84"/>
      <c r="GGJ27" s="84"/>
      <c r="GGK27" s="84"/>
      <c r="GGL27" s="84"/>
      <c r="GGM27" s="84"/>
      <c r="GGN27" s="84"/>
      <c r="GGO27" s="84"/>
      <c r="GGP27" s="84"/>
      <c r="GGQ27" s="84"/>
      <c r="GGR27" s="84"/>
      <c r="GGS27" s="84"/>
      <c r="GGT27" s="84"/>
      <c r="GGU27" s="84"/>
      <c r="GGV27" s="84"/>
      <c r="GGW27" s="84"/>
      <c r="GGX27" s="84"/>
      <c r="GGY27" s="84"/>
      <c r="GGZ27" s="84"/>
      <c r="GHA27" s="84"/>
      <c r="GHB27" s="84"/>
      <c r="GHC27" s="84"/>
      <c r="GHD27" s="84"/>
      <c r="GHE27" s="84"/>
      <c r="GHF27" s="84"/>
      <c r="GHG27" s="84"/>
      <c r="GHH27" s="84"/>
      <c r="GHI27" s="84"/>
      <c r="GHJ27" s="84"/>
      <c r="GHK27" s="84"/>
      <c r="GHL27" s="84"/>
      <c r="GHM27" s="84"/>
      <c r="GHN27" s="84"/>
      <c r="GHO27" s="84"/>
      <c r="GHP27" s="84"/>
      <c r="GHQ27" s="84"/>
      <c r="GHR27" s="84"/>
      <c r="GHS27" s="84"/>
      <c r="GHT27" s="84"/>
      <c r="GHU27" s="84"/>
      <c r="GHV27" s="84"/>
      <c r="GHW27" s="84"/>
      <c r="GHX27" s="84"/>
      <c r="GHY27" s="84"/>
      <c r="GHZ27" s="84"/>
      <c r="GIA27" s="84"/>
      <c r="GIB27" s="84"/>
      <c r="GIC27" s="84"/>
      <c r="GID27" s="84"/>
      <c r="GIE27" s="84"/>
      <c r="GIF27" s="84"/>
      <c r="GIG27" s="84"/>
      <c r="GIH27" s="84"/>
      <c r="GII27" s="84"/>
      <c r="GIJ27" s="84"/>
      <c r="GIK27" s="84"/>
      <c r="GIL27" s="84"/>
      <c r="GIM27" s="84"/>
      <c r="GIN27" s="84"/>
      <c r="GIO27" s="84"/>
      <c r="GIP27" s="84"/>
      <c r="GIQ27" s="84"/>
      <c r="GIR27" s="84"/>
      <c r="GIS27" s="84"/>
      <c r="GIT27" s="84"/>
      <c r="GIU27" s="84"/>
      <c r="GIV27" s="84"/>
      <c r="GIW27" s="84"/>
      <c r="GIX27" s="84"/>
      <c r="GIY27" s="84"/>
      <c r="GIZ27" s="84"/>
      <c r="GJA27" s="84"/>
      <c r="GJB27" s="84"/>
      <c r="GJC27" s="84"/>
      <c r="GJD27" s="84"/>
      <c r="GJE27" s="84"/>
      <c r="GJF27" s="84"/>
      <c r="GJG27" s="84"/>
      <c r="GJH27" s="84"/>
      <c r="GJI27" s="84"/>
      <c r="GJJ27" s="84"/>
      <c r="GJK27" s="84"/>
      <c r="GJL27" s="84"/>
      <c r="GJM27" s="84"/>
      <c r="GJN27" s="84"/>
      <c r="GJO27" s="84"/>
      <c r="GJP27" s="84"/>
      <c r="GJQ27" s="84"/>
      <c r="GJR27" s="84"/>
      <c r="GJS27" s="84"/>
      <c r="GJT27" s="84"/>
      <c r="GJU27" s="84"/>
      <c r="GJV27" s="84"/>
      <c r="GJW27" s="84"/>
      <c r="GJX27" s="84"/>
      <c r="GJY27" s="84"/>
      <c r="GJZ27" s="84"/>
      <c r="GKA27" s="84"/>
      <c r="GKB27" s="84"/>
      <c r="GKC27" s="84"/>
      <c r="GKD27" s="84"/>
      <c r="GKE27" s="84"/>
      <c r="GKF27" s="84"/>
      <c r="GKG27" s="84"/>
      <c r="GKH27" s="84"/>
      <c r="GKI27" s="84"/>
      <c r="GKJ27" s="84"/>
      <c r="GKK27" s="84"/>
      <c r="GKL27" s="84"/>
      <c r="GKM27" s="84"/>
      <c r="GKN27" s="84"/>
      <c r="GKO27" s="84"/>
      <c r="GKP27" s="84"/>
      <c r="GKQ27" s="84"/>
      <c r="GKR27" s="84"/>
      <c r="GKS27" s="84"/>
      <c r="GKT27" s="84"/>
      <c r="GKU27" s="84"/>
      <c r="GKV27" s="84"/>
      <c r="GKW27" s="84"/>
      <c r="GKX27" s="84"/>
      <c r="GKY27" s="84"/>
      <c r="GKZ27" s="84"/>
      <c r="GLA27" s="84"/>
      <c r="GLB27" s="84"/>
      <c r="GLC27" s="84"/>
      <c r="GLD27" s="84"/>
      <c r="GLE27" s="84"/>
      <c r="GLF27" s="84"/>
      <c r="GLG27" s="84"/>
      <c r="GLH27" s="84"/>
      <c r="GLI27" s="84"/>
      <c r="GLJ27" s="84"/>
      <c r="GLK27" s="84"/>
      <c r="GLL27" s="84"/>
      <c r="GLM27" s="84"/>
      <c r="GLN27" s="84"/>
      <c r="GLO27" s="84"/>
      <c r="GLP27" s="84"/>
      <c r="GLQ27" s="84"/>
      <c r="GLR27" s="84"/>
      <c r="GLS27" s="84"/>
      <c r="GLT27" s="84"/>
      <c r="GLU27" s="84"/>
      <c r="GLV27" s="84"/>
      <c r="GLW27" s="84"/>
      <c r="GLX27" s="84"/>
      <c r="GLY27" s="84"/>
      <c r="GLZ27" s="84"/>
      <c r="GMA27" s="84"/>
      <c r="GMB27" s="84"/>
      <c r="GMC27" s="84"/>
      <c r="GMD27" s="84"/>
      <c r="GME27" s="84"/>
      <c r="GMF27" s="84"/>
      <c r="GMG27" s="84"/>
      <c r="GMH27" s="84"/>
      <c r="GMI27" s="84"/>
      <c r="GMJ27" s="84"/>
      <c r="GMK27" s="84"/>
      <c r="GML27" s="84"/>
      <c r="GMM27" s="84"/>
      <c r="GMN27" s="84"/>
      <c r="GMO27" s="84"/>
      <c r="GMP27" s="84"/>
      <c r="GMQ27" s="84"/>
      <c r="GMR27" s="84"/>
      <c r="GMS27" s="84"/>
      <c r="GMT27" s="84"/>
      <c r="GMU27" s="84"/>
      <c r="GMV27" s="84"/>
      <c r="GMW27" s="84"/>
      <c r="GMX27" s="84"/>
      <c r="GMY27" s="84"/>
      <c r="GMZ27" s="84"/>
      <c r="GNA27" s="84"/>
      <c r="GNB27" s="84"/>
      <c r="GNC27" s="84"/>
      <c r="GND27" s="84"/>
      <c r="GNE27" s="84"/>
      <c r="GNF27" s="84"/>
      <c r="GNG27" s="84"/>
      <c r="GNH27" s="84"/>
      <c r="GNI27" s="84"/>
      <c r="GNJ27" s="84"/>
      <c r="GNK27" s="84"/>
      <c r="GNL27" s="84"/>
      <c r="GNM27" s="84"/>
      <c r="GNN27" s="84"/>
      <c r="GNO27" s="84"/>
      <c r="GNP27" s="84"/>
      <c r="GNQ27" s="84"/>
      <c r="GNR27" s="84"/>
      <c r="GNS27" s="84"/>
      <c r="GNT27" s="84"/>
      <c r="GNU27" s="84"/>
      <c r="GNV27" s="84"/>
      <c r="GNW27" s="84"/>
      <c r="GNX27" s="84"/>
      <c r="GNY27" s="84"/>
      <c r="GNZ27" s="84"/>
      <c r="GOA27" s="84"/>
      <c r="GOB27" s="84"/>
      <c r="GOC27" s="84"/>
      <c r="GOD27" s="84"/>
      <c r="GOE27" s="84"/>
      <c r="GOF27" s="84"/>
      <c r="GOG27" s="84"/>
      <c r="GOH27" s="84"/>
      <c r="GOI27" s="84"/>
      <c r="GOJ27" s="84"/>
      <c r="GOK27" s="84"/>
      <c r="GOL27" s="84"/>
      <c r="GOM27" s="84"/>
      <c r="GON27" s="84"/>
      <c r="GOO27" s="84"/>
      <c r="GOP27" s="84"/>
      <c r="GOQ27" s="84"/>
      <c r="GOR27" s="84"/>
      <c r="GOS27" s="84"/>
      <c r="GOT27" s="84"/>
      <c r="GOU27" s="84"/>
      <c r="GOV27" s="84"/>
      <c r="GOW27" s="84"/>
      <c r="GOX27" s="84"/>
      <c r="GOY27" s="84"/>
      <c r="GOZ27" s="84"/>
      <c r="GPA27" s="84"/>
      <c r="GPB27" s="84"/>
      <c r="GPC27" s="84"/>
      <c r="GPD27" s="84"/>
      <c r="GPE27" s="84"/>
      <c r="GPF27" s="84"/>
      <c r="GPG27" s="84"/>
      <c r="GPH27" s="84"/>
      <c r="GPI27" s="84"/>
      <c r="GPJ27" s="84"/>
      <c r="GPK27" s="84"/>
      <c r="GPL27" s="84"/>
      <c r="GPM27" s="84"/>
      <c r="GPN27" s="84"/>
      <c r="GPO27" s="84"/>
      <c r="GPP27" s="84"/>
      <c r="GPQ27" s="84"/>
      <c r="GPR27" s="84"/>
      <c r="GPS27" s="84"/>
      <c r="GPT27" s="84"/>
      <c r="GPU27" s="84"/>
      <c r="GPV27" s="84"/>
      <c r="GPW27" s="84"/>
      <c r="GPX27" s="84"/>
      <c r="GPY27" s="84"/>
      <c r="GPZ27" s="84"/>
      <c r="GQA27" s="84"/>
      <c r="GQB27" s="84"/>
      <c r="GQC27" s="84"/>
      <c r="GQD27" s="84"/>
      <c r="GQE27" s="84"/>
      <c r="GQF27" s="84"/>
      <c r="GQG27" s="84"/>
      <c r="GQH27" s="84"/>
      <c r="GQI27" s="84"/>
      <c r="GQJ27" s="84"/>
      <c r="GQK27" s="84"/>
      <c r="GQL27" s="84"/>
      <c r="GQM27" s="84"/>
      <c r="GQN27" s="84"/>
      <c r="GQO27" s="84"/>
      <c r="GQP27" s="84"/>
      <c r="GQQ27" s="84"/>
      <c r="GQR27" s="84"/>
      <c r="GQS27" s="84"/>
      <c r="GQT27" s="84"/>
      <c r="GQU27" s="84"/>
      <c r="GQV27" s="84"/>
      <c r="GQW27" s="84"/>
      <c r="GQX27" s="84"/>
      <c r="GQY27" s="84"/>
      <c r="GQZ27" s="84"/>
      <c r="GRA27" s="84"/>
      <c r="GRB27" s="84"/>
      <c r="GRC27" s="84"/>
      <c r="GRD27" s="84"/>
      <c r="GRE27" s="84"/>
      <c r="GRF27" s="84"/>
      <c r="GRG27" s="84"/>
      <c r="GRH27" s="84"/>
      <c r="GRI27" s="84"/>
      <c r="GRJ27" s="84"/>
      <c r="GRK27" s="84"/>
      <c r="GRL27" s="84"/>
      <c r="GRM27" s="84"/>
      <c r="GRN27" s="84"/>
      <c r="GRO27" s="84"/>
      <c r="GRP27" s="84"/>
      <c r="GRQ27" s="84"/>
      <c r="GRR27" s="84"/>
      <c r="GRS27" s="84"/>
      <c r="GRT27" s="84"/>
      <c r="GRU27" s="84"/>
      <c r="GRV27" s="84"/>
      <c r="GRW27" s="84"/>
      <c r="GRX27" s="84"/>
      <c r="GRY27" s="84"/>
      <c r="GRZ27" s="84"/>
      <c r="GSA27" s="84"/>
      <c r="GSB27" s="84"/>
      <c r="GSC27" s="84"/>
      <c r="GSD27" s="84"/>
      <c r="GSE27" s="84"/>
      <c r="GSF27" s="84"/>
      <c r="GSG27" s="84"/>
      <c r="GSH27" s="84"/>
      <c r="GSI27" s="84"/>
      <c r="GSJ27" s="84"/>
      <c r="GSK27" s="84"/>
      <c r="GSL27" s="84"/>
      <c r="GSM27" s="84"/>
      <c r="GSN27" s="84"/>
      <c r="GSO27" s="84"/>
      <c r="GSP27" s="84"/>
      <c r="GSQ27" s="84"/>
      <c r="GSR27" s="84"/>
      <c r="GSS27" s="84"/>
      <c r="GST27" s="84"/>
      <c r="GSU27" s="84"/>
      <c r="GSV27" s="84"/>
      <c r="GSW27" s="84"/>
      <c r="GSX27" s="84"/>
      <c r="GSY27" s="84"/>
      <c r="GSZ27" s="84"/>
      <c r="GTA27" s="84"/>
      <c r="GTB27" s="84"/>
      <c r="GTC27" s="84"/>
      <c r="GTD27" s="84"/>
      <c r="GTE27" s="84"/>
      <c r="GTF27" s="84"/>
      <c r="GTG27" s="84"/>
      <c r="GTH27" s="84"/>
      <c r="GTI27" s="84"/>
      <c r="GTJ27" s="84"/>
      <c r="GTK27" s="84"/>
      <c r="GTL27" s="84"/>
      <c r="GTM27" s="84"/>
      <c r="GTN27" s="84"/>
      <c r="GTO27" s="84"/>
      <c r="GTP27" s="84"/>
      <c r="GTQ27" s="84"/>
      <c r="GTR27" s="84"/>
      <c r="GTS27" s="84"/>
      <c r="GTT27" s="84"/>
      <c r="GTU27" s="84"/>
      <c r="GTV27" s="84"/>
      <c r="GTW27" s="84"/>
      <c r="GTX27" s="84"/>
      <c r="GTY27" s="84"/>
      <c r="GTZ27" s="84"/>
      <c r="GUA27" s="84"/>
      <c r="GUB27" s="84"/>
      <c r="GUC27" s="84"/>
      <c r="GUD27" s="84"/>
      <c r="GUE27" s="84"/>
      <c r="GUF27" s="84"/>
      <c r="GUG27" s="84"/>
      <c r="GUH27" s="84"/>
      <c r="GUI27" s="84"/>
      <c r="GUJ27" s="84"/>
      <c r="GUK27" s="84"/>
      <c r="GUL27" s="84"/>
      <c r="GUM27" s="84"/>
      <c r="GUN27" s="84"/>
      <c r="GUO27" s="84"/>
      <c r="GUP27" s="84"/>
      <c r="GUQ27" s="84"/>
      <c r="GUR27" s="84"/>
      <c r="GUS27" s="84"/>
      <c r="GUT27" s="84"/>
      <c r="GUU27" s="84"/>
      <c r="GUV27" s="84"/>
      <c r="GUW27" s="84"/>
      <c r="GUX27" s="84"/>
      <c r="GUY27" s="84"/>
      <c r="GUZ27" s="84"/>
      <c r="GVA27" s="84"/>
      <c r="GVB27" s="84"/>
      <c r="GVC27" s="84"/>
      <c r="GVD27" s="84"/>
      <c r="GVE27" s="84"/>
      <c r="GVF27" s="84"/>
      <c r="GVG27" s="84"/>
      <c r="GVH27" s="84"/>
      <c r="GVI27" s="84"/>
      <c r="GVJ27" s="84"/>
      <c r="GVK27" s="84"/>
      <c r="GVL27" s="84"/>
      <c r="GVM27" s="84"/>
      <c r="GVN27" s="84"/>
      <c r="GVO27" s="84"/>
      <c r="GVP27" s="84"/>
      <c r="GVQ27" s="84"/>
      <c r="GVR27" s="84"/>
      <c r="GVS27" s="84"/>
      <c r="GVT27" s="84"/>
      <c r="GVU27" s="84"/>
      <c r="GVV27" s="84"/>
      <c r="GVW27" s="84"/>
      <c r="GVX27" s="84"/>
      <c r="GVY27" s="84"/>
      <c r="GVZ27" s="84"/>
      <c r="GWA27" s="84"/>
      <c r="GWB27" s="84"/>
      <c r="GWC27" s="84"/>
      <c r="GWD27" s="84"/>
      <c r="GWE27" s="84"/>
      <c r="GWF27" s="84"/>
      <c r="GWG27" s="84"/>
      <c r="GWH27" s="84"/>
      <c r="GWI27" s="84"/>
      <c r="GWJ27" s="84"/>
      <c r="GWK27" s="84"/>
      <c r="GWL27" s="84"/>
      <c r="GWM27" s="84"/>
      <c r="GWN27" s="84"/>
      <c r="GWO27" s="84"/>
      <c r="GWP27" s="84"/>
      <c r="GWQ27" s="84"/>
      <c r="GWR27" s="84"/>
      <c r="GWS27" s="84"/>
      <c r="GWT27" s="84"/>
      <c r="GWU27" s="84"/>
      <c r="GWV27" s="84"/>
      <c r="GWW27" s="84"/>
      <c r="GWX27" s="84"/>
      <c r="GWY27" s="84"/>
      <c r="GWZ27" s="84"/>
      <c r="GXA27" s="84"/>
      <c r="GXB27" s="84"/>
      <c r="GXC27" s="84"/>
      <c r="GXD27" s="84"/>
      <c r="GXE27" s="84"/>
      <c r="GXF27" s="84"/>
      <c r="GXG27" s="84"/>
      <c r="GXH27" s="84"/>
      <c r="GXI27" s="84"/>
      <c r="GXJ27" s="84"/>
      <c r="GXK27" s="84"/>
      <c r="GXL27" s="84"/>
      <c r="GXM27" s="84"/>
      <c r="GXN27" s="84"/>
      <c r="GXO27" s="84"/>
      <c r="GXP27" s="84"/>
      <c r="GXQ27" s="84"/>
      <c r="GXR27" s="84"/>
      <c r="GXS27" s="84"/>
      <c r="GXT27" s="84"/>
      <c r="GXU27" s="84"/>
      <c r="GXV27" s="84"/>
      <c r="GXW27" s="84"/>
      <c r="GXX27" s="84"/>
      <c r="GXY27" s="84"/>
      <c r="GXZ27" s="84"/>
      <c r="GYA27" s="84"/>
      <c r="GYB27" s="84"/>
      <c r="GYC27" s="84"/>
      <c r="GYD27" s="84"/>
      <c r="GYE27" s="84"/>
      <c r="GYF27" s="84"/>
      <c r="GYG27" s="84"/>
      <c r="GYH27" s="84"/>
      <c r="GYI27" s="84"/>
      <c r="GYJ27" s="84"/>
      <c r="GYK27" s="84"/>
      <c r="GYL27" s="84"/>
      <c r="GYM27" s="84"/>
      <c r="GYN27" s="84"/>
      <c r="GYO27" s="84"/>
      <c r="GYP27" s="84"/>
      <c r="GYQ27" s="84"/>
      <c r="GYR27" s="84"/>
      <c r="GYS27" s="84"/>
      <c r="GYT27" s="84"/>
      <c r="GYU27" s="84"/>
      <c r="GYV27" s="84"/>
      <c r="GYW27" s="84"/>
      <c r="GYX27" s="84"/>
      <c r="GYY27" s="84"/>
      <c r="GYZ27" s="84"/>
      <c r="GZA27" s="84"/>
      <c r="GZB27" s="84"/>
      <c r="GZC27" s="84"/>
      <c r="GZD27" s="84"/>
      <c r="GZE27" s="84"/>
      <c r="GZF27" s="84"/>
      <c r="GZG27" s="84"/>
      <c r="GZH27" s="84"/>
      <c r="GZI27" s="84"/>
      <c r="GZJ27" s="84"/>
      <c r="GZK27" s="84"/>
      <c r="GZL27" s="84"/>
      <c r="GZM27" s="84"/>
      <c r="GZN27" s="84"/>
      <c r="GZO27" s="84"/>
      <c r="GZP27" s="84"/>
      <c r="GZQ27" s="84"/>
      <c r="GZR27" s="84"/>
      <c r="GZS27" s="84"/>
      <c r="GZT27" s="84"/>
      <c r="GZU27" s="84"/>
      <c r="GZV27" s="84"/>
      <c r="GZW27" s="84"/>
      <c r="GZX27" s="84"/>
      <c r="GZY27" s="84"/>
      <c r="GZZ27" s="84"/>
      <c r="HAA27" s="84"/>
      <c r="HAB27" s="84"/>
      <c r="HAC27" s="84"/>
      <c r="HAD27" s="84"/>
      <c r="HAE27" s="84"/>
      <c r="HAF27" s="84"/>
      <c r="HAG27" s="84"/>
      <c r="HAH27" s="84"/>
      <c r="HAI27" s="84"/>
      <c r="HAJ27" s="84"/>
      <c r="HAK27" s="84"/>
      <c r="HAL27" s="84"/>
      <c r="HAM27" s="84"/>
      <c r="HAN27" s="84"/>
      <c r="HAO27" s="84"/>
      <c r="HAP27" s="84"/>
      <c r="HAQ27" s="84"/>
      <c r="HAR27" s="84"/>
      <c r="HAS27" s="84"/>
      <c r="HAT27" s="84"/>
      <c r="HAU27" s="84"/>
      <c r="HAV27" s="84"/>
      <c r="HAW27" s="84"/>
      <c r="HAX27" s="84"/>
      <c r="HAY27" s="84"/>
      <c r="HAZ27" s="84"/>
      <c r="HBA27" s="84"/>
      <c r="HBB27" s="84"/>
      <c r="HBC27" s="84"/>
      <c r="HBD27" s="84"/>
      <c r="HBE27" s="84"/>
      <c r="HBF27" s="84"/>
      <c r="HBG27" s="84"/>
      <c r="HBH27" s="84"/>
      <c r="HBI27" s="84"/>
      <c r="HBJ27" s="84"/>
      <c r="HBK27" s="84"/>
      <c r="HBL27" s="84"/>
      <c r="HBM27" s="84"/>
      <c r="HBN27" s="84"/>
      <c r="HBO27" s="84"/>
      <c r="HBP27" s="84"/>
      <c r="HBQ27" s="84"/>
      <c r="HBR27" s="84"/>
      <c r="HBS27" s="84"/>
      <c r="HBT27" s="84"/>
      <c r="HBU27" s="84"/>
      <c r="HBV27" s="84"/>
      <c r="HBW27" s="84"/>
      <c r="HBX27" s="84"/>
      <c r="HBY27" s="84"/>
      <c r="HBZ27" s="84"/>
      <c r="HCA27" s="84"/>
      <c r="HCB27" s="84"/>
      <c r="HCC27" s="84"/>
      <c r="HCD27" s="84"/>
      <c r="HCE27" s="84"/>
      <c r="HCF27" s="84"/>
      <c r="HCG27" s="84"/>
      <c r="HCH27" s="84"/>
      <c r="HCI27" s="84"/>
      <c r="HCJ27" s="84"/>
      <c r="HCK27" s="84"/>
      <c r="HCL27" s="84"/>
      <c r="HCM27" s="84"/>
      <c r="HCN27" s="84"/>
      <c r="HCO27" s="84"/>
      <c r="HCP27" s="84"/>
      <c r="HCQ27" s="84"/>
      <c r="HCR27" s="84"/>
      <c r="HCS27" s="84"/>
      <c r="HCT27" s="84"/>
      <c r="HCU27" s="84"/>
      <c r="HCV27" s="84"/>
      <c r="HCW27" s="84"/>
      <c r="HCX27" s="84"/>
      <c r="HCY27" s="84"/>
      <c r="HCZ27" s="84"/>
      <c r="HDA27" s="84"/>
      <c r="HDB27" s="84"/>
      <c r="HDC27" s="84"/>
      <c r="HDD27" s="84"/>
      <c r="HDE27" s="84"/>
      <c r="HDF27" s="84"/>
      <c r="HDG27" s="84"/>
      <c r="HDH27" s="84"/>
      <c r="HDI27" s="84"/>
      <c r="HDJ27" s="84"/>
      <c r="HDK27" s="84"/>
      <c r="HDL27" s="84"/>
      <c r="HDM27" s="84"/>
      <c r="HDN27" s="84"/>
      <c r="HDO27" s="84"/>
      <c r="HDP27" s="84"/>
      <c r="HDQ27" s="84"/>
      <c r="HDR27" s="84"/>
      <c r="HDS27" s="84"/>
      <c r="HDT27" s="84"/>
      <c r="HDU27" s="84"/>
      <c r="HDV27" s="84"/>
      <c r="HDW27" s="84"/>
      <c r="HDX27" s="84"/>
      <c r="HDY27" s="84"/>
      <c r="HDZ27" s="84"/>
      <c r="HEA27" s="84"/>
      <c r="HEB27" s="84"/>
      <c r="HEC27" s="84"/>
      <c r="HED27" s="84"/>
      <c r="HEE27" s="84"/>
      <c r="HEF27" s="84"/>
      <c r="HEG27" s="84"/>
      <c r="HEH27" s="84"/>
      <c r="HEI27" s="84"/>
      <c r="HEJ27" s="84"/>
      <c r="HEK27" s="84"/>
      <c r="HEL27" s="84"/>
      <c r="HEM27" s="84"/>
      <c r="HEN27" s="84"/>
      <c r="HEO27" s="84"/>
      <c r="HEP27" s="84"/>
      <c r="HEQ27" s="84"/>
      <c r="HER27" s="84"/>
      <c r="HES27" s="84"/>
      <c r="HET27" s="84"/>
      <c r="HEU27" s="84"/>
      <c r="HEV27" s="84"/>
      <c r="HEW27" s="84"/>
      <c r="HEX27" s="84"/>
      <c r="HEY27" s="84"/>
      <c r="HEZ27" s="84"/>
      <c r="HFA27" s="84"/>
      <c r="HFB27" s="84"/>
      <c r="HFC27" s="84"/>
      <c r="HFD27" s="84"/>
      <c r="HFE27" s="84"/>
      <c r="HFF27" s="84"/>
      <c r="HFG27" s="84"/>
      <c r="HFH27" s="84"/>
      <c r="HFI27" s="84"/>
      <c r="HFJ27" s="84"/>
      <c r="HFK27" s="84"/>
      <c r="HFL27" s="84"/>
      <c r="HFM27" s="84"/>
      <c r="HFN27" s="84"/>
      <c r="HFO27" s="84"/>
      <c r="HFP27" s="84"/>
      <c r="HFQ27" s="84"/>
      <c r="HFR27" s="84"/>
      <c r="HFS27" s="84"/>
      <c r="HFT27" s="84"/>
      <c r="HFU27" s="84"/>
      <c r="HFV27" s="84"/>
      <c r="HFW27" s="84"/>
      <c r="HFX27" s="84"/>
      <c r="HFY27" s="84"/>
      <c r="HFZ27" s="84"/>
      <c r="HGA27" s="84"/>
      <c r="HGB27" s="84"/>
      <c r="HGC27" s="84"/>
      <c r="HGD27" s="84"/>
      <c r="HGE27" s="84"/>
      <c r="HGF27" s="84"/>
      <c r="HGG27" s="84"/>
      <c r="HGH27" s="84"/>
      <c r="HGI27" s="84"/>
      <c r="HGJ27" s="84"/>
      <c r="HGK27" s="84"/>
      <c r="HGL27" s="84"/>
      <c r="HGM27" s="84"/>
      <c r="HGN27" s="84"/>
      <c r="HGO27" s="84"/>
      <c r="HGP27" s="84"/>
      <c r="HGQ27" s="84"/>
      <c r="HGR27" s="84"/>
      <c r="HGS27" s="84"/>
      <c r="HGT27" s="84"/>
      <c r="HGU27" s="84"/>
      <c r="HGV27" s="84"/>
      <c r="HGW27" s="84"/>
      <c r="HGX27" s="84"/>
      <c r="HGY27" s="84"/>
      <c r="HGZ27" s="84"/>
      <c r="HHA27" s="84"/>
      <c r="HHB27" s="84"/>
      <c r="HHC27" s="84"/>
      <c r="HHD27" s="84"/>
      <c r="HHE27" s="84"/>
      <c r="HHF27" s="84"/>
      <c r="HHG27" s="84"/>
      <c r="HHH27" s="84"/>
      <c r="HHI27" s="84"/>
      <c r="HHJ27" s="84"/>
      <c r="HHK27" s="84"/>
      <c r="HHL27" s="84"/>
      <c r="HHM27" s="84"/>
      <c r="HHN27" s="84"/>
      <c r="HHO27" s="84"/>
      <c r="HHP27" s="84"/>
      <c r="HHQ27" s="84"/>
      <c r="HHR27" s="84"/>
      <c r="HHS27" s="84"/>
      <c r="HHT27" s="84"/>
      <c r="HHU27" s="84"/>
      <c r="HHV27" s="84"/>
      <c r="HHW27" s="84"/>
      <c r="HHX27" s="84"/>
      <c r="HHY27" s="84"/>
      <c r="HHZ27" s="84"/>
      <c r="HIA27" s="84"/>
      <c r="HIB27" s="84"/>
      <c r="HIC27" s="84"/>
      <c r="HID27" s="84"/>
      <c r="HIE27" s="84"/>
      <c r="HIF27" s="84"/>
      <c r="HIG27" s="84"/>
      <c r="HIH27" s="84"/>
      <c r="HII27" s="84"/>
      <c r="HIJ27" s="84"/>
      <c r="HIK27" s="84"/>
      <c r="HIL27" s="84"/>
      <c r="HIM27" s="84"/>
      <c r="HIN27" s="84"/>
      <c r="HIO27" s="84"/>
      <c r="HIP27" s="84"/>
      <c r="HIQ27" s="84"/>
      <c r="HIR27" s="84"/>
      <c r="HIS27" s="84"/>
      <c r="HIT27" s="84"/>
      <c r="HIU27" s="84"/>
      <c r="HIV27" s="84"/>
      <c r="HIW27" s="84"/>
      <c r="HIX27" s="84"/>
      <c r="HIY27" s="84"/>
      <c r="HIZ27" s="84"/>
      <c r="HJA27" s="84"/>
      <c r="HJB27" s="84"/>
      <c r="HJC27" s="84"/>
      <c r="HJD27" s="84"/>
      <c r="HJE27" s="84"/>
      <c r="HJF27" s="84"/>
      <c r="HJG27" s="84"/>
      <c r="HJH27" s="84"/>
      <c r="HJI27" s="84"/>
      <c r="HJJ27" s="84"/>
      <c r="HJK27" s="84"/>
      <c r="HJL27" s="84"/>
      <c r="HJM27" s="84"/>
      <c r="HJN27" s="84"/>
      <c r="HJO27" s="84"/>
      <c r="HJP27" s="84"/>
      <c r="HJQ27" s="84"/>
      <c r="HJR27" s="84"/>
      <c r="HJS27" s="84"/>
      <c r="HJT27" s="84"/>
      <c r="HJU27" s="84"/>
      <c r="HJV27" s="84"/>
      <c r="HJW27" s="84"/>
      <c r="HJX27" s="84"/>
      <c r="HJY27" s="84"/>
      <c r="HJZ27" s="84"/>
      <c r="HKA27" s="84"/>
      <c r="HKB27" s="84"/>
      <c r="HKC27" s="84"/>
      <c r="HKD27" s="84"/>
      <c r="HKE27" s="84"/>
      <c r="HKF27" s="84"/>
      <c r="HKG27" s="84"/>
      <c r="HKH27" s="84"/>
      <c r="HKI27" s="84"/>
      <c r="HKJ27" s="84"/>
      <c r="HKK27" s="84"/>
      <c r="HKL27" s="84"/>
      <c r="HKM27" s="84"/>
      <c r="HKN27" s="84"/>
      <c r="HKO27" s="84"/>
      <c r="HKP27" s="84"/>
      <c r="HKQ27" s="84"/>
      <c r="HKR27" s="84"/>
      <c r="HKS27" s="84"/>
      <c r="HKT27" s="84"/>
      <c r="HKU27" s="84"/>
      <c r="HKV27" s="84"/>
      <c r="HKW27" s="84"/>
      <c r="HKX27" s="84"/>
      <c r="HKY27" s="84"/>
      <c r="HKZ27" s="84"/>
      <c r="HLA27" s="84"/>
      <c r="HLB27" s="84"/>
      <c r="HLC27" s="84"/>
      <c r="HLD27" s="84"/>
      <c r="HLE27" s="84"/>
      <c r="HLF27" s="84"/>
      <c r="HLG27" s="84"/>
      <c r="HLH27" s="84"/>
      <c r="HLI27" s="84"/>
      <c r="HLJ27" s="84"/>
      <c r="HLK27" s="84"/>
      <c r="HLL27" s="84"/>
      <c r="HLM27" s="84"/>
      <c r="HLN27" s="84"/>
      <c r="HLO27" s="84"/>
      <c r="HLP27" s="84"/>
      <c r="HLQ27" s="84"/>
      <c r="HLR27" s="84"/>
      <c r="HLS27" s="84"/>
      <c r="HLT27" s="84"/>
      <c r="HLU27" s="84"/>
      <c r="HLV27" s="84"/>
      <c r="HLW27" s="84"/>
      <c r="HLX27" s="84"/>
      <c r="HLY27" s="84"/>
      <c r="HLZ27" s="84"/>
      <c r="HMA27" s="84"/>
      <c r="HMB27" s="84"/>
      <c r="HMC27" s="84"/>
      <c r="HMD27" s="84"/>
      <c r="HME27" s="84"/>
      <c r="HMF27" s="84"/>
      <c r="HMG27" s="84"/>
      <c r="HMH27" s="84"/>
      <c r="HMI27" s="84"/>
      <c r="HMJ27" s="84"/>
      <c r="HMK27" s="84"/>
      <c r="HML27" s="84"/>
      <c r="HMM27" s="84"/>
      <c r="HMN27" s="84"/>
      <c r="HMO27" s="84"/>
      <c r="HMP27" s="84"/>
      <c r="HMQ27" s="84"/>
      <c r="HMR27" s="84"/>
      <c r="HMS27" s="84"/>
      <c r="HMT27" s="84"/>
      <c r="HMU27" s="84"/>
      <c r="HMV27" s="84"/>
      <c r="HMW27" s="84"/>
      <c r="HMX27" s="84"/>
      <c r="HMY27" s="84"/>
      <c r="HMZ27" s="84"/>
      <c r="HNA27" s="84"/>
      <c r="HNB27" s="84"/>
      <c r="HNC27" s="84"/>
      <c r="HND27" s="84"/>
      <c r="HNE27" s="84"/>
      <c r="HNF27" s="84"/>
      <c r="HNG27" s="84"/>
      <c r="HNH27" s="84"/>
      <c r="HNI27" s="84"/>
      <c r="HNJ27" s="84"/>
      <c r="HNK27" s="84"/>
      <c r="HNL27" s="84"/>
      <c r="HNM27" s="84"/>
      <c r="HNN27" s="84"/>
      <c r="HNO27" s="84"/>
      <c r="HNP27" s="84"/>
      <c r="HNQ27" s="84"/>
      <c r="HNR27" s="84"/>
      <c r="HNS27" s="84"/>
      <c r="HNT27" s="84"/>
      <c r="HNU27" s="84"/>
      <c r="HNV27" s="84"/>
      <c r="HNW27" s="84"/>
      <c r="HNX27" s="84"/>
      <c r="HNY27" s="84"/>
      <c r="HNZ27" s="84"/>
      <c r="HOA27" s="84"/>
      <c r="HOB27" s="84"/>
      <c r="HOC27" s="84"/>
      <c r="HOD27" s="84"/>
      <c r="HOE27" s="84"/>
      <c r="HOF27" s="84"/>
      <c r="HOG27" s="84"/>
      <c r="HOH27" s="84"/>
      <c r="HOI27" s="84"/>
      <c r="HOJ27" s="84"/>
      <c r="HOK27" s="84"/>
      <c r="HOL27" s="84"/>
      <c r="HOM27" s="84"/>
      <c r="HON27" s="84"/>
      <c r="HOO27" s="84"/>
      <c r="HOP27" s="84"/>
      <c r="HOQ27" s="84"/>
      <c r="HOR27" s="84"/>
      <c r="HOS27" s="84"/>
      <c r="HOT27" s="84"/>
      <c r="HOU27" s="84"/>
      <c r="HOV27" s="84"/>
      <c r="HOW27" s="84"/>
      <c r="HOX27" s="84"/>
      <c r="HOY27" s="84"/>
      <c r="HOZ27" s="84"/>
      <c r="HPA27" s="84"/>
      <c r="HPB27" s="84"/>
      <c r="HPC27" s="84"/>
      <c r="HPD27" s="84"/>
      <c r="HPE27" s="84"/>
      <c r="HPF27" s="84"/>
      <c r="HPG27" s="84"/>
      <c r="HPH27" s="84"/>
      <c r="HPI27" s="84"/>
      <c r="HPJ27" s="84"/>
      <c r="HPK27" s="84"/>
      <c r="HPL27" s="84"/>
      <c r="HPM27" s="84"/>
      <c r="HPN27" s="84"/>
      <c r="HPO27" s="84"/>
      <c r="HPP27" s="84"/>
      <c r="HPQ27" s="84"/>
      <c r="HPR27" s="84"/>
      <c r="HPS27" s="84"/>
      <c r="HPT27" s="84"/>
      <c r="HPU27" s="84"/>
      <c r="HPV27" s="84"/>
      <c r="HPW27" s="84"/>
      <c r="HPX27" s="84"/>
      <c r="HPY27" s="84"/>
      <c r="HPZ27" s="84"/>
      <c r="HQA27" s="84"/>
      <c r="HQB27" s="84"/>
      <c r="HQC27" s="84"/>
      <c r="HQD27" s="84"/>
      <c r="HQE27" s="84"/>
      <c r="HQF27" s="84"/>
      <c r="HQG27" s="84"/>
      <c r="HQH27" s="84"/>
      <c r="HQI27" s="84"/>
      <c r="HQJ27" s="84"/>
      <c r="HQK27" s="84"/>
      <c r="HQL27" s="84"/>
      <c r="HQM27" s="84"/>
      <c r="HQN27" s="84"/>
      <c r="HQO27" s="84"/>
      <c r="HQP27" s="84"/>
      <c r="HQQ27" s="84"/>
      <c r="HQR27" s="84"/>
      <c r="HQS27" s="84"/>
      <c r="HQT27" s="84"/>
      <c r="HQU27" s="84"/>
      <c r="HQV27" s="84"/>
      <c r="HQW27" s="84"/>
      <c r="HQX27" s="84"/>
      <c r="HQY27" s="84"/>
      <c r="HQZ27" s="84"/>
      <c r="HRA27" s="84"/>
      <c r="HRB27" s="84"/>
      <c r="HRC27" s="84"/>
      <c r="HRD27" s="84"/>
      <c r="HRE27" s="84"/>
      <c r="HRF27" s="84"/>
      <c r="HRG27" s="84"/>
      <c r="HRH27" s="84"/>
      <c r="HRI27" s="84"/>
      <c r="HRJ27" s="84"/>
      <c r="HRK27" s="84"/>
      <c r="HRL27" s="84"/>
      <c r="HRM27" s="84"/>
      <c r="HRN27" s="84"/>
      <c r="HRO27" s="84"/>
      <c r="HRP27" s="84"/>
      <c r="HRQ27" s="84"/>
      <c r="HRR27" s="84"/>
      <c r="HRS27" s="84"/>
      <c r="HRT27" s="84"/>
      <c r="HRU27" s="84"/>
      <c r="HRV27" s="84"/>
      <c r="HRW27" s="84"/>
      <c r="HRX27" s="84"/>
      <c r="HRY27" s="84"/>
      <c r="HRZ27" s="84"/>
      <c r="HSA27" s="84"/>
      <c r="HSB27" s="84"/>
      <c r="HSC27" s="84"/>
      <c r="HSD27" s="84"/>
      <c r="HSE27" s="84"/>
      <c r="HSF27" s="84"/>
      <c r="HSG27" s="84"/>
      <c r="HSH27" s="84"/>
      <c r="HSI27" s="84"/>
      <c r="HSJ27" s="84"/>
      <c r="HSK27" s="84"/>
      <c r="HSL27" s="84"/>
      <c r="HSM27" s="84"/>
      <c r="HSN27" s="84"/>
      <c r="HSO27" s="84"/>
      <c r="HSP27" s="84"/>
      <c r="HSQ27" s="84"/>
      <c r="HSR27" s="84"/>
      <c r="HSS27" s="84"/>
      <c r="HST27" s="84"/>
      <c r="HSU27" s="84"/>
      <c r="HSV27" s="84"/>
      <c r="HSW27" s="84"/>
      <c r="HSX27" s="84"/>
      <c r="HSY27" s="84"/>
      <c r="HSZ27" s="84"/>
      <c r="HTA27" s="84"/>
      <c r="HTB27" s="84"/>
      <c r="HTC27" s="84"/>
      <c r="HTD27" s="84"/>
      <c r="HTE27" s="84"/>
      <c r="HTF27" s="84"/>
      <c r="HTG27" s="84"/>
      <c r="HTH27" s="84"/>
      <c r="HTI27" s="84"/>
      <c r="HTJ27" s="84"/>
      <c r="HTK27" s="84"/>
      <c r="HTL27" s="84"/>
      <c r="HTM27" s="84"/>
      <c r="HTN27" s="84"/>
      <c r="HTO27" s="84"/>
      <c r="HTP27" s="84"/>
      <c r="HTQ27" s="84"/>
      <c r="HTR27" s="84"/>
      <c r="HTS27" s="84"/>
      <c r="HTT27" s="84"/>
      <c r="HTU27" s="84"/>
      <c r="HTV27" s="84"/>
      <c r="HTW27" s="84"/>
      <c r="HTX27" s="84"/>
      <c r="HTY27" s="84"/>
      <c r="HTZ27" s="84"/>
      <c r="HUA27" s="84"/>
      <c r="HUB27" s="84"/>
      <c r="HUC27" s="84"/>
      <c r="HUD27" s="84"/>
      <c r="HUE27" s="84"/>
      <c r="HUF27" s="84"/>
      <c r="HUG27" s="84"/>
      <c r="HUH27" s="84"/>
      <c r="HUI27" s="84"/>
      <c r="HUJ27" s="84"/>
      <c r="HUK27" s="84"/>
      <c r="HUL27" s="84"/>
      <c r="HUM27" s="84"/>
      <c r="HUN27" s="84"/>
      <c r="HUO27" s="84"/>
      <c r="HUP27" s="84"/>
      <c r="HUQ27" s="84"/>
      <c r="HUR27" s="84"/>
      <c r="HUS27" s="84"/>
      <c r="HUT27" s="84"/>
      <c r="HUU27" s="84"/>
      <c r="HUV27" s="84"/>
      <c r="HUW27" s="84"/>
      <c r="HUX27" s="84"/>
      <c r="HUY27" s="84"/>
      <c r="HUZ27" s="84"/>
      <c r="HVA27" s="84"/>
      <c r="HVB27" s="84"/>
      <c r="HVC27" s="84"/>
      <c r="HVD27" s="84"/>
      <c r="HVE27" s="84"/>
      <c r="HVF27" s="84"/>
      <c r="HVG27" s="84"/>
      <c r="HVH27" s="84"/>
      <c r="HVI27" s="84"/>
      <c r="HVJ27" s="84"/>
      <c r="HVK27" s="84"/>
      <c r="HVL27" s="84"/>
      <c r="HVM27" s="84"/>
      <c r="HVN27" s="84"/>
      <c r="HVO27" s="84"/>
      <c r="HVP27" s="84"/>
      <c r="HVQ27" s="84"/>
      <c r="HVR27" s="84"/>
      <c r="HVS27" s="84"/>
      <c r="HVT27" s="84"/>
      <c r="HVU27" s="84"/>
      <c r="HVV27" s="84"/>
      <c r="HVW27" s="84"/>
      <c r="HVX27" s="84"/>
      <c r="HVY27" s="84"/>
      <c r="HVZ27" s="84"/>
      <c r="HWA27" s="84"/>
      <c r="HWB27" s="84"/>
      <c r="HWC27" s="84"/>
      <c r="HWD27" s="84"/>
      <c r="HWE27" s="84"/>
      <c r="HWF27" s="84"/>
      <c r="HWG27" s="84"/>
      <c r="HWH27" s="84"/>
      <c r="HWI27" s="84"/>
      <c r="HWJ27" s="84"/>
      <c r="HWK27" s="84"/>
      <c r="HWL27" s="84"/>
      <c r="HWM27" s="84"/>
      <c r="HWN27" s="84"/>
      <c r="HWO27" s="84"/>
      <c r="HWP27" s="84"/>
      <c r="HWQ27" s="84"/>
      <c r="HWR27" s="84"/>
      <c r="HWS27" s="84"/>
      <c r="HWT27" s="84"/>
      <c r="HWU27" s="84"/>
      <c r="HWV27" s="84"/>
      <c r="HWW27" s="84"/>
      <c r="HWX27" s="84"/>
      <c r="HWY27" s="84"/>
      <c r="HWZ27" s="84"/>
      <c r="HXA27" s="84"/>
      <c r="HXB27" s="84"/>
      <c r="HXC27" s="84"/>
      <c r="HXD27" s="84"/>
      <c r="HXE27" s="84"/>
      <c r="HXF27" s="84"/>
      <c r="HXG27" s="84"/>
      <c r="HXH27" s="84"/>
      <c r="HXI27" s="84"/>
      <c r="HXJ27" s="84"/>
      <c r="HXK27" s="84"/>
      <c r="HXL27" s="84"/>
      <c r="HXM27" s="84"/>
      <c r="HXN27" s="84"/>
      <c r="HXO27" s="84"/>
      <c r="HXP27" s="84"/>
      <c r="HXQ27" s="84"/>
      <c r="HXR27" s="84"/>
      <c r="HXS27" s="84"/>
      <c r="HXT27" s="84"/>
      <c r="HXU27" s="84"/>
      <c r="HXV27" s="84"/>
      <c r="HXW27" s="84"/>
      <c r="HXX27" s="84"/>
      <c r="HXY27" s="84"/>
      <c r="HXZ27" s="84"/>
      <c r="HYA27" s="84"/>
      <c r="HYB27" s="84"/>
      <c r="HYC27" s="84"/>
      <c r="HYD27" s="84"/>
      <c r="HYE27" s="84"/>
      <c r="HYF27" s="84"/>
      <c r="HYG27" s="84"/>
      <c r="HYH27" s="84"/>
      <c r="HYI27" s="84"/>
      <c r="HYJ27" s="84"/>
      <c r="HYK27" s="84"/>
      <c r="HYL27" s="84"/>
      <c r="HYM27" s="84"/>
      <c r="HYN27" s="84"/>
      <c r="HYO27" s="84"/>
      <c r="HYP27" s="84"/>
      <c r="HYQ27" s="84"/>
      <c r="HYR27" s="84"/>
      <c r="HYS27" s="84"/>
      <c r="HYT27" s="84"/>
      <c r="HYU27" s="84"/>
      <c r="HYV27" s="84"/>
      <c r="HYW27" s="84"/>
      <c r="HYX27" s="84"/>
      <c r="HYY27" s="84"/>
      <c r="HYZ27" s="84"/>
      <c r="HZA27" s="84"/>
      <c r="HZB27" s="84"/>
      <c r="HZC27" s="84"/>
      <c r="HZD27" s="84"/>
      <c r="HZE27" s="84"/>
      <c r="HZF27" s="84"/>
      <c r="HZG27" s="84"/>
      <c r="HZH27" s="84"/>
      <c r="HZI27" s="84"/>
      <c r="HZJ27" s="84"/>
      <c r="HZK27" s="84"/>
      <c r="HZL27" s="84"/>
      <c r="HZM27" s="84"/>
      <c r="HZN27" s="84"/>
      <c r="HZO27" s="84"/>
      <c r="HZP27" s="84"/>
      <c r="HZQ27" s="84"/>
      <c r="HZR27" s="84"/>
      <c r="HZS27" s="84"/>
      <c r="HZT27" s="84"/>
      <c r="HZU27" s="84"/>
      <c r="HZV27" s="84"/>
      <c r="HZW27" s="84"/>
      <c r="HZX27" s="84"/>
      <c r="HZY27" s="84"/>
      <c r="HZZ27" s="84"/>
      <c r="IAA27" s="84"/>
      <c r="IAB27" s="84"/>
      <c r="IAC27" s="84"/>
      <c r="IAD27" s="84"/>
      <c r="IAE27" s="84"/>
      <c r="IAF27" s="84"/>
      <c r="IAG27" s="84"/>
      <c r="IAH27" s="84"/>
      <c r="IAI27" s="84"/>
      <c r="IAJ27" s="84"/>
      <c r="IAK27" s="84"/>
      <c r="IAL27" s="84"/>
      <c r="IAM27" s="84"/>
      <c r="IAN27" s="84"/>
      <c r="IAO27" s="84"/>
      <c r="IAP27" s="84"/>
      <c r="IAQ27" s="84"/>
      <c r="IAR27" s="84"/>
      <c r="IAS27" s="84"/>
      <c r="IAT27" s="84"/>
      <c r="IAU27" s="84"/>
      <c r="IAV27" s="84"/>
      <c r="IAW27" s="84"/>
      <c r="IAX27" s="84"/>
      <c r="IAY27" s="84"/>
      <c r="IAZ27" s="84"/>
      <c r="IBA27" s="84"/>
      <c r="IBB27" s="84"/>
      <c r="IBC27" s="84"/>
      <c r="IBD27" s="84"/>
      <c r="IBE27" s="84"/>
      <c r="IBF27" s="84"/>
      <c r="IBG27" s="84"/>
      <c r="IBH27" s="84"/>
      <c r="IBI27" s="84"/>
      <c r="IBJ27" s="84"/>
      <c r="IBK27" s="84"/>
      <c r="IBL27" s="84"/>
      <c r="IBM27" s="84"/>
      <c r="IBN27" s="84"/>
      <c r="IBO27" s="84"/>
      <c r="IBP27" s="84"/>
      <c r="IBQ27" s="84"/>
      <c r="IBR27" s="84"/>
      <c r="IBS27" s="84"/>
      <c r="IBT27" s="84"/>
      <c r="IBU27" s="84"/>
      <c r="IBV27" s="84"/>
      <c r="IBW27" s="84"/>
      <c r="IBX27" s="84"/>
      <c r="IBY27" s="84"/>
      <c r="IBZ27" s="84"/>
      <c r="ICA27" s="84"/>
      <c r="ICB27" s="84"/>
      <c r="ICC27" s="84"/>
      <c r="ICD27" s="84"/>
      <c r="ICE27" s="84"/>
      <c r="ICF27" s="84"/>
      <c r="ICG27" s="84"/>
      <c r="ICH27" s="84"/>
      <c r="ICI27" s="84"/>
      <c r="ICJ27" s="84"/>
      <c r="ICK27" s="84"/>
      <c r="ICL27" s="84"/>
      <c r="ICM27" s="84"/>
      <c r="ICN27" s="84"/>
      <c r="ICO27" s="84"/>
      <c r="ICP27" s="84"/>
      <c r="ICQ27" s="84"/>
      <c r="ICR27" s="84"/>
      <c r="ICS27" s="84"/>
      <c r="ICT27" s="84"/>
      <c r="ICU27" s="84"/>
      <c r="ICV27" s="84"/>
      <c r="ICW27" s="84"/>
      <c r="ICX27" s="84"/>
      <c r="ICY27" s="84"/>
      <c r="ICZ27" s="84"/>
      <c r="IDA27" s="84"/>
      <c r="IDB27" s="84"/>
      <c r="IDC27" s="84"/>
      <c r="IDD27" s="84"/>
      <c r="IDE27" s="84"/>
      <c r="IDF27" s="84"/>
      <c r="IDG27" s="84"/>
      <c r="IDH27" s="84"/>
      <c r="IDI27" s="84"/>
      <c r="IDJ27" s="84"/>
      <c r="IDK27" s="84"/>
      <c r="IDL27" s="84"/>
      <c r="IDM27" s="84"/>
      <c r="IDN27" s="84"/>
      <c r="IDO27" s="84"/>
      <c r="IDP27" s="84"/>
      <c r="IDQ27" s="84"/>
      <c r="IDR27" s="84"/>
      <c r="IDS27" s="84"/>
      <c r="IDT27" s="84"/>
      <c r="IDU27" s="84"/>
      <c r="IDV27" s="84"/>
      <c r="IDW27" s="84"/>
      <c r="IDX27" s="84"/>
      <c r="IDY27" s="84"/>
      <c r="IDZ27" s="84"/>
      <c r="IEA27" s="84"/>
      <c r="IEB27" s="84"/>
      <c r="IEC27" s="84"/>
      <c r="IED27" s="84"/>
      <c r="IEE27" s="84"/>
      <c r="IEF27" s="84"/>
      <c r="IEG27" s="84"/>
      <c r="IEH27" s="84"/>
      <c r="IEI27" s="84"/>
      <c r="IEJ27" s="84"/>
      <c r="IEK27" s="84"/>
      <c r="IEL27" s="84"/>
      <c r="IEM27" s="84"/>
      <c r="IEN27" s="84"/>
      <c r="IEO27" s="84"/>
      <c r="IEP27" s="84"/>
      <c r="IEQ27" s="84"/>
      <c r="IER27" s="84"/>
      <c r="IES27" s="84"/>
      <c r="IET27" s="84"/>
      <c r="IEU27" s="84"/>
      <c r="IEV27" s="84"/>
      <c r="IEW27" s="84"/>
      <c r="IEX27" s="84"/>
      <c r="IEY27" s="84"/>
      <c r="IEZ27" s="84"/>
      <c r="IFA27" s="84"/>
      <c r="IFB27" s="84"/>
      <c r="IFC27" s="84"/>
      <c r="IFD27" s="84"/>
      <c r="IFE27" s="84"/>
      <c r="IFF27" s="84"/>
      <c r="IFG27" s="84"/>
      <c r="IFH27" s="84"/>
      <c r="IFI27" s="84"/>
      <c r="IFJ27" s="84"/>
      <c r="IFK27" s="84"/>
      <c r="IFL27" s="84"/>
      <c r="IFM27" s="84"/>
      <c r="IFN27" s="84"/>
      <c r="IFO27" s="84"/>
      <c r="IFP27" s="84"/>
      <c r="IFQ27" s="84"/>
      <c r="IFR27" s="84"/>
      <c r="IFS27" s="84"/>
      <c r="IFT27" s="84"/>
      <c r="IFU27" s="84"/>
      <c r="IFV27" s="84"/>
      <c r="IFW27" s="84"/>
      <c r="IFX27" s="84"/>
      <c r="IFY27" s="84"/>
      <c r="IFZ27" s="84"/>
      <c r="IGA27" s="84"/>
      <c r="IGB27" s="84"/>
      <c r="IGC27" s="84"/>
      <c r="IGD27" s="84"/>
      <c r="IGE27" s="84"/>
      <c r="IGF27" s="84"/>
      <c r="IGG27" s="84"/>
      <c r="IGH27" s="84"/>
      <c r="IGI27" s="84"/>
      <c r="IGJ27" s="84"/>
      <c r="IGK27" s="84"/>
      <c r="IGL27" s="84"/>
      <c r="IGM27" s="84"/>
      <c r="IGN27" s="84"/>
      <c r="IGO27" s="84"/>
      <c r="IGP27" s="84"/>
      <c r="IGQ27" s="84"/>
      <c r="IGR27" s="84"/>
      <c r="IGS27" s="84"/>
      <c r="IGT27" s="84"/>
      <c r="IGU27" s="84"/>
      <c r="IGV27" s="84"/>
      <c r="IGW27" s="84"/>
      <c r="IGX27" s="84"/>
      <c r="IGY27" s="84"/>
      <c r="IGZ27" s="84"/>
      <c r="IHA27" s="84"/>
      <c r="IHB27" s="84"/>
      <c r="IHC27" s="84"/>
      <c r="IHD27" s="84"/>
      <c r="IHE27" s="84"/>
      <c r="IHF27" s="84"/>
      <c r="IHG27" s="84"/>
      <c r="IHH27" s="84"/>
      <c r="IHI27" s="84"/>
      <c r="IHJ27" s="84"/>
      <c r="IHK27" s="84"/>
      <c r="IHL27" s="84"/>
      <c r="IHM27" s="84"/>
      <c r="IHN27" s="84"/>
      <c r="IHO27" s="84"/>
      <c r="IHP27" s="84"/>
      <c r="IHQ27" s="84"/>
      <c r="IHR27" s="84"/>
      <c r="IHS27" s="84"/>
      <c r="IHT27" s="84"/>
      <c r="IHU27" s="84"/>
      <c r="IHV27" s="84"/>
      <c r="IHW27" s="84"/>
      <c r="IHX27" s="84"/>
      <c r="IHY27" s="84"/>
      <c r="IHZ27" s="84"/>
      <c r="IIA27" s="84"/>
      <c r="IIB27" s="84"/>
      <c r="IIC27" s="84"/>
      <c r="IID27" s="84"/>
      <c r="IIE27" s="84"/>
      <c r="IIF27" s="84"/>
      <c r="IIG27" s="84"/>
      <c r="IIH27" s="84"/>
      <c r="III27" s="84"/>
      <c r="IIJ27" s="84"/>
      <c r="IIK27" s="84"/>
      <c r="IIL27" s="84"/>
      <c r="IIM27" s="84"/>
      <c r="IIN27" s="84"/>
      <c r="IIO27" s="84"/>
      <c r="IIP27" s="84"/>
      <c r="IIQ27" s="84"/>
      <c r="IIR27" s="84"/>
      <c r="IIS27" s="84"/>
      <c r="IIT27" s="84"/>
      <c r="IIU27" s="84"/>
      <c r="IIV27" s="84"/>
      <c r="IIW27" s="84"/>
      <c r="IIX27" s="84"/>
      <c r="IIY27" s="84"/>
      <c r="IIZ27" s="84"/>
      <c r="IJA27" s="84"/>
      <c r="IJB27" s="84"/>
      <c r="IJC27" s="84"/>
      <c r="IJD27" s="84"/>
      <c r="IJE27" s="84"/>
      <c r="IJF27" s="84"/>
      <c r="IJG27" s="84"/>
      <c r="IJH27" s="84"/>
      <c r="IJI27" s="84"/>
      <c r="IJJ27" s="84"/>
      <c r="IJK27" s="84"/>
      <c r="IJL27" s="84"/>
      <c r="IJM27" s="84"/>
      <c r="IJN27" s="84"/>
      <c r="IJO27" s="84"/>
      <c r="IJP27" s="84"/>
      <c r="IJQ27" s="84"/>
      <c r="IJR27" s="84"/>
      <c r="IJS27" s="84"/>
      <c r="IJT27" s="84"/>
      <c r="IJU27" s="84"/>
      <c r="IJV27" s="84"/>
      <c r="IJW27" s="84"/>
      <c r="IJX27" s="84"/>
      <c r="IJY27" s="84"/>
      <c r="IJZ27" s="84"/>
      <c r="IKA27" s="84"/>
      <c r="IKB27" s="84"/>
      <c r="IKC27" s="84"/>
      <c r="IKD27" s="84"/>
      <c r="IKE27" s="84"/>
      <c r="IKF27" s="84"/>
      <c r="IKG27" s="84"/>
      <c r="IKH27" s="84"/>
      <c r="IKI27" s="84"/>
      <c r="IKJ27" s="84"/>
      <c r="IKK27" s="84"/>
      <c r="IKL27" s="84"/>
      <c r="IKM27" s="84"/>
      <c r="IKN27" s="84"/>
      <c r="IKO27" s="84"/>
      <c r="IKP27" s="84"/>
      <c r="IKQ27" s="84"/>
      <c r="IKR27" s="84"/>
      <c r="IKS27" s="84"/>
      <c r="IKT27" s="84"/>
      <c r="IKU27" s="84"/>
      <c r="IKV27" s="84"/>
      <c r="IKW27" s="84"/>
      <c r="IKX27" s="84"/>
      <c r="IKY27" s="84"/>
      <c r="IKZ27" s="84"/>
      <c r="ILA27" s="84"/>
      <c r="ILB27" s="84"/>
      <c r="ILC27" s="84"/>
      <c r="ILD27" s="84"/>
      <c r="ILE27" s="84"/>
      <c r="ILF27" s="84"/>
      <c r="ILG27" s="84"/>
      <c r="ILH27" s="84"/>
      <c r="ILI27" s="84"/>
      <c r="ILJ27" s="84"/>
      <c r="ILK27" s="84"/>
      <c r="ILL27" s="84"/>
      <c r="ILM27" s="84"/>
      <c r="ILN27" s="84"/>
      <c r="ILO27" s="84"/>
      <c r="ILP27" s="84"/>
      <c r="ILQ27" s="84"/>
      <c r="ILR27" s="84"/>
      <c r="ILS27" s="84"/>
      <c r="ILT27" s="84"/>
      <c r="ILU27" s="84"/>
      <c r="ILV27" s="84"/>
      <c r="ILW27" s="84"/>
      <c r="ILX27" s="84"/>
      <c r="ILY27" s="84"/>
      <c r="ILZ27" s="84"/>
      <c r="IMA27" s="84"/>
      <c r="IMB27" s="84"/>
      <c r="IMC27" s="84"/>
      <c r="IMD27" s="84"/>
      <c r="IME27" s="84"/>
      <c r="IMF27" s="84"/>
      <c r="IMG27" s="84"/>
      <c r="IMH27" s="84"/>
      <c r="IMI27" s="84"/>
      <c r="IMJ27" s="84"/>
      <c r="IMK27" s="84"/>
      <c r="IML27" s="84"/>
      <c r="IMM27" s="84"/>
      <c r="IMN27" s="84"/>
      <c r="IMO27" s="84"/>
      <c r="IMP27" s="84"/>
      <c r="IMQ27" s="84"/>
      <c r="IMR27" s="84"/>
      <c r="IMS27" s="84"/>
      <c r="IMT27" s="84"/>
      <c r="IMU27" s="84"/>
      <c r="IMV27" s="84"/>
      <c r="IMW27" s="84"/>
      <c r="IMX27" s="84"/>
      <c r="IMY27" s="84"/>
      <c r="IMZ27" s="84"/>
      <c r="INA27" s="84"/>
      <c r="INB27" s="84"/>
      <c r="INC27" s="84"/>
      <c r="IND27" s="84"/>
      <c r="INE27" s="84"/>
      <c r="INF27" s="84"/>
      <c r="ING27" s="84"/>
      <c r="INH27" s="84"/>
      <c r="INI27" s="84"/>
      <c r="INJ27" s="84"/>
      <c r="INK27" s="84"/>
      <c r="INL27" s="84"/>
      <c r="INM27" s="84"/>
      <c r="INN27" s="84"/>
      <c r="INO27" s="84"/>
      <c r="INP27" s="84"/>
      <c r="INQ27" s="84"/>
      <c r="INR27" s="84"/>
      <c r="INS27" s="84"/>
      <c r="INT27" s="84"/>
      <c r="INU27" s="84"/>
      <c r="INV27" s="84"/>
      <c r="INW27" s="84"/>
      <c r="INX27" s="84"/>
      <c r="INY27" s="84"/>
      <c r="INZ27" s="84"/>
      <c r="IOA27" s="84"/>
      <c r="IOB27" s="84"/>
      <c r="IOC27" s="84"/>
      <c r="IOD27" s="84"/>
      <c r="IOE27" s="84"/>
      <c r="IOF27" s="84"/>
      <c r="IOG27" s="84"/>
      <c r="IOH27" s="84"/>
      <c r="IOI27" s="84"/>
      <c r="IOJ27" s="84"/>
      <c r="IOK27" s="84"/>
      <c r="IOL27" s="84"/>
      <c r="IOM27" s="84"/>
      <c r="ION27" s="84"/>
      <c r="IOO27" s="84"/>
      <c r="IOP27" s="84"/>
      <c r="IOQ27" s="84"/>
      <c r="IOR27" s="84"/>
      <c r="IOS27" s="84"/>
      <c r="IOT27" s="84"/>
      <c r="IOU27" s="84"/>
      <c r="IOV27" s="84"/>
      <c r="IOW27" s="84"/>
      <c r="IOX27" s="84"/>
      <c r="IOY27" s="84"/>
      <c r="IOZ27" s="84"/>
      <c r="IPA27" s="84"/>
      <c r="IPB27" s="84"/>
      <c r="IPC27" s="84"/>
      <c r="IPD27" s="84"/>
      <c r="IPE27" s="84"/>
      <c r="IPF27" s="84"/>
      <c r="IPG27" s="84"/>
      <c r="IPH27" s="84"/>
      <c r="IPI27" s="84"/>
      <c r="IPJ27" s="84"/>
      <c r="IPK27" s="84"/>
      <c r="IPL27" s="84"/>
      <c r="IPM27" s="84"/>
      <c r="IPN27" s="84"/>
      <c r="IPO27" s="84"/>
      <c r="IPP27" s="84"/>
      <c r="IPQ27" s="84"/>
      <c r="IPR27" s="84"/>
      <c r="IPS27" s="84"/>
      <c r="IPT27" s="84"/>
      <c r="IPU27" s="84"/>
      <c r="IPV27" s="84"/>
      <c r="IPW27" s="84"/>
      <c r="IPX27" s="84"/>
      <c r="IPY27" s="84"/>
      <c r="IPZ27" s="84"/>
      <c r="IQA27" s="84"/>
      <c r="IQB27" s="84"/>
      <c r="IQC27" s="84"/>
      <c r="IQD27" s="84"/>
      <c r="IQE27" s="84"/>
      <c r="IQF27" s="84"/>
      <c r="IQG27" s="84"/>
      <c r="IQH27" s="84"/>
      <c r="IQI27" s="84"/>
      <c r="IQJ27" s="84"/>
      <c r="IQK27" s="84"/>
      <c r="IQL27" s="84"/>
      <c r="IQM27" s="84"/>
      <c r="IQN27" s="84"/>
      <c r="IQO27" s="84"/>
      <c r="IQP27" s="84"/>
      <c r="IQQ27" s="84"/>
      <c r="IQR27" s="84"/>
      <c r="IQS27" s="84"/>
      <c r="IQT27" s="84"/>
      <c r="IQU27" s="84"/>
      <c r="IQV27" s="84"/>
      <c r="IQW27" s="84"/>
      <c r="IQX27" s="84"/>
      <c r="IQY27" s="84"/>
      <c r="IQZ27" s="84"/>
      <c r="IRA27" s="84"/>
      <c r="IRB27" s="84"/>
      <c r="IRC27" s="84"/>
      <c r="IRD27" s="84"/>
      <c r="IRE27" s="84"/>
      <c r="IRF27" s="84"/>
      <c r="IRG27" s="84"/>
      <c r="IRH27" s="84"/>
      <c r="IRI27" s="84"/>
      <c r="IRJ27" s="84"/>
      <c r="IRK27" s="84"/>
      <c r="IRL27" s="84"/>
      <c r="IRM27" s="84"/>
      <c r="IRN27" s="84"/>
      <c r="IRO27" s="84"/>
      <c r="IRP27" s="84"/>
      <c r="IRQ27" s="84"/>
      <c r="IRR27" s="84"/>
      <c r="IRS27" s="84"/>
      <c r="IRT27" s="84"/>
      <c r="IRU27" s="84"/>
      <c r="IRV27" s="84"/>
      <c r="IRW27" s="84"/>
      <c r="IRX27" s="84"/>
      <c r="IRY27" s="84"/>
      <c r="IRZ27" s="84"/>
      <c r="ISA27" s="84"/>
      <c r="ISB27" s="84"/>
      <c r="ISC27" s="84"/>
      <c r="ISD27" s="84"/>
      <c r="ISE27" s="84"/>
      <c r="ISF27" s="84"/>
      <c r="ISG27" s="84"/>
      <c r="ISH27" s="84"/>
      <c r="ISI27" s="84"/>
      <c r="ISJ27" s="84"/>
      <c r="ISK27" s="84"/>
      <c r="ISL27" s="84"/>
      <c r="ISM27" s="84"/>
      <c r="ISN27" s="84"/>
      <c r="ISO27" s="84"/>
      <c r="ISP27" s="84"/>
      <c r="ISQ27" s="84"/>
      <c r="ISR27" s="84"/>
      <c r="ISS27" s="84"/>
      <c r="IST27" s="84"/>
      <c r="ISU27" s="84"/>
      <c r="ISV27" s="84"/>
      <c r="ISW27" s="84"/>
      <c r="ISX27" s="84"/>
      <c r="ISY27" s="84"/>
      <c r="ISZ27" s="84"/>
      <c r="ITA27" s="84"/>
      <c r="ITB27" s="84"/>
      <c r="ITC27" s="84"/>
      <c r="ITD27" s="84"/>
      <c r="ITE27" s="84"/>
      <c r="ITF27" s="84"/>
      <c r="ITG27" s="84"/>
      <c r="ITH27" s="84"/>
      <c r="ITI27" s="84"/>
      <c r="ITJ27" s="84"/>
      <c r="ITK27" s="84"/>
      <c r="ITL27" s="84"/>
      <c r="ITM27" s="84"/>
      <c r="ITN27" s="84"/>
      <c r="ITO27" s="84"/>
      <c r="ITP27" s="84"/>
      <c r="ITQ27" s="84"/>
      <c r="ITR27" s="84"/>
      <c r="ITS27" s="84"/>
      <c r="ITT27" s="84"/>
      <c r="ITU27" s="84"/>
      <c r="ITV27" s="84"/>
      <c r="ITW27" s="84"/>
      <c r="ITX27" s="84"/>
      <c r="ITY27" s="84"/>
      <c r="ITZ27" s="84"/>
      <c r="IUA27" s="84"/>
      <c r="IUB27" s="84"/>
      <c r="IUC27" s="84"/>
      <c r="IUD27" s="84"/>
      <c r="IUE27" s="84"/>
      <c r="IUF27" s="84"/>
      <c r="IUG27" s="84"/>
      <c r="IUH27" s="84"/>
      <c r="IUI27" s="84"/>
      <c r="IUJ27" s="84"/>
      <c r="IUK27" s="84"/>
      <c r="IUL27" s="84"/>
      <c r="IUM27" s="84"/>
      <c r="IUN27" s="84"/>
      <c r="IUO27" s="84"/>
      <c r="IUP27" s="84"/>
      <c r="IUQ27" s="84"/>
      <c r="IUR27" s="84"/>
      <c r="IUS27" s="84"/>
      <c r="IUT27" s="84"/>
      <c r="IUU27" s="84"/>
      <c r="IUV27" s="84"/>
      <c r="IUW27" s="84"/>
      <c r="IUX27" s="84"/>
      <c r="IUY27" s="84"/>
      <c r="IUZ27" s="84"/>
      <c r="IVA27" s="84"/>
      <c r="IVB27" s="84"/>
      <c r="IVC27" s="84"/>
      <c r="IVD27" s="84"/>
      <c r="IVE27" s="84"/>
      <c r="IVF27" s="84"/>
      <c r="IVG27" s="84"/>
      <c r="IVH27" s="84"/>
      <c r="IVI27" s="84"/>
      <c r="IVJ27" s="84"/>
      <c r="IVK27" s="84"/>
      <c r="IVL27" s="84"/>
      <c r="IVM27" s="84"/>
      <c r="IVN27" s="84"/>
      <c r="IVO27" s="84"/>
      <c r="IVP27" s="84"/>
      <c r="IVQ27" s="84"/>
      <c r="IVR27" s="84"/>
      <c r="IVS27" s="84"/>
      <c r="IVT27" s="84"/>
      <c r="IVU27" s="84"/>
      <c r="IVV27" s="84"/>
      <c r="IVW27" s="84"/>
      <c r="IVX27" s="84"/>
      <c r="IVY27" s="84"/>
      <c r="IVZ27" s="84"/>
      <c r="IWA27" s="84"/>
      <c r="IWB27" s="84"/>
      <c r="IWC27" s="84"/>
      <c r="IWD27" s="84"/>
      <c r="IWE27" s="84"/>
      <c r="IWF27" s="84"/>
      <c r="IWG27" s="84"/>
      <c r="IWH27" s="84"/>
      <c r="IWI27" s="84"/>
      <c r="IWJ27" s="84"/>
      <c r="IWK27" s="84"/>
      <c r="IWL27" s="84"/>
      <c r="IWM27" s="84"/>
      <c r="IWN27" s="84"/>
      <c r="IWO27" s="84"/>
      <c r="IWP27" s="84"/>
      <c r="IWQ27" s="84"/>
      <c r="IWR27" s="84"/>
      <c r="IWS27" s="84"/>
      <c r="IWT27" s="84"/>
      <c r="IWU27" s="84"/>
      <c r="IWV27" s="84"/>
      <c r="IWW27" s="84"/>
      <c r="IWX27" s="84"/>
      <c r="IWY27" s="84"/>
      <c r="IWZ27" s="84"/>
      <c r="IXA27" s="84"/>
      <c r="IXB27" s="84"/>
      <c r="IXC27" s="84"/>
      <c r="IXD27" s="84"/>
      <c r="IXE27" s="84"/>
      <c r="IXF27" s="84"/>
      <c r="IXG27" s="84"/>
      <c r="IXH27" s="84"/>
      <c r="IXI27" s="84"/>
      <c r="IXJ27" s="84"/>
      <c r="IXK27" s="84"/>
      <c r="IXL27" s="84"/>
      <c r="IXM27" s="84"/>
      <c r="IXN27" s="84"/>
      <c r="IXO27" s="84"/>
      <c r="IXP27" s="84"/>
      <c r="IXQ27" s="84"/>
      <c r="IXR27" s="84"/>
      <c r="IXS27" s="84"/>
      <c r="IXT27" s="84"/>
      <c r="IXU27" s="84"/>
      <c r="IXV27" s="84"/>
      <c r="IXW27" s="84"/>
      <c r="IXX27" s="84"/>
      <c r="IXY27" s="84"/>
      <c r="IXZ27" s="84"/>
      <c r="IYA27" s="84"/>
      <c r="IYB27" s="84"/>
      <c r="IYC27" s="84"/>
      <c r="IYD27" s="84"/>
      <c r="IYE27" s="84"/>
      <c r="IYF27" s="84"/>
      <c r="IYG27" s="84"/>
      <c r="IYH27" s="84"/>
      <c r="IYI27" s="84"/>
      <c r="IYJ27" s="84"/>
      <c r="IYK27" s="84"/>
      <c r="IYL27" s="84"/>
      <c r="IYM27" s="84"/>
      <c r="IYN27" s="84"/>
      <c r="IYO27" s="84"/>
      <c r="IYP27" s="84"/>
      <c r="IYQ27" s="84"/>
      <c r="IYR27" s="84"/>
      <c r="IYS27" s="84"/>
      <c r="IYT27" s="84"/>
      <c r="IYU27" s="84"/>
      <c r="IYV27" s="84"/>
      <c r="IYW27" s="84"/>
      <c r="IYX27" s="84"/>
      <c r="IYY27" s="84"/>
      <c r="IYZ27" s="84"/>
      <c r="IZA27" s="84"/>
      <c r="IZB27" s="84"/>
      <c r="IZC27" s="84"/>
      <c r="IZD27" s="84"/>
      <c r="IZE27" s="84"/>
      <c r="IZF27" s="84"/>
      <c r="IZG27" s="84"/>
      <c r="IZH27" s="84"/>
      <c r="IZI27" s="84"/>
      <c r="IZJ27" s="84"/>
      <c r="IZK27" s="84"/>
      <c r="IZL27" s="84"/>
      <c r="IZM27" s="84"/>
      <c r="IZN27" s="84"/>
      <c r="IZO27" s="84"/>
      <c r="IZP27" s="84"/>
      <c r="IZQ27" s="84"/>
      <c r="IZR27" s="84"/>
      <c r="IZS27" s="84"/>
      <c r="IZT27" s="84"/>
      <c r="IZU27" s="84"/>
      <c r="IZV27" s="84"/>
      <c r="IZW27" s="84"/>
      <c r="IZX27" s="84"/>
      <c r="IZY27" s="84"/>
      <c r="IZZ27" s="84"/>
      <c r="JAA27" s="84"/>
      <c r="JAB27" s="84"/>
      <c r="JAC27" s="84"/>
      <c r="JAD27" s="84"/>
      <c r="JAE27" s="84"/>
      <c r="JAF27" s="84"/>
      <c r="JAG27" s="84"/>
      <c r="JAH27" s="84"/>
      <c r="JAI27" s="84"/>
      <c r="JAJ27" s="84"/>
      <c r="JAK27" s="84"/>
      <c r="JAL27" s="84"/>
      <c r="JAM27" s="84"/>
      <c r="JAN27" s="84"/>
      <c r="JAO27" s="84"/>
      <c r="JAP27" s="84"/>
      <c r="JAQ27" s="84"/>
      <c r="JAR27" s="84"/>
      <c r="JAS27" s="84"/>
      <c r="JAT27" s="84"/>
      <c r="JAU27" s="84"/>
      <c r="JAV27" s="84"/>
      <c r="JAW27" s="84"/>
      <c r="JAX27" s="84"/>
      <c r="JAY27" s="84"/>
      <c r="JAZ27" s="84"/>
      <c r="JBA27" s="84"/>
      <c r="JBB27" s="84"/>
      <c r="JBC27" s="84"/>
      <c r="JBD27" s="84"/>
      <c r="JBE27" s="84"/>
      <c r="JBF27" s="84"/>
      <c r="JBG27" s="84"/>
      <c r="JBH27" s="84"/>
      <c r="JBI27" s="84"/>
      <c r="JBJ27" s="84"/>
      <c r="JBK27" s="84"/>
      <c r="JBL27" s="84"/>
      <c r="JBM27" s="84"/>
      <c r="JBN27" s="84"/>
      <c r="JBO27" s="84"/>
      <c r="JBP27" s="84"/>
      <c r="JBQ27" s="84"/>
      <c r="JBR27" s="84"/>
      <c r="JBS27" s="84"/>
      <c r="JBT27" s="84"/>
      <c r="JBU27" s="84"/>
      <c r="JBV27" s="84"/>
      <c r="JBW27" s="84"/>
      <c r="JBX27" s="84"/>
      <c r="JBY27" s="84"/>
      <c r="JBZ27" s="84"/>
      <c r="JCA27" s="84"/>
      <c r="JCB27" s="84"/>
      <c r="JCC27" s="84"/>
      <c r="JCD27" s="84"/>
      <c r="JCE27" s="84"/>
      <c r="JCF27" s="84"/>
      <c r="JCG27" s="84"/>
      <c r="JCH27" s="84"/>
      <c r="JCI27" s="84"/>
      <c r="JCJ27" s="84"/>
      <c r="JCK27" s="84"/>
      <c r="JCL27" s="84"/>
      <c r="JCM27" s="84"/>
      <c r="JCN27" s="84"/>
      <c r="JCO27" s="84"/>
      <c r="JCP27" s="84"/>
      <c r="JCQ27" s="84"/>
      <c r="JCR27" s="84"/>
      <c r="JCS27" s="84"/>
      <c r="JCT27" s="84"/>
      <c r="JCU27" s="84"/>
      <c r="JCV27" s="84"/>
      <c r="JCW27" s="84"/>
      <c r="JCX27" s="84"/>
      <c r="JCY27" s="84"/>
      <c r="JCZ27" s="84"/>
      <c r="JDA27" s="84"/>
      <c r="JDB27" s="84"/>
      <c r="JDC27" s="84"/>
      <c r="JDD27" s="84"/>
      <c r="JDE27" s="84"/>
      <c r="JDF27" s="84"/>
      <c r="JDG27" s="84"/>
      <c r="JDH27" s="84"/>
      <c r="JDI27" s="84"/>
      <c r="JDJ27" s="84"/>
      <c r="JDK27" s="84"/>
      <c r="JDL27" s="84"/>
      <c r="JDM27" s="84"/>
      <c r="JDN27" s="84"/>
      <c r="JDO27" s="84"/>
      <c r="JDP27" s="84"/>
      <c r="JDQ27" s="84"/>
      <c r="JDR27" s="84"/>
      <c r="JDS27" s="84"/>
      <c r="JDT27" s="84"/>
      <c r="JDU27" s="84"/>
      <c r="JDV27" s="84"/>
      <c r="JDW27" s="84"/>
      <c r="JDX27" s="84"/>
      <c r="JDY27" s="84"/>
      <c r="JDZ27" s="84"/>
      <c r="JEA27" s="84"/>
      <c r="JEB27" s="84"/>
      <c r="JEC27" s="84"/>
      <c r="JED27" s="84"/>
      <c r="JEE27" s="84"/>
      <c r="JEF27" s="84"/>
      <c r="JEG27" s="84"/>
      <c r="JEH27" s="84"/>
      <c r="JEI27" s="84"/>
      <c r="JEJ27" s="84"/>
      <c r="JEK27" s="84"/>
      <c r="JEL27" s="84"/>
      <c r="JEM27" s="84"/>
      <c r="JEN27" s="84"/>
      <c r="JEO27" s="84"/>
      <c r="JEP27" s="84"/>
      <c r="JEQ27" s="84"/>
      <c r="JER27" s="84"/>
      <c r="JES27" s="84"/>
      <c r="JET27" s="84"/>
      <c r="JEU27" s="84"/>
      <c r="JEV27" s="84"/>
      <c r="JEW27" s="84"/>
      <c r="JEX27" s="84"/>
      <c r="JEY27" s="84"/>
      <c r="JEZ27" s="84"/>
      <c r="JFA27" s="84"/>
      <c r="JFB27" s="84"/>
      <c r="JFC27" s="84"/>
      <c r="JFD27" s="84"/>
      <c r="JFE27" s="84"/>
      <c r="JFF27" s="84"/>
      <c r="JFG27" s="84"/>
      <c r="JFH27" s="84"/>
      <c r="JFI27" s="84"/>
      <c r="JFJ27" s="84"/>
      <c r="JFK27" s="84"/>
      <c r="JFL27" s="84"/>
      <c r="JFM27" s="84"/>
      <c r="JFN27" s="84"/>
      <c r="JFO27" s="84"/>
      <c r="JFP27" s="84"/>
      <c r="JFQ27" s="84"/>
      <c r="JFR27" s="84"/>
      <c r="JFS27" s="84"/>
      <c r="JFT27" s="84"/>
      <c r="JFU27" s="84"/>
      <c r="JFV27" s="84"/>
      <c r="JFW27" s="84"/>
      <c r="JFX27" s="84"/>
      <c r="JFY27" s="84"/>
      <c r="JFZ27" s="84"/>
      <c r="JGA27" s="84"/>
      <c r="JGB27" s="84"/>
      <c r="JGC27" s="84"/>
      <c r="JGD27" s="84"/>
      <c r="JGE27" s="84"/>
      <c r="JGF27" s="84"/>
      <c r="JGG27" s="84"/>
      <c r="JGH27" s="84"/>
      <c r="JGI27" s="84"/>
      <c r="JGJ27" s="84"/>
      <c r="JGK27" s="84"/>
      <c r="JGL27" s="84"/>
      <c r="JGM27" s="84"/>
      <c r="JGN27" s="84"/>
      <c r="JGO27" s="84"/>
      <c r="JGP27" s="84"/>
      <c r="JGQ27" s="84"/>
      <c r="JGR27" s="84"/>
      <c r="JGS27" s="84"/>
      <c r="JGT27" s="84"/>
      <c r="JGU27" s="84"/>
      <c r="JGV27" s="84"/>
      <c r="JGW27" s="84"/>
      <c r="JGX27" s="84"/>
      <c r="JGY27" s="84"/>
      <c r="JGZ27" s="84"/>
      <c r="JHA27" s="84"/>
      <c r="JHB27" s="84"/>
      <c r="JHC27" s="84"/>
      <c r="JHD27" s="84"/>
      <c r="JHE27" s="84"/>
      <c r="JHF27" s="84"/>
      <c r="JHG27" s="84"/>
      <c r="JHH27" s="84"/>
      <c r="JHI27" s="84"/>
      <c r="JHJ27" s="84"/>
      <c r="JHK27" s="84"/>
      <c r="JHL27" s="84"/>
      <c r="JHM27" s="84"/>
      <c r="JHN27" s="84"/>
      <c r="JHO27" s="84"/>
      <c r="JHP27" s="84"/>
      <c r="JHQ27" s="84"/>
      <c r="JHR27" s="84"/>
      <c r="JHS27" s="84"/>
      <c r="JHT27" s="84"/>
      <c r="JHU27" s="84"/>
      <c r="JHV27" s="84"/>
      <c r="JHW27" s="84"/>
      <c r="JHX27" s="84"/>
      <c r="JHY27" s="84"/>
      <c r="JHZ27" s="84"/>
      <c r="JIA27" s="84"/>
      <c r="JIB27" s="84"/>
      <c r="JIC27" s="84"/>
      <c r="JID27" s="84"/>
      <c r="JIE27" s="84"/>
      <c r="JIF27" s="84"/>
      <c r="JIG27" s="84"/>
      <c r="JIH27" s="84"/>
      <c r="JII27" s="84"/>
      <c r="JIJ27" s="84"/>
      <c r="JIK27" s="84"/>
      <c r="JIL27" s="84"/>
      <c r="JIM27" s="84"/>
      <c r="JIN27" s="84"/>
      <c r="JIO27" s="84"/>
      <c r="JIP27" s="84"/>
      <c r="JIQ27" s="84"/>
      <c r="JIR27" s="84"/>
      <c r="JIS27" s="84"/>
      <c r="JIT27" s="84"/>
      <c r="JIU27" s="84"/>
      <c r="JIV27" s="84"/>
      <c r="JIW27" s="84"/>
      <c r="JIX27" s="84"/>
      <c r="JIY27" s="84"/>
      <c r="JIZ27" s="84"/>
      <c r="JJA27" s="84"/>
      <c r="JJB27" s="84"/>
      <c r="JJC27" s="84"/>
      <c r="JJD27" s="84"/>
      <c r="JJE27" s="84"/>
      <c r="JJF27" s="84"/>
      <c r="JJG27" s="84"/>
      <c r="JJH27" s="84"/>
      <c r="JJI27" s="84"/>
      <c r="JJJ27" s="84"/>
      <c r="JJK27" s="84"/>
      <c r="JJL27" s="84"/>
      <c r="JJM27" s="84"/>
      <c r="JJN27" s="84"/>
      <c r="JJO27" s="84"/>
      <c r="JJP27" s="84"/>
      <c r="JJQ27" s="84"/>
      <c r="JJR27" s="84"/>
      <c r="JJS27" s="84"/>
      <c r="JJT27" s="84"/>
      <c r="JJU27" s="84"/>
      <c r="JJV27" s="84"/>
      <c r="JJW27" s="84"/>
      <c r="JJX27" s="84"/>
      <c r="JJY27" s="84"/>
      <c r="JJZ27" s="84"/>
      <c r="JKA27" s="84"/>
      <c r="JKB27" s="84"/>
      <c r="JKC27" s="84"/>
      <c r="JKD27" s="84"/>
      <c r="JKE27" s="84"/>
      <c r="JKF27" s="84"/>
      <c r="JKG27" s="84"/>
      <c r="JKH27" s="84"/>
      <c r="JKI27" s="84"/>
      <c r="JKJ27" s="84"/>
      <c r="JKK27" s="84"/>
      <c r="JKL27" s="84"/>
      <c r="JKM27" s="84"/>
      <c r="JKN27" s="84"/>
      <c r="JKO27" s="84"/>
      <c r="JKP27" s="84"/>
      <c r="JKQ27" s="84"/>
      <c r="JKR27" s="84"/>
      <c r="JKS27" s="84"/>
      <c r="JKT27" s="84"/>
      <c r="JKU27" s="84"/>
      <c r="JKV27" s="84"/>
      <c r="JKW27" s="84"/>
      <c r="JKX27" s="84"/>
      <c r="JKY27" s="84"/>
      <c r="JKZ27" s="84"/>
      <c r="JLA27" s="84"/>
      <c r="JLB27" s="84"/>
      <c r="JLC27" s="84"/>
      <c r="JLD27" s="84"/>
      <c r="JLE27" s="84"/>
      <c r="JLF27" s="84"/>
      <c r="JLG27" s="84"/>
      <c r="JLH27" s="84"/>
      <c r="JLI27" s="84"/>
      <c r="JLJ27" s="84"/>
      <c r="JLK27" s="84"/>
      <c r="JLL27" s="84"/>
      <c r="JLM27" s="84"/>
      <c r="JLN27" s="84"/>
      <c r="JLO27" s="84"/>
      <c r="JLP27" s="84"/>
      <c r="JLQ27" s="84"/>
      <c r="JLR27" s="84"/>
      <c r="JLS27" s="84"/>
      <c r="JLT27" s="84"/>
      <c r="JLU27" s="84"/>
      <c r="JLV27" s="84"/>
      <c r="JLW27" s="84"/>
      <c r="JLX27" s="84"/>
      <c r="JLY27" s="84"/>
      <c r="JLZ27" s="84"/>
      <c r="JMA27" s="84"/>
      <c r="JMB27" s="84"/>
      <c r="JMC27" s="84"/>
      <c r="JMD27" s="84"/>
      <c r="JME27" s="84"/>
      <c r="JMF27" s="84"/>
      <c r="JMG27" s="84"/>
      <c r="JMH27" s="84"/>
      <c r="JMI27" s="84"/>
      <c r="JMJ27" s="84"/>
      <c r="JMK27" s="84"/>
      <c r="JML27" s="84"/>
      <c r="JMM27" s="84"/>
      <c r="JMN27" s="84"/>
      <c r="JMO27" s="84"/>
      <c r="JMP27" s="84"/>
      <c r="JMQ27" s="84"/>
      <c r="JMR27" s="84"/>
      <c r="JMS27" s="84"/>
      <c r="JMT27" s="84"/>
      <c r="JMU27" s="84"/>
      <c r="JMV27" s="84"/>
      <c r="JMW27" s="84"/>
      <c r="JMX27" s="84"/>
      <c r="JMY27" s="84"/>
      <c r="JMZ27" s="84"/>
      <c r="JNA27" s="84"/>
      <c r="JNB27" s="84"/>
      <c r="JNC27" s="84"/>
      <c r="JND27" s="84"/>
      <c r="JNE27" s="84"/>
      <c r="JNF27" s="84"/>
      <c r="JNG27" s="84"/>
      <c r="JNH27" s="84"/>
      <c r="JNI27" s="84"/>
      <c r="JNJ27" s="84"/>
      <c r="JNK27" s="84"/>
      <c r="JNL27" s="84"/>
      <c r="JNM27" s="84"/>
      <c r="JNN27" s="84"/>
      <c r="JNO27" s="84"/>
      <c r="JNP27" s="84"/>
      <c r="JNQ27" s="84"/>
      <c r="JNR27" s="84"/>
      <c r="JNS27" s="84"/>
      <c r="JNT27" s="84"/>
      <c r="JNU27" s="84"/>
      <c r="JNV27" s="84"/>
      <c r="JNW27" s="84"/>
      <c r="JNX27" s="84"/>
      <c r="JNY27" s="84"/>
      <c r="JNZ27" s="84"/>
      <c r="JOA27" s="84"/>
      <c r="JOB27" s="84"/>
      <c r="JOC27" s="84"/>
      <c r="JOD27" s="84"/>
      <c r="JOE27" s="84"/>
      <c r="JOF27" s="84"/>
      <c r="JOG27" s="84"/>
      <c r="JOH27" s="84"/>
      <c r="JOI27" s="84"/>
      <c r="JOJ27" s="84"/>
      <c r="JOK27" s="84"/>
      <c r="JOL27" s="84"/>
      <c r="JOM27" s="84"/>
      <c r="JON27" s="84"/>
      <c r="JOO27" s="84"/>
      <c r="JOP27" s="84"/>
      <c r="JOQ27" s="84"/>
      <c r="JOR27" s="84"/>
      <c r="JOS27" s="84"/>
      <c r="JOT27" s="84"/>
      <c r="JOU27" s="84"/>
      <c r="JOV27" s="84"/>
      <c r="JOW27" s="84"/>
      <c r="JOX27" s="84"/>
      <c r="JOY27" s="84"/>
      <c r="JOZ27" s="84"/>
      <c r="JPA27" s="84"/>
      <c r="JPB27" s="84"/>
      <c r="JPC27" s="84"/>
      <c r="JPD27" s="84"/>
      <c r="JPE27" s="84"/>
      <c r="JPF27" s="84"/>
      <c r="JPG27" s="84"/>
      <c r="JPH27" s="84"/>
      <c r="JPI27" s="84"/>
      <c r="JPJ27" s="84"/>
      <c r="JPK27" s="84"/>
      <c r="JPL27" s="84"/>
      <c r="JPM27" s="84"/>
      <c r="JPN27" s="84"/>
      <c r="JPO27" s="84"/>
      <c r="JPP27" s="84"/>
      <c r="JPQ27" s="84"/>
      <c r="JPR27" s="84"/>
      <c r="JPS27" s="84"/>
      <c r="JPT27" s="84"/>
      <c r="JPU27" s="84"/>
      <c r="JPV27" s="84"/>
      <c r="JPW27" s="84"/>
      <c r="JPX27" s="84"/>
      <c r="JPY27" s="84"/>
      <c r="JPZ27" s="84"/>
      <c r="JQA27" s="84"/>
      <c r="JQB27" s="84"/>
      <c r="JQC27" s="84"/>
      <c r="JQD27" s="84"/>
      <c r="JQE27" s="84"/>
      <c r="JQF27" s="84"/>
      <c r="JQG27" s="84"/>
      <c r="JQH27" s="84"/>
      <c r="JQI27" s="84"/>
      <c r="JQJ27" s="84"/>
      <c r="JQK27" s="84"/>
      <c r="JQL27" s="84"/>
      <c r="JQM27" s="84"/>
      <c r="JQN27" s="84"/>
      <c r="JQO27" s="84"/>
      <c r="JQP27" s="84"/>
      <c r="JQQ27" s="84"/>
      <c r="JQR27" s="84"/>
      <c r="JQS27" s="84"/>
      <c r="JQT27" s="84"/>
      <c r="JQU27" s="84"/>
      <c r="JQV27" s="84"/>
      <c r="JQW27" s="84"/>
      <c r="JQX27" s="84"/>
      <c r="JQY27" s="84"/>
      <c r="JQZ27" s="84"/>
      <c r="JRA27" s="84"/>
      <c r="JRB27" s="84"/>
      <c r="JRC27" s="84"/>
      <c r="JRD27" s="84"/>
      <c r="JRE27" s="84"/>
      <c r="JRF27" s="84"/>
      <c r="JRG27" s="84"/>
      <c r="JRH27" s="84"/>
      <c r="JRI27" s="84"/>
      <c r="JRJ27" s="84"/>
      <c r="JRK27" s="84"/>
      <c r="JRL27" s="84"/>
      <c r="JRM27" s="84"/>
      <c r="JRN27" s="84"/>
      <c r="JRO27" s="84"/>
      <c r="JRP27" s="84"/>
      <c r="JRQ27" s="84"/>
      <c r="JRR27" s="84"/>
      <c r="JRS27" s="84"/>
      <c r="JRT27" s="84"/>
      <c r="JRU27" s="84"/>
      <c r="JRV27" s="84"/>
      <c r="JRW27" s="84"/>
      <c r="JRX27" s="84"/>
      <c r="JRY27" s="84"/>
      <c r="JRZ27" s="84"/>
      <c r="JSA27" s="84"/>
      <c r="JSB27" s="84"/>
      <c r="JSC27" s="84"/>
      <c r="JSD27" s="84"/>
      <c r="JSE27" s="84"/>
      <c r="JSF27" s="84"/>
      <c r="JSG27" s="84"/>
      <c r="JSH27" s="84"/>
      <c r="JSI27" s="84"/>
      <c r="JSJ27" s="84"/>
      <c r="JSK27" s="84"/>
      <c r="JSL27" s="84"/>
      <c r="JSM27" s="84"/>
      <c r="JSN27" s="84"/>
      <c r="JSO27" s="84"/>
      <c r="JSP27" s="84"/>
      <c r="JSQ27" s="84"/>
      <c r="JSR27" s="84"/>
      <c r="JSS27" s="84"/>
      <c r="JST27" s="84"/>
      <c r="JSU27" s="84"/>
      <c r="JSV27" s="84"/>
      <c r="JSW27" s="84"/>
      <c r="JSX27" s="84"/>
      <c r="JSY27" s="84"/>
      <c r="JSZ27" s="84"/>
      <c r="JTA27" s="84"/>
      <c r="JTB27" s="84"/>
      <c r="JTC27" s="84"/>
      <c r="JTD27" s="84"/>
      <c r="JTE27" s="84"/>
      <c r="JTF27" s="84"/>
      <c r="JTG27" s="84"/>
      <c r="JTH27" s="84"/>
      <c r="JTI27" s="84"/>
      <c r="JTJ27" s="84"/>
      <c r="JTK27" s="84"/>
      <c r="JTL27" s="84"/>
      <c r="JTM27" s="84"/>
      <c r="JTN27" s="84"/>
      <c r="JTO27" s="84"/>
      <c r="JTP27" s="84"/>
      <c r="JTQ27" s="84"/>
      <c r="JTR27" s="84"/>
      <c r="JTS27" s="84"/>
      <c r="JTT27" s="84"/>
      <c r="JTU27" s="84"/>
      <c r="JTV27" s="84"/>
      <c r="JTW27" s="84"/>
      <c r="JTX27" s="84"/>
      <c r="JTY27" s="84"/>
      <c r="JTZ27" s="84"/>
      <c r="JUA27" s="84"/>
      <c r="JUB27" s="84"/>
      <c r="JUC27" s="84"/>
      <c r="JUD27" s="84"/>
      <c r="JUE27" s="84"/>
      <c r="JUF27" s="84"/>
      <c r="JUG27" s="84"/>
      <c r="JUH27" s="84"/>
      <c r="JUI27" s="84"/>
      <c r="JUJ27" s="84"/>
      <c r="JUK27" s="84"/>
      <c r="JUL27" s="84"/>
      <c r="JUM27" s="84"/>
      <c r="JUN27" s="84"/>
      <c r="JUO27" s="84"/>
      <c r="JUP27" s="84"/>
      <c r="JUQ27" s="84"/>
      <c r="JUR27" s="84"/>
      <c r="JUS27" s="84"/>
      <c r="JUT27" s="84"/>
      <c r="JUU27" s="84"/>
      <c r="JUV27" s="84"/>
      <c r="JUW27" s="84"/>
      <c r="JUX27" s="84"/>
      <c r="JUY27" s="84"/>
      <c r="JUZ27" s="84"/>
      <c r="JVA27" s="84"/>
      <c r="JVB27" s="84"/>
      <c r="JVC27" s="84"/>
      <c r="JVD27" s="84"/>
      <c r="JVE27" s="84"/>
      <c r="JVF27" s="84"/>
      <c r="JVG27" s="84"/>
      <c r="JVH27" s="84"/>
      <c r="JVI27" s="84"/>
      <c r="JVJ27" s="84"/>
      <c r="JVK27" s="84"/>
      <c r="JVL27" s="84"/>
      <c r="JVM27" s="84"/>
      <c r="JVN27" s="84"/>
      <c r="JVO27" s="84"/>
      <c r="JVP27" s="84"/>
      <c r="JVQ27" s="84"/>
      <c r="JVR27" s="84"/>
      <c r="JVS27" s="84"/>
      <c r="JVT27" s="84"/>
      <c r="JVU27" s="84"/>
      <c r="JVV27" s="84"/>
      <c r="JVW27" s="84"/>
      <c r="JVX27" s="84"/>
      <c r="JVY27" s="84"/>
      <c r="JVZ27" s="84"/>
      <c r="JWA27" s="84"/>
      <c r="JWB27" s="84"/>
      <c r="JWC27" s="84"/>
      <c r="JWD27" s="84"/>
      <c r="JWE27" s="84"/>
      <c r="JWF27" s="84"/>
      <c r="JWG27" s="84"/>
      <c r="JWH27" s="84"/>
      <c r="JWI27" s="84"/>
      <c r="JWJ27" s="84"/>
      <c r="JWK27" s="84"/>
      <c r="JWL27" s="84"/>
      <c r="JWM27" s="84"/>
      <c r="JWN27" s="84"/>
      <c r="JWO27" s="84"/>
      <c r="JWP27" s="84"/>
      <c r="JWQ27" s="84"/>
      <c r="JWR27" s="84"/>
      <c r="JWS27" s="84"/>
      <c r="JWT27" s="84"/>
      <c r="JWU27" s="84"/>
      <c r="JWV27" s="84"/>
      <c r="JWW27" s="84"/>
      <c r="JWX27" s="84"/>
      <c r="JWY27" s="84"/>
      <c r="JWZ27" s="84"/>
      <c r="JXA27" s="84"/>
      <c r="JXB27" s="84"/>
      <c r="JXC27" s="84"/>
      <c r="JXD27" s="84"/>
      <c r="JXE27" s="84"/>
      <c r="JXF27" s="84"/>
      <c r="JXG27" s="84"/>
      <c r="JXH27" s="84"/>
      <c r="JXI27" s="84"/>
      <c r="JXJ27" s="84"/>
      <c r="JXK27" s="84"/>
      <c r="JXL27" s="84"/>
      <c r="JXM27" s="84"/>
      <c r="JXN27" s="84"/>
      <c r="JXO27" s="84"/>
      <c r="JXP27" s="84"/>
      <c r="JXQ27" s="84"/>
      <c r="JXR27" s="84"/>
      <c r="JXS27" s="84"/>
      <c r="JXT27" s="84"/>
      <c r="JXU27" s="84"/>
      <c r="JXV27" s="84"/>
      <c r="JXW27" s="84"/>
      <c r="JXX27" s="84"/>
      <c r="JXY27" s="84"/>
      <c r="JXZ27" s="84"/>
      <c r="JYA27" s="84"/>
      <c r="JYB27" s="84"/>
      <c r="JYC27" s="84"/>
      <c r="JYD27" s="84"/>
      <c r="JYE27" s="84"/>
      <c r="JYF27" s="84"/>
      <c r="JYG27" s="84"/>
      <c r="JYH27" s="84"/>
      <c r="JYI27" s="84"/>
      <c r="JYJ27" s="84"/>
      <c r="JYK27" s="84"/>
      <c r="JYL27" s="84"/>
      <c r="JYM27" s="84"/>
      <c r="JYN27" s="84"/>
      <c r="JYO27" s="84"/>
      <c r="JYP27" s="84"/>
      <c r="JYQ27" s="84"/>
      <c r="JYR27" s="84"/>
      <c r="JYS27" s="84"/>
      <c r="JYT27" s="84"/>
      <c r="JYU27" s="84"/>
      <c r="JYV27" s="84"/>
      <c r="JYW27" s="84"/>
      <c r="JYX27" s="84"/>
      <c r="JYY27" s="84"/>
      <c r="JYZ27" s="84"/>
      <c r="JZA27" s="84"/>
      <c r="JZB27" s="84"/>
      <c r="JZC27" s="84"/>
      <c r="JZD27" s="84"/>
      <c r="JZE27" s="84"/>
      <c r="JZF27" s="84"/>
      <c r="JZG27" s="84"/>
      <c r="JZH27" s="84"/>
      <c r="JZI27" s="84"/>
      <c r="JZJ27" s="84"/>
      <c r="JZK27" s="84"/>
      <c r="JZL27" s="84"/>
      <c r="JZM27" s="84"/>
      <c r="JZN27" s="84"/>
      <c r="JZO27" s="84"/>
      <c r="JZP27" s="84"/>
      <c r="JZQ27" s="84"/>
      <c r="JZR27" s="84"/>
      <c r="JZS27" s="84"/>
      <c r="JZT27" s="84"/>
      <c r="JZU27" s="84"/>
      <c r="JZV27" s="84"/>
      <c r="JZW27" s="84"/>
      <c r="JZX27" s="84"/>
      <c r="JZY27" s="84"/>
      <c r="JZZ27" s="84"/>
      <c r="KAA27" s="84"/>
      <c r="KAB27" s="84"/>
      <c r="KAC27" s="84"/>
      <c r="KAD27" s="84"/>
      <c r="KAE27" s="84"/>
      <c r="KAF27" s="84"/>
      <c r="KAG27" s="84"/>
      <c r="KAH27" s="84"/>
      <c r="KAI27" s="84"/>
      <c r="KAJ27" s="84"/>
      <c r="KAK27" s="84"/>
      <c r="KAL27" s="84"/>
      <c r="KAM27" s="84"/>
      <c r="KAN27" s="84"/>
      <c r="KAO27" s="84"/>
      <c r="KAP27" s="84"/>
      <c r="KAQ27" s="84"/>
      <c r="KAR27" s="84"/>
      <c r="KAS27" s="84"/>
      <c r="KAT27" s="84"/>
      <c r="KAU27" s="84"/>
      <c r="KAV27" s="84"/>
      <c r="KAW27" s="84"/>
      <c r="KAX27" s="84"/>
      <c r="KAY27" s="84"/>
      <c r="KAZ27" s="84"/>
      <c r="KBA27" s="84"/>
      <c r="KBB27" s="84"/>
      <c r="KBC27" s="84"/>
      <c r="KBD27" s="84"/>
      <c r="KBE27" s="84"/>
      <c r="KBF27" s="84"/>
      <c r="KBG27" s="84"/>
      <c r="KBH27" s="84"/>
      <c r="KBI27" s="84"/>
      <c r="KBJ27" s="84"/>
      <c r="KBK27" s="84"/>
      <c r="KBL27" s="84"/>
      <c r="KBM27" s="84"/>
      <c r="KBN27" s="84"/>
      <c r="KBO27" s="84"/>
      <c r="KBP27" s="84"/>
      <c r="KBQ27" s="84"/>
      <c r="KBR27" s="84"/>
      <c r="KBS27" s="84"/>
      <c r="KBT27" s="84"/>
      <c r="KBU27" s="84"/>
      <c r="KBV27" s="84"/>
      <c r="KBW27" s="84"/>
      <c r="KBX27" s="84"/>
      <c r="KBY27" s="84"/>
      <c r="KBZ27" s="84"/>
      <c r="KCA27" s="84"/>
      <c r="KCB27" s="84"/>
      <c r="KCC27" s="84"/>
      <c r="KCD27" s="84"/>
      <c r="KCE27" s="84"/>
      <c r="KCF27" s="84"/>
      <c r="KCG27" s="84"/>
      <c r="KCH27" s="84"/>
      <c r="KCI27" s="84"/>
      <c r="KCJ27" s="84"/>
      <c r="KCK27" s="84"/>
      <c r="KCL27" s="84"/>
      <c r="KCM27" s="84"/>
      <c r="KCN27" s="84"/>
      <c r="KCO27" s="84"/>
      <c r="KCP27" s="84"/>
      <c r="KCQ27" s="84"/>
      <c r="KCR27" s="84"/>
      <c r="KCS27" s="84"/>
      <c r="KCT27" s="84"/>
      <c r="KCU27" s="84"/>
      <c r="KCV27" s="84"/>
      <c r="KCW27" s="84"/>
      <c r="KCX27" s="84"/>
      <c r="KCY27" s="84"/>
      <c r="KCZ27" s="84"/>
      <c r="KDA27" s="84"/>
      <c r="KDB27" s="84"/>
      <c r="KDC27" s="84"/>
      <c r="KDD27" s="84"/>
      <c r="KDE27" s="84"/>
      <c r="KDF27" s="84"/>
      <c r="KDG27" s="84"/>
      <c r="KDH27" s="84"/>
      <c r="KDI27" s="84"/>
      <c r="KDJ27" s="84"/>
      <c r="KDK27" s="84"/>
      <c r="KDL27" s="84"/>
      <c r="KDM27" s="84"/>
      <c r="KDN27" s="84"/>
      <c r="KDO27" s="84"/>
      <c r="KDP27" s="84"/>
      <c r="KDQ27" s="84"/>
      <c r="KDR27" s="84"/>
      <c r="KDS27" s="84"/>
      <c r="KDT27" s="84"/>
      <c r="KDU27" s="84"/>
      <c r="KDV27" s="84"/>
      <c r="KDW27" s="84"/>
      <c r="KDX27" s="84"/>
      <c r="KDY27" s="84"/>
      <c r="KDZ27" s="84"/>
      <c r="KEA27" s="84"/>
      <c r="KEB27" s="84"/>
      <c r="KEC27" s="84"/>
      <c r="KED27" s="84"/>
      <c r="KEE27" s="84"/>
      <c r="KEF27" s="84"/>
      <c r="KEG27" s="84"/>
      <c r="KEH27" s="84"/>
      <c r="KEI27" s="84"/>
      <c r="KEJ27" s="84"/>
      <c r="KEK27" s="84"/>
      <c r="KEL27" s="84"/>
      <c r="KEM27" s="84"/>
      <c r="KEN27" s="84"/>
      <c r="KEO27" s="84"/>
      <c r="KEP27" s="84"/>
      <c r="KEQ27" s="84"/>
      <c r="KER27" s="84"/>
      <c r="KES27" s="84"/>
      <c r="KET27" s="84"/>
      <c r="KEU27" s="84"/>
      <c r="KEV27" s="84"/>
      <c r="KEW27" s="84"/>
      <c r="KEX27" s="84"/>
      <c r="KEY27" s="84"/>
      <c r="KEZ27" s="84"/>
      <c r="KFA27" s="84"/>
      <c r="KFB27" s="84"/>
      <c r="KFC27" s="84"/>
      <c r="KFD27" s="84"/>
      <c r="KFE27" s="84"/>
      <c r="KFF27" s="84"/>
      <c r="KFG27" s="84"/>
      <c r="KFH27" s="84"/>
      <c r="KFI27" s="84"/>
      <c r="KFJ27" s="84"/>
      <c r="KFK27" s="84"/>
      <c r="KFL27" s="84"/>
      <c r="KFM27" s="84"/>
      <c r="KFN27" s="84"/>
      <c r="KFO27" s="84"/>
      <c r="KFP27" s="84"/>
      <c r="KFQ27" s="84"/>
      <c r="KFR27" s="84"/>
      <c r="KFS27" s="84"/>
      <c r="KFT27" s="84"/>
      <c r="KFU27" s="84"/>
      <c r="KFV27" s="84"/>
      <c r="KFW27" s="84"/>
      <c r="KFX27" s="84"/>
      <c r="KFY27" s="84"/>
      <c r="KFZ27" s="84"/>
      <c r="KGA27" s="84"/>
      <c r="KGB27" s="84"/>
      <c r="KGC27" s="84"/>
      <c r="KGD27" s="84"/>
      <c r="KGE27" s="84"/>
      <c r="KGF27" s="84"/>
      <c r="KGG27" s="84"/>
      <c r="KGH27" s="84"/>
      <c r="KGI27" s="84"/>
      <c r="KGJ27" s="84"/>
      <c r="KGK27" s="84"/>
      <c r="KGL27" s="84"/>
      <c r="KGM27" s="84"/>
      <c r="KGN27" s="84"/>
      <c r="KGO27" s="84"/>
      <c r="KGP27" s="84"/>
      <c r="KGQ27" s="84"/>
      <c r="KGR27" s="84"/>
      <c r="KGS27" s="84"/>
      <c r="KGT27" s="84"/>
      <c r="KGU27" s="84"/>
      <c r="KGV27" s="84"/>
      <c r="KGW27" s="84"/>
      <c r="KGX27" s="84"/>
      <c r="KGY27" s="84"/>
      <c r="KGZ27" s="84"/>
      <c r="KHA27" s="84"/>
      <c r="KHB27" s="84"/>
      <c r="KHC27" s="84"/>
      <c r="KHD27" s="84"/>
      <c r="KHE27" s="84"/>
      <c r="KHF27" s="84"/>
      <c r="KHG27" s="84"/>
      <c r="KHH27" s="84"/>
      <c r="KHI27" s="84"/>
      <c r="KHJ27" s="84"/>
      <c r="KHK27" s="84"/>
      <c r="KHL27" s="84"/>
      <c r="KHM27" s="84"/>
      <c r="KHN27" s="84"/>
      <c r="KHO27" s="84"/>
      <c r="KHP27" s="84"/>
      <c r="KHQ27" s="84"/>
      <c r="KHR27" s="84"/>
      <c r="KHS27" s="84"/>
      <c r="KHT27" s="84"/>
      <c r="KHU27" s="84"/>
      <c r="KHV27" s="84"/>
      <c r="KHW27" s="84"/>
      <c r="KHX27" s="84"/>
      <c r="KHY27" s="84"/>
      <c r="KHZ27" s="84"/>
      <c r="KIA27" s="84"/>
      <c r="KIB27" s="84"/>
      <c r="KIC27" s="84"/>
      <c r="KID27" s="84"/>
      <c r="KIE27" s="84"/>
      <c r="KIF27" s="84"/>
      <c r="KIG27" s="84"/>
      <c r="KIH27" s="84"/>
      <c r="KII27" s="84"/>
      <c r="KIJ27" s="84"/>
      <c r="KIK27" s="84"/>
      <c r="KIL27" s="84"/>
      <c r="KIM27" s="84"/>
      <c r="KIN27" s="84"/>
      <c r="KIO27" s="84"/>
      <c r="KIP27" s="84"/>
      <c r="KIQ27" s="84"/>
      <c r="KIR27" s="84"/>
      <c r="KIS27" s="84"/>
      <c r="KIT27" s="84"/>
      <c r="KIU27" s="84"/>
      <c r="KIV27" s="84"/>
      <c r="KIW27" s="84"/>
      <c r="KIX27" s="84"/>
      <c r="KIY27" s="84"/>
      <c r="KIZ27" s="84"/>
      <c r="KJA27" s="84"/>
      <c r="KJB27" s="84"/>
      <c r="KJC27" s="84"/>
      <c r="KJD27" s="84"/>
      <c r="KJE27" s="84"/>
      <c r="KJF27" s="84"/>
      <c r="KJG27" s="84"/>
      <c r="KJH27" s="84"/>
      <c r="KJI27" s="84"/>
      <c r="KJJ27" s="84"/>
      <c r="KJK27" s="84"/>
      <c r="KJL27" s="84"/>
      <c r="KJM27" s="84"/>
      <c r="KJN27" s="84"/>
      <c r="KJO27" s="84"/>
      <c r="KJP27" s="84"/>
      <c r="KJQ27" s="84"/>
      <c r="KJR27" s="84"/>
      <c r="KJS27" s="84"/>
      <c r="KJT27" s="84"/>
      <c r="KJU27" s="84"/>
      <c r="KJV27" s="84"/>
      <c r="KJW27" s="84"/>
      <c r="KJX27" s="84"/>
      <c r="KJY27" s="84"/>
      <c r="KJZ27" s="84"/>
      <c r="KKA27" s="84"/>
      <c r="KKB27" s="84"/>
      <c r="KKC27" s="84"/>
      <c r="KKD27" s="84"/>
      <c r="KKE27" s="84"/>
      <c r="KKF27" s="84"/>
      <c r="KKG27" s="84"/>
      <c r="KKH27" s="84"/>
      <c r="KKI27" s="84"/>
      <c r="KKJ27" s="84"/>
      <c r="KKK27" s="84"/>
      <c r="KKL27" s="84"/>
      <c r="KKM27" s="84"/>
      <c r="KKN27" s="84"/>
      <c r="KKO27" s="84"/>
      <c r="KKP27" s="84"/>
      <c r="KKQ27" s="84"/>
      <c r="KKR27" s="84"/>
      <c r="KKS27" s="84"/>
      <c r="KKT27" s="84"/>
      <c r="KKU27" s="84"/>
      <c r="KKV27" s="84"/>
      <c r="KKW27" s="84"/>
      <c r="KKX27" s="84"/>
      <c r="KKY27" s="84"/>
      <c r="KKZ27" s="84"/>
      <c r="KLA27" s="84"/>
      <c r="KLB27" s="84"/>
      <c r="KLC27" s="84"/>
      <c r="KLD27" s="84"/>
      <c r="KLE27" s="84"/>
      <c r="KLF27" s="84"/>
      <c r="KLG27" s="84"/>
      <c r="KLH27" s="84"/>
      <c r="KLI27" s="84"/>
      <c r="KLJ27" s="84"/>
      <c r="KLK27" s="84"/>
      <c r="KLL27" s="84"/>
      <c r="KLM27" s="84"/>
      <c r="KLN27" s="84"/>
      <c r="KLO27" s="84"/>
      <c r="KLP27" s="84"/>
      <c r="KLQ27" s="84"/>
      <c r="KLR27" s="84"/>
      <c r="KLS27" s="84"/>
      <c r="KLT27" s="84"/>
      <c r="KLU27" s="84"/>
      <c r="KLV27" s="84"/>
      <c r="KLW27" s="84"/>
      <c r="KLX27" s="84"/>
      <c r="KLY27" s="84"/>
      <c r="KLZ27" s="84"/>
      <c r="KMA27" s="84"/>
      <c r="KMB27" s="84"/>
      <c r="KMC27" s="84"/>
      <c r="KMD27" s="84"/>
      <c r="KME27" s="84"/>
      <c r="KMF27" s="84"/>
      <c r="KMG27" s="84"/>
      <c r="KMH27" s="84"/>
      <c r="KMI27" s="84"/>
      <c r="KMJ27" s="84"/>
      <c r="KMK27" s="84"/>
      <c r="KML27" s="84"/>
      <c r="KMM27" s="84"/>
      <c r="KMN27" s="84"/>
      <c r="KMO27" s="84"/>
      <c r="KMP27" s="84"/>
      <c r="KMQ27" s="84"/>
      <c r="KMR27" s="84"/>
      <c r="KMS27" s="84"/>
      <c r="KMT27" s="84"/>
      <c r="KMU27" s="84"/>
      <c r="KMV27" s="84"/>
      <c r="KMW27" s="84"/>
      <c r="KMX27" s="84"/>
      <c r="KMY27" s="84"/>
      <c r="KMZ27" s="84"/>
      <c r="KNA27" s="84"/>
      <c r="KNB27" s="84"/>
      <c r="KNC27" s="84"/>
      <c r="KND27" s="84"/>
      <c r="KNE27" s="84"/>
      <c r="KNF27" s="84"/>
      <c r="KNG27" s="84"/>
      <c r="KNH27" s="84"/>
      <c r="KNI27" s="84"/>
      <c r="KNJ27" s="84"/>
      <c r="KNK27" s="84"/>
      <c r="KNL27" s="84"/>
      <c r="KNM27" s="84"/>
      <c r="KNN27" s="84"/>
      <c r="KNO27" s="84"/>
      <c r="KNP27" s="84"/>
      <c r="KNQ27" s="84"/>
      <c r="KNR27" s="84"/>
      <c r="KNS27" s="84"/>
      <c r="KNT27" s="84"/>
      <c r="KNU27" s="84"/>
      <c r="KNV27" s="84"/>
      <c r="KNW27" s="84"/>
      <c r="KNX27" s="84"/>
      <c r="KNY27" s="84"/>
      <c r="KNZ27" s="84"/>
      <c r="KOA27" s="84"/>
      <c r="KOB27" s="84"/>
      <c r="KOC27" s="84"/>
      <c r="KOD27" s="84"/>
      <c r="KOE27" s="84"/>
      <c r="KOF27" s="84"/>
      <c r="KOG27" s="84"/>
      <c r="KOH27" s="84"/>
      <c r="KOI27" s="84"/>
      <c r="KOJ27" s="84"/>
      <c r="KOK27" s="84"/>
      <c r="KOL27" s="84"/>
      <c r="KOM27" s="84"/>
      <c r="KON27" s="84"/>
      <c r="KOO27" s="84"/>
      <c r="KOP27" s="84"/>
      <c r="KOQ27" s="84"/>
      <c r="KOR27" s="84"/>
      <c r="KOS27" s="84"/>
      <c r="KOT27" s="84"/>
      <c r="KOU27" s="84"/>
      <c r="KOV27" s="84"/>
      <c r="KOW27" s="84"/>
      <c r="KOX27" s="84"/>
      <c r="KOY27" s="84"/>
      <c r="KOZ27" s="84"/>
      <c r="KPA27" s="84"/>
      <c r="KPB27" s="84"/>
      <c r="KPC27" s="84"/>
      <c r="KPD27" s="84"/>
      <c r="KPE27" s="84"/>
      <c r="KPF27" s="84"/>
      <c r="KPG27" s="84"/>
      <c r="KPH27" s="84"/>
      <c r="KPI27" s="84"/>
      <c r="KPJ27" s="84"/>
      <c r="KPK27" s="84"/>
      <c r="KPL27" s="84"/>
      <c r="KPM27" s="84"/>
      <c r="KPN27" s="84"/>
      <c r="KPO27" s="84"/>
      <c r="KPP27" s="84"/>
      <c r="KPQ27" s="84"/>
      <c r="KPR27" s="84"/>
      <c r="KPS27" s="84"/>
      <c r="KPT27" s="84"/>
      <c r="KPU27" s="84"/>
      <c r="KPV27" s="84"/>
      <c r="KPW27" s="84"/>
      <c r="KPX27" s="84"/>
      <c r="KPY27" s="84"/>
      <c r="KPZ27" s="84"/>
      <c r="KQA27" s="84"/>
      <c r="KQB27" s="84"/>
      <c r="KQC27" s="84"/>
      <c r="KQD27" s="84"/>
      <c r="KQE27" s="84"/>
      <c r="KQF27" s="84"/>
      <c r="KQG27" s="84"/>
      <c r="KQH27" s="84"/>
      <c r="KQI27" s="84"/>
      <c r="KQJ27" s="84"/>
      <c r="KQK27" s="84"/>
      <c r="KQL27" s="84"/>
      <c r="KQM27" s="84"/>
      <c r="KQN27" s="84"/>
      <c r="KQO27" s="84"/>
      <c r="KQP27" s="84"/>
      <c r="KQQ27" s="84"/>
      <c r="KQR27" s="84"/>
      <c r="KQS27" s="84"/>
      <c r="KQT27" s="84"/>
      <c r="KQU27" s="84"/>
      <c r="KQV27" s="84"/>
      <c r="KQW27" s="84"/>
      <c r="KQX27" s="84"/>
      <c r="KQY27" s="84"/>
      <c r="KQZ27" s="84"/>
      <c r="KRA27" s="84"/>
      <c r="KRB27" s="84"/>
      <c r="KRC27" s="84"/>
      <c r="KRD27" s="84"/>
      <c r="KRE27" s="84"/>
      <c r="KRF27" s="84"/>
      <c r="KRG27" s="84"/>
      <c r="KRH27" s="84"/>
      <c r="KRI27" s="84"/>
      <c r="KRJ27" s="84"/>
      <c r="KRK27" s="84"/>
      <c r="KRL27" s="84"/>
      <c r="KRM27" s="84"/>
      <c r="KRN27" s="84"/>
      <c r="KRO27" s="84"/>
      <c r="KRP27" s="84"/>
      <c r="KRQ27" s="84"/>
      <c r="KRR27" s="84"/>
      <c r="KRS27" s="84"/>
      <c r="KRT27" s="84"/>
      <c r="KRU27" s="84"/>
      <c r="KRV27" s="84"/>
      <c r="KRW27" s="84"/>
      <c r="KRX27" s="84"/>
      <c r="KRY27" s="84"/>
      <c r="KRZ27" s="84"/>
      <c r="KSA27" s="84"/>
      <c r="KSB27" s="84"/>
      <c r="KSC27" s="84"/>
      <c r="KSD27" s="84"/>
      <c r="KSE27" s="84"/>
      <c r="KSF27" s="84"/>
      <c r="KSG27" s="84"/>
      <c r="KSH27" s="84"/>
      <c r="KSI27" s="84"/>
      <c r="KSJ27" s="84"/>
      <c r="KSK27" s="84"/>
      <c r="KSL27" s="84"/>
      <c r="KSM27" s="84"/>
      <c r="KSN27" s="84"/>
      <c r="KSO27" s="84"/>
      <c r="KSP27" s="84"/>
      <c r="KSQ27" s="84"/>
      <c r="KSR27" s="84"/>
      <c r="KSS27" s="84"/>
      <c r="KST27" s="84"/>
      <c r="KSU27" s="84"/>
      <c r="KSV27" s="84"/>
      <c r="KSW27" s="84"/>
      <c r="KSX27" s="84"/>
      <c r="KSY27" s="84"/>
      <c r="KSZ27" s="84"/>
      <c r="KTA27" s="84"/>
      <c r="KTB27" s="84"/>
      <c r="KTC27" s="84"/>
      <c r="KTD27" s="84"/>
      <c r="KTE27" s="84"/>
      <c r="KTF27" s="84"/>
      <c r="KTG27" s="84"/>
      <c r="KTH27" s="84"/>
      <c r="KTI27" s="84"/>
      <c r="KTJ27" s="84"/>
      <c r="KTK27" s="84"/>
      <c r="KTL27" s="84"/>
      <c r="KTM27" s="84"/>
      <c r="KTN27" s="84"/>
      <c r="KTO27" s="84"/>
      <c r="KTP27" s="84"/>
      <c r="KTQ27" s="84"/>
      <c r="KTR27" s="84"/>
      <c r="KTS27" s="84"/>
      <c r="KTT27" s="84"/>
      <c r="KTU27" s="84"/>
      <c r="KTV27" s="84"/>
      <c r="KTW27" s="84"/>
      <c r="KTX27" s="84"/>
      <c r="KTY27" s="84"/>
      <c r="KTZ27" s="84"/>
      <c r="KUA27" s="84"/>
      <c r="KUB27" s="84"/>
      <c r="KUC27" s="84"/>
      <c r="KUD27" s="84"/>
      <c r="KUE27" s="84"/>
      <c r="KUF27" s="84"/>
      <c r="KUG27" s="84"/>
      <c r="KUH27" s="84"/>
      <c r="KUI27" s="84"/>
      <c r="KUJ27" s="84"/>
      <c r="KUK27" s="84"/>
      <c r="KUL27" s="84"/>
      <c r="KUM27" s="84"/>
      <c r="KUN27" s="84"/>
      <c r="KUO27" s="84"/>
      <c r="KUP27" s="84"/>
      <c r="KUQ27" s="84"/>
      <c r="KUR27" s="84"/>
      <c r="KUS27" s="84"/>
      <c r="KUT27" s="84"/>
      <c r="KUU27" s="84"/>
      <c r="KUV27" s="84"/>
      <c r="KUW27" s="84"/>
      <c r="KUX27" s="84"/>
      <c r="KUY27" s="84"/>
      <c r="KUZ27" s="84"/>
      <c r="KVA27" s="84"/>
      <c r="KVB27" s="84"/>
      <c r="KVC27" s="84"/>
      <c r="KVD27" s="84"/>
      <c r="KVE27" s="84"/>
      <c r="KVF27" s="84"/>
      <c r="KVG27" s="84"/>
      <c r="KVH27" s="84"/>
      <c r="KVI27" s="84"/>
      <c r="KVJ27" s="84"/>
      <c r="KVK27" s="84"/>
      <c r="KVL27" s="84"/>
      <c r="KVM27" s="84"/>
      <c r="KVN27" s="84"/>
      <c r="KVO27" s="84"/>
      <c r="KVP27" s="84"/>
      <c r="KVQ27" s="84"/>
      <c r="KVR27" s="84"/>
      <c r="KVS27" s="84"/>
      <c r="KVT27" s="84"/>
      <c r="KVU27" s="84"/>
      <c r="KVV27" s="84"/>
      <c r="KVW27" s="84"/>
      <c r="KVX27" s="84"/>
      <c r="KVY27" s="84"/>
      <c r="KVZ27" s="84"/>
      <c r="KWA27" s="84"/>
      <c r="KWB27" s="84"/>
      <c r="KWC27" s="84"/>
      <c r="KWD27" s="84"/>
      <c r="KWE27" s="84"/>
      <c r="KWF27" s="84"/>
      <c r="KWG27" s="84"/>
      <c r="KWH27" s="84"/>
      <c r="KWI27" s="84"/>
      <c r="KWJ27" s="84"/>
      <c r="KWK27" s="84"/>
      <c r="KWL27" s="84"/>
      <c r="KWM27" s="84"/>
      <c r="KWN27" s="84"/>
      <c r="KWO27" s="84"/>
      <c r="KWP27" s="84"/>
      <c r="KWQ27" s="84"/>
      <c r="KWR27" s="84"/>
      <c r="KWS27" s="84"/>
      <c r="KWT27" s="84"/>
      <c r="KWU27" s="84"/>
      <c r="KWV27" s="84"/>
      <c r="KWW27" s="84"/>
      <c r="KWX27" s="84"/>
      <c r="KWY27" s="84"/>
      <c r="KWZ27" s="84"/>
      <c r="KXA27" s="84"/>
      <c r="KXB27" s="84"/>
      <c r="KXC27" s="84"/>
      <c r="KXD27" s="84"/>
      <c r="KXE27" s="84"/>
      <c r="KXF27" s="84"/>
      <c r="KXG27" s="84"/>
      <c r="KXH27" s="84"/>
      <c r="KXI27" s="84"/>
      <c r="KXJ27" s="84"/>
      <c r="KXK27" s="84"/>
      <c r="KXL27" s="84"/>
      <c r="KXM27" s="84"/>
      <c r="KXN27" s="84"/>
      <c r="KXO27" s="84"/>
      <c r="KXP27" s="84"/>
      <c r="KXQ27" s="84"/>
      <c r="KXR27" s="84"/>
      <c r="KXS27" s="84"/>
      <c r="KXT27" s="84"/>
      <c r="KXU27" s="84"/>
      <c r="KXV27" s="84"/>
      <c r="KXW27" s="84"/>
      <c r="KXX27" s="84"/>
      <c r="KXY27" s="84"/>
      <c r="KXZ27" s="84"/>
      <c r="KYA27" s="84"/>
      <c r="KYB27" s="84"/>
      <c r="KYC27" s="84"/>
      <c r="KYD27" s="84"/>
      <c r="KYE27" s="84"/>
      <c r="KYF27" s="84"/>
      <c r="KYG27" s="84"/>
      <c r="KYH27" s="84"/>
      <c r="KYI27" s="84"/>
      <c r="KYJ27" s="84"/>
      <c r="KYK27" s="84"/>
      <c r="KYL27" s="84"/>
      <c r="KYM27" s="84"/>
      <c r="KYN27" s="84"/>
      <c r="KYO27" s="84"/>
      <c r="KYP27" s="84"/>
      <c r="KYQ27" s="84"/>
      <c r="KYR27" s="84"/>
      <c r="KYS27" s="84"/>
      <c r="KYT27" s="84"/>
      <c r="KYU27" s="84"/>
      <c r="KYV27" s="84"/>
      <c r="KYW27" s="84"/>
      <c r="KYX27" s="84"/>
      <c r="KYY27" s="84"/>
      <c r="KYZ27" s="84"/>
      <c r="KZA27" s="84"/>
      <c r="KZB27" s="84"/>
      <c r="KZC27" s="84"/>
      <c r="KZD27" s="84"/>
      <c r="KZE27" s="84"/>
      <c r="KZF27" s="84"/>
      <c r="KZG27" s="84"/>
      <c r="KZH27" s="84"/>
      <c r="KZI27" s="84"/>
      <c r="KZJ27" s="84"/>
      <c r="KZK27" s="84"/>
      <c r="KZL27" s="84"/>
      <c r="KZM27" s="84"/>
      <c r="KZN27" s="84"/>
      <c r="KZO27" s="84"/>
      <c r="KZP27" s="84"/>
      <c r="KZQ27" s="84"/>
      <c r="KZR27" s="84"/>
      <c r="KZS27" s="84"/>
      <c r="KZT27" s="84"/>
      <c r="KZU27" s="84"/>
      <c r="KZV27" s="84"/>
      <c r="KZW27" s="84"/>
      <c r="KZX27" s="84"/>
      <c r="KZY27" s="84"/>
      <c r="KZZ27" s="84"/>
      <c r="LAA27" s="84"/>
      <c r="LAB27" s="84"/>
      <c r="LAC27" s="84"/>
      <c r="LAD27" s="84"/>
      <c r="LAE27" s="84"/>
      <c r="LAF27" s="84"/>
      <c r="LAG27" s="84"/>
      <c r="LAH27" s="84"/>
      <c r="LAI27" s="84"/>
      <c r="LAJ27" s="84"/>
      <c r="LAK27" s="84"/>
      <c r="LAL27" s="84"/>
      <c r="LAM27" s="84"/>
      <c r="LAN27" s="84"/>
      <c r="LAO27" s="84"/>
      <c r="LAP27" s="84"/>
      <c r="LAQ27" s="84"/>
      <c r="LAR27" s="84"/>
      <c r="LAS27" s="84"/>
      <c r="LAT27" s="84"/>
      <c r="LAU27" s="84"/>
      <c r="LAV27" s="84"/>
      <c r="LAW27" s="84"/>
      <c r="LAX27" s="84"/>
      <c r="LAY27" s="84"/>
      <c r="LAZ27" s="84"/>
      <c r="LBA27" s="84"/>
      <c r="LBB27" s="84"/>
      <c r="LBC27" s="84"/>
      <c r="LBD27" s="84"/>
      <c r="LBE27" s="84"/>
      <c r="LBF27" s="84"/>
      <c r="LBG27" s="84"/>
      <c r="LBH27" s="84"/>
      <c r="LBI27" s="84"/>
      <c r="LBJ27" s="84"/>
      <c r="LBK27" s="84"/>
      <c r="LBL27" s="84"/>
      <c r="LBM27" s="84"/>
      <c r="LBN27" s="84"/>
      <c r="LBO27" s="84"/>
      <c r="LBP27" s="84"/>
      <c r="LBQ27" s="84"/>
      <c r="LBR27" s="84"/>
      <c r="LBS27" s="84"/>
      <c r="LBT27" s="84"/>
      <c r="LBU27" s="84"/>
      <c r="LBV27" s="84"/>
      <c r="LBW27" s="84"/>
      <c r="LBX27" s="84"/>
      <c r="LBY27" s="84"/>
      <c r="LBZ27" s="84"/>
      <c r="LCA27" s="84"/>
      <c r="LCB27" s="84"/>
      <c r="LCC27" s="84"/>
      <c r="LCD27" s="84"/>
      <c r="LCE27" s="84"/>
      <c r="LCF27" s="84"/>
      <c r="LCG27" s="84"/>
      <c r="LCH27" s="84"/>
      <c r="LCI27" s="84"/>
      <c r="LCJ27" s="84"/>
      <c r="LCK27" s="84"/>
      <c r="LCL27" s="84"/>
      <c r="LCM27" s="84"/>
      <c r="LCN27" s="84"/>
      <c r="LCO27" s="84"/>
      <c r="LCP27" s="84"/>
      <c r="LCQ27" s="84"/>
      <c r="LCR27" s="84"/>
      <c r="LCS27" s="84"/>
      <c r="LCT27" s="84"/>
      <c r="LCU27" s="84"/>
      <c r="LCV27" s="84"/>
      <c r="LCW27" s="84"/>
      <c r="LCX27" s="84"/>
      <c r="LCY27" s="84"/>
      <c r="LCZ27" s="84"/>
      <c r="LDA27" s="84"/>
      <c r="LDB27" s="84"/>
      <c r="LDC27" s="84"/>
      <c r="LDD27" s="84"/>
      <c r="LDE27" s="84"/>
      <c r="LDF27" s="84"/>
      <c r="LDG27" s="84"/>
      <c r="LDH27" s="84"/>
      <c r="LDI27" s="84"/>
      <c r="LDJ27" s="84"/>
      <c r="LDK27" s="84"/>
      <c r="LDL27" s="84"/>
      <c r="LDM27" s="84"/>
      <c r="LDN27" s="84"/>
      <c r="LDO27" s="84"/>
      <c r="LDP27" s="84"/>
      <c r="LDQ27" s="84"/>
      <c r="LDR27" s="84"/>
      <c r="LDS27" s="84"/>
      <c r="LDT27" s="84"/>
      <c r="LDU27" s="84"/>
      <c r="LDV27" s="84"/>
      <c r="LDW27" s="84"/>
      <c r="LDX27" s="84"/>
      <c r="LDY27" s="84"/>
      <c r="LDZ27" s="84"/>
      <c r="LEA27" s="84"/>
      <c r="LEB27" s="84"/>
      <c r="LEC27" s="84"/>
      <c r="LED27" s="84"/>
      <c r="LEE27" s="84"/>
      <c r="LEF27" s="84"/>
      <c r="LEG27" s="84"/>
      <c r="LEH27" s="84"/>
      <c r="LEI27" s="84"/>
      <c r="LEJ27" s="84"/>
      <c r="LEK27" s="84"/>
      <c r="LEL27" s="84"/>
      <c r="LEM27" s="84"/>
      <c r="LEN27" s="84"/>
      <c r="LEO27" s="84"/>
      <c r="LEP27" s="84"/>
      <c r="LEQ27" s="84"/>
      <c r="LER27" s="84"/>
      <c r="LES27" s="84"/>
      <c r="LET27" s="84"/>
      <c r="LEU27" s="84"/>
      <c r="LEV27" s="84"/>
      <c r="LEW27" s="84"/>
      <c r="LEX27" s="84"/>
      <c r="LEY27" s="84"/>
      <c r="LEZ27" s="84"/>
      <c r="LFA27" s="84"/>
      <c r="LFB27" s="84"/>
      <c r="LFC27" s="84"/>
      <c r="LFD27" s="84"/>
      <c r="LFE27" s="84"/>
      <c r="LFF27" s="84"/>
      <c r="LFG27" s="84"/>
      <c r="LFH27" s="84"/>
      <c r="LFI27" s="84"/>
      <c r="LFJ27" s="84"/>
      <c r="LFK27" s="84"/>
      <c r="LFL27" s="84"/>
      <c r="LFM27" s="84"/>
      <c r="LFN27" s="84"/>
      <c r="LFO27" s="84"/>
      <c r="LFP27" s="84"/>
      <c r="LFQ27" s="84"/>
      <c r="LFR27" s="84"/>
      <c r="LFS27" s="84"/>
      <c r="LFT27" s="84"/>
      <c r="LFU27" s="84"/>
      <c r="LFV27" s="84"/>
      <c r="LFW27" s="84"/>
      <c r="LFX27" s="84"/>
      <c r="LFY27" s="84"/>
      <c r="LFZ27" s="84"/>
      <c r="LGA27" s="84"/>
      <c r="LGB27" s="84"/>
      <c r="LGC27" s="84"/>
      <c r="LGD27" s="84"/>
      <c r="LGE27" s="84"/>
      <c r="LGF27" s="84"/>
      <c r="LGG27" s="84"/>
      <c r="LGH27" s="84"/>
      <c r="LGI27" s="84"/>
      <c r="LGJ27" s="84"/>
      <c r="LGK27" s="84"/>
      <c r="LGL27" s="84"/>
      <c r="LGM27" s="84"/>
      <c r="LGN27" s="84"/>
      <c r="LGO27" s="84"/>
      <c r="LGP27" s="84"/>
      <c r="LGQ27" s="84"/>
      <c r="LGR27" s="84"/>
      <c r="LGS27" s="84"/>
      <c r="LGT27" s="84"/>
      <c r="LGU27" s="84"/>
      <c r="LGV27" s="84"/>
      <c r="LGW27" s="84"/>
      <c r="LGX27" s="84"/>
      <c r="LGY27" s="84"/>
      <c r="LGZ27" s="84"/>
      <c r="LHA27" s="84"/>
      <c r="LHB27" s="84"/>
      <c r="LHC27" s="84"/>
      <c r="LHD27" s="84"/>
      <c r="LHE27" s="84"/>
      <c r="LHF27" s="84"/>
      <c r="LHG27" s="84"/>
      <c r="LHH27" s="84"/>
      <c r="LHI27" s="84"/>
      <c r="LHJ27" s="84"/>
      <c r="LHK27" s="84"/>
      <c r="LHL27" s="84"/>
      <c r="LHM27" s="84"/>
      <c r="LHN27" s="84"/>
      <c r="LHO27" s="84"/>
      <c r="LHP27" s="84"/>
      <c r="LHQ27" s="84"/>
      <c r="LHR27" s="84"/>
      <c r="LHS27" s="84"/>
      <c r="LHT27" s="84"/>
      <c r="LHU27" s="84"/>
      <c r="LHV27" s="84"/>
      <c r="LHW27" s="84"/>
      <c r="LHX27" s="84"/>
      <c r="LHY27" s="84"/>
      <c r="LHZ27" s="84"/>
      <c r="LIA27" s="84"/>
      <c r="LIB27" s="84"/>
      <c r="LIC27" s="84"/>
      <c r="LID27" s="84"/>
      <c r="LIE27" s="84"/>
      <c r="LIF27" s="84"/>
      <c r="LIG27" s="84"/>
      <c r="LIH27" s="84"/>
      <c r="LII27" s="84"/>
      <c r="LIJ27" s="84"/>
      <c r="LIK27" s="84"/>
      <c r="LIL27" s="84"/>
      <c r="LIM27" s="84"/>
      <c r="LIN27" s="84"/>
      <c r="LIO27" s="84"/>
      <c r="LIP27" s="84"/>
      <c r="LIQ27" s="84"/>
      <c r="LIR27" s="84"/>
      <c r="LIS27" s="84"/>
      <c r="LIT27" s="84"/>
      <c r="LIU27" s="84"/>
      <c r="LIV27" s="84"/>
      <c r="LIW27" s="84"/>
      <c r="LIX27" s="84"/>
      <c r="LIY27" s="84"/>
      <c r="LIZ27" s="84"/>
      <c r="LJA27" s="84"/>
      <c r="LJB27" s="84"/>
      <c r="LJC27" s="84"/>
      <c r="LJD27" s="84"/>
      <c r="LJE27" s="84"/>
      <c r="LJF27" s="84"/>
      <c r="LJG27" s="84"/>
      <c r="LJH27" s="84"/>
      <c r="LJI27" s="84"/>
      <c r="LJJ27" s="84"/>
      <c r="LJK27" s="84"/>
      <c r="LJL27" s="84"/>
      <c r="LJM27" s="84"/>
      <c r="LJN27" s="84"/>
      <c r="LJO27" s="84"/>
      <c r="LJP27" s="84"/>
      <c r="LJQ27" s="84"/>
      <c r="LJR27" s="84"/>
      <c r="LJS27" s="84"/>
      <c r="LJT27" s="84"/>
      <c r="LJU27" s="84"/>
      <c r="LJV27" s="84"/>
      <c r="LJW27" s="84"/>
      <c r="LJX27" s="84"/>
      <c r="LJY27" s="84"/>
      <c r="LJZ27" s="84"/>
      <c r="LKA27" s="84"/>
      <c r="LKB27" s="84"/>
      <c r="LKC27" s="84"/>
      <c r="LKD27" s="84"/>
      <c r="LKE27" s="84"/>
      <c r="LKF27" s="84"/>
      <c r="LKG27" s="84"/>
      <c r="LKH27" s="84"/>
      <c r="LKI27" s="84"/>
      <c r="LKJ27" s="84"/>
      <c r="LKK27" s="84"/>
      <c r="LKL27" s="84"/>
      <c r="LKM27" s="84"/>
      <c r="LKN27" s="84"/>
      <c r="LKO27" s="84"/>
      <c r="LKP27" s="84"/>
      <c r="LKQ27" s="84"/>
      <c r="LKR27" s="84"/>
      <c r="LKS27" s="84"/>
      <c r="LKT27" s="84"/>
      <c r="LKU27" s="84"/>
      <c r="LKV27" s="84"/>
      <c r="LKW27" s="84"/>
      <c r="LKX27" s="84"/>
      <c r="LKY27" s="84"/>
      <c r="LKZ27" s="84"/>
      <c r="LLA27" s="84"/>
      <c r="LLB27" s="84"/>
      <c r="LLC27" s="84"/>
      <c r="LLD27" s="84"/>
      <c r="LLE27" s="84"/>
      <c r="LLF27" s="84"/>
      <c r="LLG27" s="84"/>
      <c r="LLH27" s="84"/>
      <c r="LLI27" s="84"/>
      <c r="LLJ27" s="84"/>
      <c r="LLK27" s="84"/>
      <c r="LLL27" s="84"/>
      <c r="LLM27" s="84"/>
      <c r="LLN27" s="84"/>
      <c r="LLO27" s="84"/>
      <c r="LLP27" s="84"/>
      <c r="LLQ27" s="84"/>
      <c r="LLR27" s="84"/>
      <c r="LLS27" s="84"/>
      <c r="LLT27" s="84"/>
      <c r="LLU27" s="84"/>
      <c r="LLV27" s="84"/>
      <c r="LLW27" s="84"/>
      <c r="LLX27" s="84"/>
      <c r="LLY27" s="84"/>
      <c r="LLZ27" s="84"/>
      <c r="LMA27" s="84"/>
      <c r="LMB27" s="84"/>
      <c r="LMC27" s="84"/>
      <c r="LMD27" s="84"/>
      <c r="LME27" s="84"/>
      <c r="LMF27" s="84"/>
      <c r="LMG27" s="84"/>
      <c r="LMH27" s="84"/>
      <c r="LMI27" s="84"/>
      <c r="LMJ27" s="84"/>
      <c r="LMK27" s="84"/>
      <c r="LML27" s="84"/>
      <c r="LMM27" s="84"/>
      <c r="LMN27" s="84"/>
      <c r="LMO27" s="84"/>
      <c r="LMP27" s="84"/>
      <c r="LMQ27" s="84"/>
      <c r="LMR27" s="84"/>
      <c r="LMS27" s="84"/>
      <c r="LMT27" s="84"/>
      <c r="LMU27" s="84"/>
      <c r="LMV27" s="84"/>
      <c r="LMW27" s="84"/>
      <c r="LMX27" s="84"/>
      <c r="LMY27" s="84"/>
      <c r="LMZ27" s="84"/>
      <c r="LNA27" s="84"/>
      <c r="LNB27" s="84"/>
      <c r="LNC27" s="84"/>
      <c r="LND27" s="84"/>
      <c r="LNE27" s="84"/>
      <c r="LNF27" s="84"/>
      <c r="LNG27" s="84"/>
      <c r="LNH27" s="84"/>
      <c r="LNI27" s="84"/>
      <c r="LNJ27" s="84"/>
      <c r="LNK27" s="84"/>
      <c r="LNL27" s="84"/>
      <c r="LNM27" s="84"/>
      <c r="LNN27" s="84"/>
      <c r="LNO27" s="84"/>
      <c r="LNP27" s="84"/>
      <c r="LNQ27" s="84"/>
      <c r="LNR27" s="84"/>
      <c r="LNS27" s="84"/>
      <c r="LNT27" s="84"/>
      <c r="LNU27" s="84"/>
      <c r="LNV27" s="84"/>
      <c r="LNW27" s="84"/>
      <c r="LNX27" s="84"/>
      <c r="LNY27" s="84"/>
      <c r="LNZ27" s="84"/>
      <c r="LOA27" s="84"/>
      <c r="LOB27" s="84"/>
      <c r="LOC27" s="84"/>
      <c r="LOD27" s="84"/>
      <c r="LOE27" s="84"/>
      <c r="LOF27" s="84"/>
      <c r="LOG27" s="84"/>
      <c r="LOH27" s="84"/>
      <c r="LOI27" s="84"/>
      <c r="LOJ27" s="84"/>
      <c r="LOK27" s="84"/>
      <c r="LOL27" s="84"/>
      <c r="LOM27" s="84"/>
      <c r="LON27" s="84"/>
      <c r="LOO27" s="84"/>
      <c r="LOP27" s="84"/>
      <c r="LOQ27" s="84"/>
      <c r="LOR27" s="84"/>
      <c r="LOS27" s="84"/>
      <c r="LOT27" s="84"/>
      <c r="LOU27" s="84"/>
      <c r="LOV27" s="84"/>
      <c r="LOW27" s="84"/>
      <c r="LOX27" s="84"/>
      <c r="LOY27" s="84"/>
      <c r="LOZ27" s="84"/>
      <c r="LPA27" s="84"/>
      <c r="LPB27" s="84"/>
      <c r="LPC27" s="84"/>
      <c r="LPD27" s="84"/>
      <c r="LPE27" s="84"/>
      <c r="LPF27" s="84"/>
      <c r="LPG27" s="84"/>
      <c r="LPH27" s="84"/>
      <c r="LPI27" s="84"/>
      <c r="LPJ27" s="84"/>
      <c r="LPK27" s="84"/>
      <c r="LPL27" s="84"/>
      <c r="LPM27" s="84"/>
      <c r="LPN27" s="84"/>
      <c r="LPO27" s="84"/>
      <c r="LPP27" s="84"/>
      <c r="LPQ27" s="84"/>
      <c r="LPR27" s="84"/>
      <c r="LPS27" s="84"/>
      <c r="LPT27" s="84"/>
      <c r="LPU27" s="84"/>
      <c r="LPV27" s="84"/>
      <c r="LPW27" s="84"/>
      <c r="LPX27" s="84"/>
      <c r="LPY27" s="84"/>
      <c r="LPZ27" s="84"/>
      <c r="LQA27" s="84"/>
      <c r="LQB27" s="84"/>
      <c r="LQC27" s="84"/>
      <c r="LQD27" s="84"/>
      <c r="LQE27" s="84"/>
      <c r="LQF27" s="84"/>
      <c r="LQG27" s="84"/>
      <c r="LQH27" s="84"/>
      <c r="LQI27" s="84"/>
      <c r="LQJ27" s="84"/>
      <c r="LQK27" s="84"/>
      <c r="LQL27" s="84"/>
      <c r="LQM27" s="84"/>
      <c r="LQN27" s="84"/>
      <c r="LQO27" s="84"/>
      <c r="LQP27" s="84"/>
      <c r="LQQ27" s="84"/>
      <c r="LQR27" s="84"/>
      <c r="LQS27" s="84"/>
      <c r="LQT27" s="84"/>
      <c r="LQU27" s="84"/>
      <c r="LQV27" s="84"/>
      <c r="LQW27" s="84"/>
      <c r="LQX27" s="84"/>
      <c r="LQY27" s="84"/>
      <c r="LQZ27" s="84"/>
      <c r="LRA27" s="84"/>
      <c r="LRB27" s="84"/>
      <c r="LRC27" s="84"/>
      <c r="LRD27" s="84"/>
      <c r="LRE27" s="84"/>
      <c r="LRF27" s="84"/>
      <c r="LRG27" s="84"/>
      <c r="LRH27" s="84"/>
      <c r="LRI27" s="84"/>
      <c r="LRJ27" s="84"/>
      <c r="LRK27" s="84"/>
      <c r="LRL27" s="84"/>
      <c r="LRM27" s="84"/>
      <c r="LRN27" s="84"/>
      <c r="LRO27" s="84"/>
      <c r="LRP27" s="84"/>
      <c r="LRQ27" s="84"/>
      <c r="LRR27" s="84"/>
      <c r="LRS27" s="84"/>
      <c r="LRT27" s="84"/>
      <c r="LRU27" s="84"/>
      <c r="LRV27" s="84"/>
      <c r="LRW27" s="84"/>
      <c r="LRX27" s="84"/>
      <c r="LRY27" s="84"/>
      <c r="LRZ27" s="84"/>
      <c r="LSA27" s="84"/>
      <c r="LSB27" s="84"/>
      <c r="LSC27" s="84"/>
      <c r="LSD27" s="84"/>
      <c r="LSE27" s="84"/>
      <c r="LSF27" s="84"/>
      <c r="LSG27" s="84"/>
      <c r="LSH27" s="84"/>
      <c r="LSI27" s="84"/>
      <c r="LSJ27" s="84"/>
      <c r="LSK27" s="84"/>
      <c r="LSL27" s="84"/>
      <c r="LSM27" s="84"/>
      <c r="LSN27" s="84"/>
      <c r="LSO27" s="84"/>
      <c r="LSP27" s="84"/>
      <c r="LSQ27" s="84"/>
      <c r="LSR27" s="84"/>
      <c r="LSS27" s="84"/>
      <c r="LST27" s="84"/>
      <c r="LSU27" s="84"/>
      <c r="LSV27" s="84"/>
      <c r="LSW27" s="84"/>
      <c r="LSX27" s="84"/>
      <c r="LSY27" s="84"/>
      <c r="LSZ27" s="84"/>
      <c r="LTA27" s="84"/>
      <c r="LTB27" s="84"/>
      <c r="LTC27" s="84"/>
      <c r="LTD27" s="84"/>
      <c r="LTE27" s="84"/>
      <c r="LTF27" s="84"/>
      <c r="LTG27" s="84"/>
      <c r="LTH27" s="84"/>
      <c r="LTI27" s="84"/>
      <c r="LTJ27" s="84"/>
      <c r="LTK27" s="84"/>
      <c r="LTL27" s="84"/>
      <c r="LTM27" s="84"/>
      <c r="LTN27" s="84"/>
      <c r="LTO27" s="84"/>
      <c r="LTP27" s="84"/>
      <c r="LTQ27" s="84"/>
      <c r="LTR27" s="84"/>
      <c r="LTS27" s="84"/>
      <c r="LTT27" s="84"/>
      <c r="LTU27" s="84"/>
      <c r="LTV27" s="84"/>
      <c r="LTW27" s="84"/>
      <c r="LTX27" s="84"/>
      <c r="LTY27" s="84"/>
      <c r="LTZ27" s="84"/>
      <c r="LUA27" s="84"/>
      <c r="LUB27" s="84"/>
      <c r="LUC27" s="84"/>
      <c r="LUD27" s="84"/>
      <c r="LUE27" s="84"/>
      <c r="LUF27" s="84"/>
      <c r="LUG27" s="84"/>
      <c r="LUH27" s="84"/>
      <c r="LUI27" s="84"/>
      <c r="LUJ27" s="84"/>
      <c r="LUK27" s="84"/>
      <c r="LUL27" s="84"/>
      <c r="LUM27" s="84"/>
      <c r="LUN27" s="84"/>
      <c r="LUO27" s="84"/>
      <c r="LUP27" s="84"/>
      <c r="LUQ27" s="84"/>
      <c r="LUR27" s="84"/>
      <c r="LUS27" s="84"/>
      <c r="LUT27" s="84"/>
      <c r="LUU27" s="84"/>
      <c r="LUV27" s="84"/>
      <c r="LUW27" s="84"/>
      <c r="LUX27" s="84"/>
      <c r="LUY27" s="84"/>
      <c r="LUZ27" s="84"/>
      <c r="LVA27" s="84"/>
      <c r="LVB27" s="84"/>
      <c r="LVC27" s="84"/>
      <c r="LVD27" s="84"/>
      <c r="LVE27" s="84"/>
      <c r="LVF27" s="84"/>
      <c r="LVG27" s="84"/>
      <c r="LVH27" s="84"/>
      <c r="LVI27" s="84"/>
      <c r="LVJ27" s="84"/>
      <c r="LVK27" s="84"/>
      <c r="LVL27" s="84"/>
      <c r="LVM27" s="84"/>
      <c r="LVN27" s="84"/>
      <c r="LVO27" s="84"/>
      <c r="LVP27" s="84"/>
      <c r="LVQ27" s="84"/>
      <c r="LVR27" s="84"/>
      <c r="LVS27" s="84"/>
      <c r="LVT27" s="84"/>
      <c r="LVU27" s="84"/>
      <c r="LVV27" s="84"/>
      <c r="LVW27" s="84"/>
      <c r="LVX27" s="84"/>
      <c r="LVY27" s="84"/>
      <c r="LVZ27" s="84"/>
      <c r="LWA27" s="84"/>
      <c r="LWB27" s="84"/>
      <c r="LWC27" s="84"/>
      <c r="LWD27" s="84"/>
      <c r="LWE27" s="84"/>
      <c r="LWF27" s="84"/>
      <c r="LWG27" s="84"/>
      <c r="LWH27" s="84"/>
      <c r="LWI27" s="84"/>
      <c r="LWJ27" s="84"/>
      <c r="LWK27" s="84"/>
      <c r="LWL27" s="84"/>
      <c r="LWM27" s="84"/>
      <c r="LWN27" s="84"/>
      <c r="LWO27" s="84"/>
      <c r="LWP27" s="84"/>
      <c r="LWQ27" s="84"/>
      <c r="LWR27" s="84"/>
      <c r="LWS27" s="84"/>
      <c r="LWT27" s="84"/>
      <c r="LWU27" s="84"/>
      <c r="LWV27" s="84"/>
      <c r="LWW27" s="84"/>
      <c r="LWX27" s="84"/>
      <c r="LWY27" s="84"/>
      <c r="LWZ27" s="84"/>
      <c r="LXA27" s="84"/>
      <c r="LXB27" s="84"/>
      <c r="LXC27" s="84"/>
      <c r="LXD27" s="84"/>
      <c r="LXE27" s="84"/>
      <c r="LXF27" s="84"/>
      <c r="LXG27" s="84"/>
      <c r="LXH27" s="84"/>
      <c r="LXI27" s="84"/>
      <c r="LXJ27" s="84"/>
      <c r="LXK27" s="84"/>
      <c r="LXL27" s="84"/>
      <c r="LXM27" s="84"/>
      <c r="LXN27" s="84"/>
      <c r="LXO27" s="84"/>
      <c r="LXP27" s="84"/>
      <c r="LXQ27" s="84"/>
      <c r="LXR27" s="84"/>
      <c r="LXS27" s="84"/>
      <c r="LXT27" s="84"/>
      <c r="LXU27" s="84"/>
      <c r="LXV27" s="84"/>
      <c r="LXW27" s="84"/>
      <c r="LXX27" s="84"/>
      <c r="LXY27" s="84"/>
      <c r="LXZ27" s="84"/>
      <c r="LYA27" s="84"/>
      <c r="LYB27" s="84"/>
      <c r="LYC27" s="84"/>
      <c r="LYD27" s="84"/>
      <c r="LYE27" s="84"/>
      <c r="LYF27" s="84"/>
      <c r="LYG27" s="84"/>
      <c r="LYH27" s="84"/>
      <c r="LYI27" s="84"/>
      <c r="LYJ27" s="84"/>
      <c r="LYK27" s="84"/>
      <c r="LYL27" s="84"/>
      <c r="LYM27" s="84"/>
      <c r="LYN27" s="84"/>
      <c r="LYO27" s="84"/>
      <c r="LYP27" s="84"/>
      <c r="LYQ27" s="84"/>
      <c r="LYR27" s="84"/>
      <c r="LYS27" s="84"/>
      <c r="LYT27" s="84"/>
      <c r="LYU27" s="84"/>
      <c r="LYV27" s="84"/>
      <c r="LYW27" s="84"/>
      <c r="LYX27" s="84"/>
      <c r="LYY27" s="84"/>
      <c r="LYZ27" s="84"/>
      <c r="LZA27" s="84"/>
      <c r="LZB27" s="84"/>
      <c r="LZC27" s="84"/>
      <c r="LZD27" s="84"/>
      <c r="LZE27" s="84"/>
      <c r="LZF27" s="84"/>
      <c r="LZG27" s="84"/>
      <c r="LZH27" s="84"/>
      <c r="LZI27" s="84"/>
      <c r="LZJ27" s="84"/>
      <c r="LZK27" s="84"/>
      <c r="LZL27" s="84"/>
      <c r="LZM27" s="84"/>
      <c r="LZN27" s="84"/>
      <c r="LZO27" s="84"/>
      <c r="LZP27" s="84"/>
      <c r="LZQ27" s="84"/>
      <c r="LZR27" s="84"/>
      <c r="LZS27" s="84"/>
      <c r="LZT27" s="84"/>
      <c r="LZU27" s="84"/>
      <c r="LZV27" s="84"/>
      <c r="LZW27" s="84"/>
      <c r="LZX27" s="84"/>
      <c r="LZY27" s="84"/>
      <c r="LZZ27" s="84"/>
      <c r="MAA27" s="84"/>
      <c r="MAB27" s="84"/>
      <c r="MAC27" s="84"/>
      <c r="MAD27" s="84"/>
      <c r="MAE27" s="84"/>
      <c r="MAF27" s="84"/>
      <c r="MAG27" s="84"/>
      <c r="MAH27" s="84"/>
      <c r="MAI27" s="84"/>
      <c r="MAJ27" s="84"/>
      <c r="MAK27" s="84"/>
      <c r="MAL27" s="84"/>
      <c r="MAM27" s="84"/>
      <c r="MAN27" s="84"/>
      <c r="MAO27" s="84"/>
      <c r="MAP27" s="84"/>
      <c r="MAQ27" s="84"/>
      <c r="MAR27" s="84"/>
      <c r="MAS27" s="84"/>
      <c r="MAT27" s="84"/>
      <c r="MAU27" s="84"/>
      <c r="MAV27" s="84"/>
      <c r="MAW27" s="84"/>
      <c r="MAX27" s="84"/>
      <c r="MAY27" s="84"/>
      <c r="MAZ27" s="84"/>
      <c r="MBA27" s="84"/>
      <c r="MBB27" s="84"/>
      <c r="MBC27" s="84"/>
      <c r="MBD27" s="84"/>
      <c r="MBE27" s="84"/>
      <c r="MBF27" s="84"/>
      <c r="MBG27" s="84"/>
      <c r="MBH27" s="84"/>
      <c r="MBI27" s="84"/>
      <c r="MBJ27" s="84"/>
      <c r="MBK27" s="84"/>
      <c r="MBL27" s="84"/>
      <c r="MBM27" s="84"/>
      <c r="MBN27" s="84"/>
      <c r="MBO27" s="84"/>
      <c r="MBP27" s="84"/>
      <c r="MBQ27" s="84"/>
      <c r="MBR27" s="84"/>
      <c r="MBS27" s="84"/>
      <c r="MBT27" s="84"/>
      <c r="MBU27" s="84"/>
      <c r="MBV27" s="84"/>
      <c r="MBW27" s="84"/>
      <c r="MBX27" s="84"/>
      <c r="MBY27" s="84"/>
      <c r="MBZ27" s="84"/>
      <c r="MCA27" s="84"/>
      <c r="MCB27" s="84"/>
      <c r="MCC27" s="84"/>
      <c r="MCD27" s="84"/>
      <c r="MCE27" s="84"/>
      <c r="MCF27" s="84"/>
      <c r="MCG27" s="84"/>
      <c r="MCH27" s="84"/>
      <c r="MCI27" s="84"/>
      <c r="MCJ27" s="84"/>
      <c r="MCK27" s="84"/>
      <c r="MCL27" s="84"/>
      <c r="MCM27" s="84"/>
      <c r="MCN27" s="84"/>
      <c r="MCO27" s="84"/>
      <c r="MCP27" s="84"/>
      <c r="MCQ27" s="84"/>
      <c r="MCR27" s="84"/>
      <c r="MCS27" s="84"/>
      <c r="MCT27" s="84"/>
      <c r="MCU27" s="84"/>
      <c r="MCV27" s="84"/>
      <c r="MCW27" s="84"/>
      <c r="MCX27" s="84"/>
      <c r="MCY27" s="84"/>
      <c r="MCZ27" s="84"/>
      <c r="MDA27" s="84"/>
      <c r="MDB27" s="84"/>
      <c r="MDC27" s="84"/>
      <c r="MDD27" s="84"/>
      <c r="MDE27" s="84"/>
      <c r="MDF27" s="84"/>
      <c r="MDG27" s="84"/>
      <c r="MDH27" s="84"/>
      <c r="MDI27" s="84"/>
      <c r="MDJ27" s="84"/>
      <c r="MDK27" s="84"/>
      <c r="MDL27" s="84"/>
      <c r="MDM27" s="84"/>
      <c r="MDN27" s="84"/>
      <c r="MDO27" s="84"/>
      <c r="MDP27" s="84"/>
      <c r="MDQ27" s="84"/>
      <c r="MDR27" s="84"/>
      <c r="MDS27" s="84"/>
      <c r="MDT27" s="84"/>
      <c r="MDU27" s="84"/>
      <c r="MDV27" s="84"/>
      <c r="MDW27" s="84"/>
      <c r="MDX27" s="84"/>
      <c r="MDY27" s="84"/>
      <c r="MDZ27" s="84"/>
      <c r="MEA27" s="84"/>
      <c r="MEB27" s="84"/>
      <c r="MEC27" s="84"/>
      <c r="MED27" s="84"/>
      <c r="MEE27" s="84"/>
      <c r="MEF27" s="84"/>
      <c r="MEG27" s="84"/>
      <c r="MEH27" s="84"/>
      <c r="MEI27" s="84"/>
      <c r="MEJ27" s="84"/>
      <c r="MEK27" s="84"/>
      <c r="MEL27" s="84"/>
      <c r="MEM27" s="84"/>
      <c r="MEN27" s="84"/>
      <c r="MEO27" s="84"/>
      <c r="MEP27" s="84"/>
      <c r="MEQ27" s="84"/>
      <c r="MER27" s="84"/>
      <c r="MES27" s="84"/>
      <c r="MET27" s="84"/>
      <c r="MEU27" s="84"/>
      <c r="MEV27" s="84"/>
      <c r="MEW27" s="84"/>
      <c r="MEX27" s="84"/>
      <c r="MEY27" s="84"/>
      <c r="MEZ27" s="84"/>
      <c r="MFA27" s="84"/>
      <c r="MFB27" s="84"/>
      <c r="MFC27" s="84"/>
      <c r="MFD27" s="84"/>
      <c r="MFE27" s="84"/>
      <c r="MFF27" s="84"/>
      <c r="MFG27" s="84"/>
      <c r="MFH27" s="84"/>
      <c r="MFI27" s="84"/>
      <c r="MFJ27" s="84"/>
      <c r="MFK27" s="84"/>
      <c r="MFL27" s="84"/>
      <c r="MFM27" s="84"/>
      <c r="MFN27" s="84"/>
      <c r="MFO27" s="84"/>
      <c r="MFP27" s="84"/>
      <c r="MFQ27" s="84"/>
      <c r="MFR27" s="84"/>
      <c r="MFS27" s="84"/>
      <c r="MFT27" s="84"/>
      <c r="MFU27" s="84"/>
      <c r="MFV27" s="84"/>
      <c r="MFW27" s="84"/>
      <c r="MFX27" s="84"/>
      <c r="MFY27" s="84"/>
      <c r="MFZ27" s="84"/>
      <c r="MGA27" s="84"/>
      <c r="MGB27" s="84"/>
      <c r="MGC27" s="84"/>
      <c r="MGD27" s="84"/>
      <c r="MGE27" s="84"/>
      <c r="MGF27" s="84"/>
      <c r="MGG27" s="84"/>
      <c r="MGH27" s="84"/>
      <c r="MGI27" s="84"/>
      <c r="MGJ27" s="84"/>
      <c r="MGK27" s="84"/>
      <c r="MGL27" s="84"/>
      <c r="MGM27" s="84"/>
      <c r="MGN27" s="84"/>
      <c r="MGO27" s="84"/>
      <c r="MGP27" s="84"/>
      <c r="MGQ27" s="84"/>
      <c r="MGR27" s="84"/>
      <c r="MGS27" s="84"/>
      <c r="MGT27" s="84"/>
      <c r="MGU27" s="84"/>
      <c r="MGV27" s="84"/>
      <c r="MGW27" s="84"/>
      <c r="MGX27" s="84"/>
      <c r="MGY27" s="84"/>
      <c r="MGZ27" s="84"/>
      <c r="MHA27" s="84"/>
      <c r="MHB27" s="84"/>
      <c r="MHC27" s="84"/>
      <c r="MHD27" s="84"/>
      <c r="MHE27" s="84"/>
      <c r="MHF27" s="84"/>
      <c r="MHG27" s="84"/>
      <c r="MHH27" s="84"/>
      <c r="MHI27" s="84"/>
      <c r="MHJ27" s="84"/>
      <c r="MHK27" s="84"/>
      <c r="MHL27" s="84"/>
      <c r="MHM27" s="84"/>
      <c r="MHN27" s="84"/>
      <c r="MHO27" s="84"/>
      <c r="MHP27" s="84"/>
      <c r="MHQ27" s="84"/>
      <c r="MHR27" s="84"/>
      <c r="MHS27" s="84"/>
      <c r="MHT27" s="84"/>
      <c r="MHU27" s="84"/>
      <c r="MHV27" s="84"/>
      <c r="MHW27" s="84"/>
      <c r="MHX27" s="84"/>
      <c r="MHY27" s="84"/>
      <c r="MHZ27" s="84"/>
      <c r="MIA27" s="84"/>
      <c r="MIB27" s="84"/>
      <c r="MIC27" s="84"/>
      <c r="MID27" s="84"/>
      <c r="MIE27" s="84"/>
      <c r="MIF27" s="84"/>
      <c r="MIG27" s="84"/>
      <c r="MIH27" s="84"/>
      <c r="MII27" s="84"/>
      <c r="MIJ27" s="84"/>
      <c r="MIK27" s="84"/>
      <c r="MIL27" s="84"/>
      <c r="MIM27" s="84"/>
      <c r="MIN27" s="84"/>
      <c r="MIO27" s="84"/>
      <c r="MIP27" s="84"/>
      <c r="MIQ27" s="84"/>
      <c r="MIR27" s="84"/>
      <c r="MIS27" s="84"/>
      <c r="MIT27" s="84"/>
      <c r="MIU27" s="84"/>
      <c r="MIV27" s="84"/>
      <c r="MIW27" s="84"/>
      <c r="MIX27" s="84"/>
      <c r="MIY27" s="84"/>
      <c r="MIZ27" s="84"/>
      <c r="MJA27" s="84"/>
      <c r="MJB27" s="84"/>
      <c r="MJC27" s="84"/>
      <c r="MJD27" s="84"/>
      <c r="MJE27" s="84"/>
      <c r="MJF27" s="84"/>
      <c r="MJG27" s="84"/>
      <c r="MJH27" s="84"/>
      <c r="MJI27" s="84"/>
      <c r="MJJ27" s="84"/>
      <c r="MJK27" s="84"/>
      <c r="MJL27" s="84"/>
      <c r="MJM27" s="84"/>
      <c r="MJN27" s="84"/>
      <c r="MJO27" s="84"/>
      <c r="MJP27" s="84"/>
      <c r="MJQ27" s="84"/>
      <c r="MJR27" s="84"/>
      <c r="MJS27" s="84"/>
      <c r="MJT27" s="84"/>
      <c r="MJU27" s="84"/>
      <c r="MJV27" s="84"/>
      <c r="MJW27" s="84"/>
      <c r="MJX27" s="84"/>
      <c r="MJY27" s="84"/>
      <c r="MJZ27" s="84"/>
      <c r="MKA27" s="84"/>
      <c r="MKB27" s="84"/>
      <c r="MKC27" s="84"/>
      <c r="MKD27" s="84"/>
      <c r="MKE27" s="84"/>
      <c r="MKF27" s="84"/>
      <c r="MKG27" s="84"/>
      <c r="MKH27" s="84"/>
      <c r="MKI27" s="84"/>
      <c r="MKJ27" s="84"/>
      <c r="MKK27" s="84"/>
      <c r="MKL27" s="84"/>
      <c r="MKM27" s="84"/>
      <c r="MKN27" s="84"/>
      <c r="MKO27" s="84"/>
      <c r="MKP27" s="84"/>
      <c r="MKQ27" s="84"/>
      <c r="MKR27" s="84"/>
      <c r="MKS27" s="84"/>
      <c r="MKT27" s="84"/>
      <c r="MKU27" s="84"/>
      <c r="MKV27" s="84"/>
      <c r="MKW27" s="84"/>
      <c r="MKX27" s="84"/>
      <c r="MKY27" s="84"/>
      <c r="MKZ27" s="84"/>
      <c r="MLA27" s="84"/>
      <c r="MLB27" s="84"/>
      <c r="MLC27" s="84"/>
      <c r="MLD27" s="84"/>
      <c r="MLE27" s="84"/>
      <c r="MLF27" s="84"/>
      <c r="MLG27" s="84"/>
      <c r="MLH27" s="84"/>
      <c r="MLI27" s="84"/>
      <c r="MLJ27" s="84"/>
      <c r="MLK27" s="84"/>
      <c r="MLL27" s="84"/>
      <c r="MLM27" s="84"/>
      <c r="MLN27" s="84"/>
      <c r="MLO27" s="84"/>
      <c r="MLP27" s="84"/>
      <c r="MLQ27" s="84"/>
      <c r="MLR27" s="84"/>
      <c r="MLS27" s="84"/>
      <c r="MLT27" s="84"/>
      <c r="MLU27" s="84"/>
      <c r="MLV27" s="84"/>
      <c r="MLW27" s="84"/>
      <c r="MLX27" s="84"/>
      <c r="MLY27" s="84"/>
      <c r="MLZ27" s="84"/>
      <c r="MMA27" s="84"/>
      <c r="MMB27" s="84"/>
      <c r="MMC27" s="84"/>
      <c r="MMD27" s="84"/>
      <c r="MME27" s="84"/>
      <c r="MMF27" s="84"/>
      <c r="MMG27" s="84"/>
      <c r="MMH27" s="84"/>
      <c r="MMI27" s="84"/>
      <c r="MMJ27" s="84"/>
      <c r="MMK27" s="84"/>
      <c r="MML27" s="84"/>
      <c r="MMM27" s="84"/>
      <c r="MMN27" s="84"/>
      <c r="MMO27" s="84"/>
      <c r="MMP27" s="84"/>
      <c r="MMQ27" s="84"/>
      <c r="MMR27" s="84"/>
      <c r="MMS27" s="84"/>
      <c r="MMT27" s="84"/>
      <c r="MMU27" s="84"/>
      <c r="MMV27" s="84"/>
      <c r="MMW27" s="84"/>
      <c r="MMX27" s="84"/>
      <c r="MMY27" s="84"/>
      <c r="MMZ27" s="84"/>
      <c r="MNA27" s="84"/>
      <c r="MNB27" s="84"/>
      <c r="MNC27" s="84"/>
      <c r="MND27" s="84"/>
      <c r="MNE27" s="84"/>
      <c r="MNF27" s="84"/>
      <c r="MNG27" s="84"/>
      <c r="MNH27" s="84"/>
      <c r="MNI27" s="84"/>
      <c r="MNJ27" s="84"/>
      <c r="MNK27" s="84"/>
      <c r="MNL27" s="84"/>
      <c r="MNM27" s="84"/>
      <c r="MNN27" s="84"/>
      <c r="MNO27" s="84"/>
      <c r="MNP27" s="84"/>
      <c r="MNQ27" s="84"/>
      <c r="MNR27" s="84"/>
      <c r="MNS27" s="84"/>
      <c r="MNT27" s="84"/>
      <c r="MNU27" s="84"/>
      <c r="MNV27" s="84"/>
      <c r="MNW27" s="84"/>
      <c r="MNX27" s="84"/>
      <c r="MNY27" s="84"/>
      <c r="MNZ27" s="84"/>
      <c r="MOA27" s="84"/>
      <c r="MOB27" s="84"/>
      <c r="MOC27" s="84"/>
      <c r="MOD27" s="84"/>
      <c r="MOE27" s="84"/>
      <c r="MOF27" s="84"/>
      <c r="MOG27" s="84"/>
      <c r="MOH27" s="84"/>
      <c r="MOI27" s="84"/>
      <c r="MOJ27" s="84"/>
      <c r="MOK27" s="84"/>
      <c r="MOL27" s="84"/>
      <c r="MOM27" s="84"/>
      <c r="MON27" s="84"/>
      <c r="MOO27" s="84"/>
      <c r="MOP27" s="84"/>
      <c r="MOQ27" s="84"/>
      <c r="MOR27" s="84"/>
      <c r="MOS27" s="84"/>
      <c r="MOT27" s="84"/>
      <c r="MOU27" s="84"/>
      <c r="MOV27" s="84"/>
      <c r="MOW27" s="84"/>
      <c r="MOX27" s="84"/>
      <c r="MOY27" s="84"/>
      <c r="MOZ27" s="84"/>
      <c r="MPA27" s="84"/>
      <c r="MPB27" s="84"/>
      <c r="MPC27" s="84"/>
      <c r="MPD27" s="84"/>
      <c r="MPE27" s="84"/>
      <c r="MPF27" s="84"/>
      <c r="MPG27" s="84"/>
      <c r="MPH27" s="84"/>
      <c r="MPI27" s="84"/>
      <c r="MPJ27" s="84"/>
      <c r="MPK27" s="84"/>
      <c r="MPL27" s="84"/>
      <c r="MPM27" s="84"/>
      <c r="MPN27" s="84"/>
      <c r="MPO27" s="84"/>
      <c r="MPP27" s="84"/>
      <c r="MPQ27" s="84"/>
      <c r="MPR27" s="84"/>
      <c r="MPS27" s="84"/>
      <c r="MPT27" s="84"/>
      <c r="MPU27" s="84"/>
      <c r="MPV27" s="84"/>
      <c r="MPW27" s="84"/>
      <c r="MPX27" s="84"/>
      <c r="MPY27" s="84"/>
      <c r="MPZ27" s="84"/>
      <c r="MQA27" s="84"/>
      <c r="MQB27" s="84"/>
      <c r="MQC27" s="84"/>
      <c r="MQD27" s="84"/>
      <c r="MQE27" s="84"/>
      <c r="MQF27" s="84"/>
      <c r="MQG27" s="84"/>
      <c r="MQH27" s="84"/>
      <c r="MQI27" s="84"/>
      <c r="MQJ27" s="84"/>
      <c r="MQK27" s="84"/>
      <c r="MQL27" s="84"/>
      <c r="MQM27" s="84"/>
      <c r="MQN27" s="84"/>
      <c r="MQO27" s="84"/>
      <c r="MQP27" s="84"/>
      <c r="MQQ27" s="84"/>
      <c r="MQR27" s="84"/>
      <c r="MQS27" s="84"/>
      <c r="MQT27" s="84"/>
      <c r="MQU27" s="84"/>
      <c r="MQV27" s="84"/>
      <c r="MQW27" s="84"/>
      <c r="MQX27" s="84"/>
      <c r="MQY27" s="84"/>
      <c r="MQZ27" s="84"/>
      <c r="MRA27" s="84"/>
      <c r="MRB27" s="84"/>
      <c r="MRC27" s="84"/>
      <c r="MRD27" s="84"/>
      <c r="MRE27" s="84"/>
      <c r="MRF27" s="84"/>
      <c r="MRG27" s="84"/>
      <c r="MRH27" s="84"/>
      <c r="MRI27" s="84"/>
      <c r="MRJ27" s="84"/>
      <c r="MRK27" s="84"/>
      <c r="MRL27" s="84"/>
      <c r="MRM27" s="84"/>
      <c r="MRN27" s="84"/>
      <c r="MRO27" s="84"/>
      <c r="MRP27" s="84"/>
      <c r="MRQ27" s="84"/>
      <c r="MRR27" s="84"/>
      <c r="MRS27" s="84"/>
      <c r="MRT27" s="84"/>
      <c r="MRU27" s="84"/>
      <c r="MRV27" s="84"/>
      <c r="MRW27" s="84"/>
      <c r="MRX27" s="84"/>
      <c r="MRY27" s="84"/>
      <c r="MRZ27" s="84"/>
      <c r="MSA27" s="84"/>
      <c r="MSB27" s="84"/>
      <c r="MSC27" s="84"/>
      <c r="MSD27" s="84"/>
      <c r="MSE27" s="84"/>
      <c r="MSF27" s="84"/>
      <c r="MSG27" s="84"/>
      <c r="MSH27" s="84"/>
      <c r="MSI27" s="84"/>
      <c r="MSJ27" s="84"/>
      <c r="MSK27" s="84"/>
      <c r="MSL27" s="84"/>
      <c r="MSM27" s="84"/>
      <c r="MSN27" s="84"/>
      <c r="MSO27" s="84"/>
      <c r="MSP27" s="84"/>
      <c r="MSQ27" s="84"/>
      <c r="MSR27" s="84"/>
      <c r="MSS27" s="84"/>
      <c r="MST27" s="84"/>
      <c r="MSU27" s="84"/>
      <c r="MSV27" s="84"/>
      <c r="MSW27" s="84"/>
      <c r="MSX27" s="84"/>
      <c r="MSY27" s="84"/>
      <c r="MSZ27" s="84"/>
      <c r="MTA27" s="84"/>
      <c r="MTB27" s="84"/>
      <c r="MTC27" s="84"/>
      <c r="MTD27" s="84"/>
      <c r="MTE27" s="84"/>
      <c r="MTF27" s="84"/>
      <c r="MTG27" s="84"/>
      <c r="MTH27" s="84"/>
      <c r="MTI27" s="84"/>
      <c r="MTJ27" s="84"/>
      <c r="MTK27" s="84"/>
      <c r="MTL27" s="84"/>
      <c r="MTM27" s="84"/>
      <c r="MTN27" s="84"/>
      <c r="MTO27" s="84"/>
      <c r="MTP27" s="84"/>
      <c r="MTQ27" s="84"/>
      <c r="MTR27" s="84"/>
      <c r="MTS27" s="84"/>
      <c r="MTT27" s="84"/>
      <c r="MTU27" s="84"/>
      <c r="MTV27" s="84"/>
      <c r="MTW27" s="84"/>
      <c r="MTX27" s="84"/>
      <c r="MTY27" s="84"/>
      <c r="MTZ27" s="84"/>
      <c r="MUA27" s="84"/>
      <c r="MUB27" s="84"/>
      <c r="MUC27" s="84"/>
      <c r="MUD27" s="84"/>
      <c r="MUE27" s="84"/>
      <c r="MUF27" s="84"/>
      <c r="MUG27" s="84"/>
      <c r="MUH27" s="84"/>
      <c r="MUI27" s="84"/>
      <c r="MUJ27" s="84"/>
      <c r="MUK27" s="84"/>
      <c r="MUL27" s="84"/>
      <c r="MUM27" s="84"/>
      <c r="MUN27" s="84"/>
      <c r="MUO27" s="84"/>
      <c r="MUP27" s="84"/>
      <c r="MUQ27" s="84"/>
      <c r="MUR27" s="84"/>
      <c r="MUS27" s="84"/>
      <c r="MUT27" s="84"/>
      <c r="MUU27" s="84"/>
      <c r="MUV27" s="84"/>
      <c r="MUW27" s="84"/>
      <c r="MUX27" s="84"/>
      <c r="MUY27" s="84"/>
      <c r="MUZ27" s="84"/>
      <c r="MVA27" s="84"/>
      <c r="MVB27" s="84"/>
      <c r="MVC27" s="84"/>
      <c r="MVD27" s="84"/>
      <c r="MVE27" s="84"/>
      <c r="MVF27" s="84"/>
      <c r="MVG27" s="84"/>
      <c r="MVH27" s="84"/>
      <c r="MVI27" s="84"/>
      <c r="MVJ27" s="84"/>
      <c r="MVK27" s="84"/>
      <c r="MVL27" s="84"/>
      <c r="MVM27" s="84"/>
      <c r="MVN27" s="84"/>
      <c r="MVO27" s="84"/>
      <c r="MVP27" s="84"/>
      <c r="MVQ27" s="84"/>
      <c r="MVR27" s="84"/>
      <c r="MVS27" s="84"/>
      <c r="MVT27" s="84"/>
      <c r="MVU27" s="84"/>
      <c r="MVV27" s="84"/>
      <c r="MVW27" s="84"/>
      <c r="MVX27" s="84"/>
      <c r="MVY27" s="84"/>
      <c r="MVZ27" s="84"/>
      <c r="MWA27" s="84"/>
      <c r="MWB27" s="84"/>
      <c r="MWC27" s="84"/>
      <c r="MWD27" s="84"/>
      <c r="MWE27" s="84"/>
      <c r="MWF27" s="84"/>
      <c r="MWG27" s="84"/>
      <c r="MWH27" s="84"/>
      <c r="MWI27" s="84"/>
      <c r="MWJ27" s="84"/>
      <c r="MWK27" s="84"/>
      <c r="MWL27" s="84"/>
      <c r="MWM27" s="84"/>
      <c r="MWN27" s="84"/>
      <c r="MWO27" s="84"/>
      <c r="MWP27" s="84"/>
      <c r="MWQ27" s="84"/>
      <c r="MWR27" s="84"/>
      <c r="MWS27" s="84"/>
      <c r="MWT27" s="84"/>
      <c r="MWU27" s="84"/>
      <c r="MWV27" s="84"/>
      <c r="MWW27" s="84"/>
      <c r="MWX27" s="84"/>
      <c r="MWY27" s="84"/>
      <c r="MWZ27" s="84"/>
      <c r="MXA27" s="84"/>
      <c r="MXB27" s="84"/>
      <c r="MXC27" s="84"/>
      <c r="MXD27" s="84"/>
      <c r="MXE27" s="84"/>
      <c r="MXF27" s="84"/>
      <c r="MXG27" s="84"/>
      <c r="MXH27" s="84"/>
      <c r="MXI27" s="84"/>
      <c r="MXJ27" s="84"/>
      <c r="MXK27" s="84"/>
      <c r="MXL27" s="84"/>
      <c r="MXM27" s="84"/>
      <c r="MXN27" s="84"/>
      <c r="MXO27" s="84"/>
      <c r="MXP27" s="84"/>
      <c r="MXQ27" s="84"/>
      <c r="MXR27" s="84"/>
      <c r="MXS27" s="84"/>
      <c r="MXT27" s="84"/>
      <c r="MXU27" s="84"/>
      <c r="MXV27" s="84"/>
      <c r="MXW27" s="84"/>
      <c r="MXX27" s="84"/>
      <c r="MXY27" s="84"/>
      <c r="MXZ27" s="84"/>
      <c r="MYA27" s="84"/>
      <c r="MYB27" s="84"/>
      <c r="MYC27" s="84"/>
      <c r="MYD27" s="84"/>
      <c r="MYE27" s="84"/>
      <c r="MYF27" s="84"/>
      <c r="MYG27" s="84"/>
      <c r="MYH27" s="84"/>
      <c r="MYI27" s="84"/>
      <c r="MYJ27" s="84"/>
      <c r="MYK27" s="84"/>
      <c r="MYL27" s="84"/>
      <c r="MYM27" s="84"/>
      <c r="MYN27" s="84"/>
      <c r="MYO27" s="84"/>
      <c r="MYP27" s="84"/>
      <c r="MYQ27" s="84"/>
      <c r="MYR27" s="84"/>
      <c r="MYS27" s="84"/>
      <c r="MYT27" s="84"/>
      <c r="MYU27" s="84"/>
      <c r="MYV27" s="84"/>
      <c r="MYW27" s="84"/>
      <c r="MYX27" s="84"/>
      <c r="MYY27" s="84"/>
      <c r="MYZ27" s="84"/>
      <c r="MZA27" s="84"/>
      <c r="MZB27" s="84"/>
      <c r="MZC27" s="84"/>
      <c r="MZD27" s="84"/>
      <c r="MZE27" s="84"/>
      <c r="MZF27" s="84"/>
      <c r="MZG27" s="84"/>
      <c r="MZH27" s="84"/>
      <c r="MZI27" s="84"/>
      <c r="MZJ27" s="84"/>
      <c r="MZK27" s="84"/>
      <c r="MZL27" s="84"/>
      <c r="MZM27" s="84"/>
      <c r="MZN27" s="84"/>
      <c r="MZO27" s="84"/>
      <c r="MZP27" s="84"/>
      <c r="MZQ27" s="84"/>
      <c r="MZR27" s="84"/>
      <c r="MZS27" s="84"/>
      <c r="MZT27" s="84"/>
      <c r="MZU27" s="84"/>
      <c r="MZV27" s="84"/>
      <c r="MZW27" s="84"/>
      <c r="MZX27" s="84"/>
      <c r="MZY27" s="84"/>
      <c r="MZZ27" s="84"/>
      <c r="NAA27" s="84"/>
      <c r="NAB27" s="84"/>
      <c r="NAC27" s="84"/>
      <c r="NAD27" s="84"/>
      <c r="NAE27" s="84"/>
      <c r="NAF27" s="84"/>
      <c r="NAG27" s="84"/>
      <c r="NAH27" s="84"/>
      <c r="NAI27" s="84"/>
      <c r="NAJ27" s="84"/>
      <c r="NAK27" s="84"/>
      <c r="NAL27" s="84"/>
      <c r="NAM27" s="84"/>
      <c r="NAN27" s="84"/>
      <c r="NAO27" s="84"/>
      <c r="NAP27" s="84"/>
      <c r="NAQ27" s="84"/>
      <c r="NAR27" s="84"/>
      <c r="NAS27" s="84"/>
      <c r="NAT27" s="84"/>
      <c r="NAU27" s="84"/>
      <c r="NAV27" s="84"/>
      <c r="NAW27" s="84"/>
      <c r="NAX27" s="84"/>
      <c r="NAY27" s="84"/>
      <c r="NAZ27" s="84"/>
      <c r="NBA27" s="84"/>
      <c r="NBB27" s="84"/>
      <c r="NBC27" s="84"/>
      <c r="NBD27" s="84"/>
      <c r="NBE27" s="84"/>
      <c r="NBF27" s="84"/>
      <c r="NBG27" s="84"/>
      <c r="NBH27" s="84"/>
      <c r="NBI27" s="84"/>
      <c r="NBJ27" s="84"/>
      <c r="NBK27" s="84"/>
      <c r="NBL27" s="84"/>
      <c r="NBM27" s="84"/>
      <c r="NBN27" s="84"/>
      <c r="NBO27" s="84"/>
      <c r="NBP27" s="84"/>
      <c r="NBQ27" s="84"/>
      <c r="NBR27" s="84"/>
      <c r="NBS27" s="84"/>
      <c r="NBT27" s="84"/>
      <c r="NBU27" s="84"/>
      <c r="NBV27" s="84"/>
      <c r="NBW27" s="84"/>
      <c r="NBX27" s="84"/>
      <c r="NBY27" s="84"/>
      <c r="NBZ27" s="84"/>
      <c r="NCA27" s="84"/>
      <c r="NCB27" s="84"/>
      <c r="NCC27" s="84"/>
      <c r="NCD27" s="84"/>
      <c r="NCE27" s="84"/>
      <c r="NCF27" s="84"/>
      <c r="NCG27" s="84"/>
      <c r="NCH27" s="84"/>
      <c r="NCI27" s="84"/>
      <c r="NCJ27" s="84"/>
      <c r="NCK27" s="84"/>
      <c r="NCL27" s="84"/>
      <c r="NCM27" s="84"/>
      <c r="NCN27" s="84"/>
      <c r="NCO27" s="84"/>
      <c r="NCP27" s="84"/>
      <c r="NCQ27" s="84"/>
      <c r="NCR27" s="84"/>
      <c r="NCS27" s="84"/>
      <c r="NCT27" s="84"/>
      <c r="NCU27" s="84"/>
      <c r="NCV27" s="84"/>
      <c r="NCW27" s="84"/>
      <c r="NCX27" s="84"/>
      <c r="NCY27" s="84"/>
      <c r="NCZ27" s="84"/>
      <c r="NDA27" s="84"/>
      <c r="NDB27" s="84"/>
      <c r="NDC27" s="84"/>
      <c r="NDD27" s="84"/>
      <c r="NDE27" s="84"/>
      <c r="NDF27" s="84"/>
      <c r="NDG27" s="84"/>
      <c r="NDH27" s="84"/>
      <c r="NDI27" s="84"/>
      <c r="NDJ27" s="84"/>
      <c r="NDK27" s="84"/>
      <c r="NDL27" s="84"/>
      <c r="NDM27" s="84"/>
      <c r="NDN27" s="84"/>
      <c r="NDO27" s="84"/>
      <c r="NDP27" s="84"/>
      <c r="NDQ27" s="84"/>
      <c r="NDR27" s="84"/>
      <c r="NDS27" s="84"/>
      <c r="NDT27" s="84"/>
      <c r="NDU27" s="84"/>
      <c r="NDV27" s="84"/>
      <c r="NDW27" s="84"/>
      <c r="NDX27" s="84"/>
      <c r="NDY27" s="84"/>
      <c r="NDZ27" s="84"/>
      <c r="NEA27" s="84"/>
      <c r="NEB27" s="84"/>
      <c r="NEC27" s="84"/>
      <c r="NED27" s="84"/>
      <c r="NEE27" s="84"/>
      <c r="NEF27" s="84"/>
      <c r="NEG27" s="84"/>
      <c r="NEH27" s="84"/>
      <c r="NEI27" s="84"/>
      <c r="NEJ27" s="84"/>
      <c r="NEK27" s="84"/>
      <c r="NEL27" s="84"/>
      <c r="NEM27" s="84"/>
      <c r="NEN27" s="84"/>
      <c r="NEO27" s="84"/>
      <c r="NEP27" s="84"/>
      <c r="NEQ27" s="84"/>
      <c r="NER27" s="84"/>
      <c r="NES27" s="84"/>
      <c r="NET27" s="84"/>
      <c r="NEU27" s="84"/>
      <c r="NEV27" s="84"/>
      <c r="NEW27" s="84"/>
      <c r="NEX27" s="84"/>
      <c r="NEY27" s="84"/>
      <c r="NEZ27" s="84"/>
      <c r="NFA27" s="84"/>
      <c r="NFB27" s="84"/>
      <c r="NFC27" s="84"/>
      <c r="NFD27" s="84"/>
      <c r="NFE27" s="84"/>
      <c r="NFF27" s="84"/>
      <c r="NFG27" s="84"/>
      <c r="NFH27" s="84"/>
      <c r="NFI27" s="84"/>
      <c r="NFJ27" s="84"/>
      <c r="NFK27" s="84"/>
      <c r="NFL27" s="84"/>
      <c r="NFM27" s="84"/>
      <c r="NFN27" s="84"/>
      <c r="NFO27" s="84"/>
      <c r="NFP27" s="84"/>
      <c r="NFQ27" s="84"/>
      <c r="NFR27" s="84"/>
      <c r="NFS27" s="84"/>
      <c r="NFT27" s="84"/>
      <c r="NFU27" s="84"/>
      <c r="NFV27" s="84"/>
      <c r="NFW27" s="84"/>
      <c r="NFX27" s="84"/>
      <c r="NFY27" s="84"/>
      <c r="NFZ27" s="84"/>
      <c r="NGA27" s="84"/>
      <c r="NGB27" s="84"/>
      <c r="NGC27" s="84"/>
      <c r="NGD27" s="84"/>
      <c r="NGE27" s="84"/>
      <c r="NGF27" s="84"/>
      <c r="NGG27" s="84"/>
      <c r="NGH27" s="84"/>
      <c r="NGI27" s="84"/>
      <c r="NGJ27" s="84"/>
      <c r="NGK27" s="84"/>
      <c r="NGL27" s="84"/>
      <c r="NGM27" s="84"/>
      <c r="NGN27" s="84"/>
      <c r="NGO27" s="84"/>
      <c r="NGP27" s="84"/>
      <c r="NGQ27" s="84"/>
      <c r="NGR27" s="84"/>
      <c r="NGS27" s="84"/>
      <c r="NGT27" s="84"/>
      <c r="NGU27" s="84"/>
      <c r="NGV27" s="84"/>
      <c r="NGW27" s="84"/>
      <c r="NGX27" s="84"/>
      <c r="NGY27" s="84"/>
      <c r="NGZ27" s="84"/>
      <c r="NHA27" s="84"/>
      <c r="NHB27" s="84"/>
      <c r="NHC27" s="84"/>
      <c r="NHD27" s="84"/>
      <c r="NHE27" s="84"/>
      <c r="NHF27" s="84"/>
      <c r="NHG27" s="84"/>
      <c r="NHH27" s="84"/>
      <c r="NHI27" s="84"/>
      <c r="NHJ27" s="84"/>
      <c r="NHK27" s="84"/>
      <c r="NHL27" s="84"/>
      <c r="NHM27" s="84"/>
      <c r="NHN27" s="84"/>
      <c r="NHO27" s="84"/>
      <c r="NHP27" s="84"/>
      <c r="NHQ27" s="84"/>
      <c r="NHR27" s="84"/>
      <c r="NHS27" s="84"/>
      <c r="NHT27" s="84"/>
      <c r="NHU27" s="84"/>
      <c r="NHV27" s="84"/>
      <c r="NHW27" s="84"/>
      <c r="NHX27" s="84"/>
      <c r="NHY27" s="84"/>
      <c r="NHZ27" s="84"/>
      <c r="NIA27" s="84"/>
      <c r="NIB27" s="84"/>
      <c r="NIC27" s="84"/>
      <c r="NID27" s="84"/>
      <c r="NIE27" s="84"/>
      <c r="NIF27" s="84"/>
      <c r="NIG27" s="84"/>
      <c r="NIH27" s="84"/>
      <c r="NII27" s="84"/>
      <c r="NIJ27" s="84"/>
      <c r="NIK27" s="84"/>
      <c r="NIL27" s="84"/>
      <c r="NIM27" s="84"/>
      <c r="NIN27" s="84"/>
      <c r="NIO27" s="84"/>
      <c r="NIP27" s="84"/>
      <c r="NIQ27" s="84"/>
      <c r="NIR27" s="84"/>
      <c r="NIS27" s="84"/>
      <c r="NIT27" s="84"/>
      <c r="NIU27" s="84"/>
      <c r="NIV27" s="84"/>
      <c r="NIW27" s="84"/>
      <c r="NIX27" s="84"/>
      <c r="NIY27" s="84"/>
      <c r="NIZ27" s="84"/>
      <c r="NJA27" s="84"/>
      <c r="NJB27" s="84"/>
      <c r="NJC27" s="84"/>
      <c r="NJD27" s="84"/>
      <c r="NJE27" s="84"/>
      <c r="NJF27" s="84"/>
      <c r="NJG27" s="84"/>
      <c r="NJH27" s="84"/>
      <c r="NJI27" s="84"/>
      <c r="NJJ27" s="84"/>
      <c r="NJK27" s="84"/>
      <c r="NJL27" s="84"/>
      <c r="NJM27" s="84"/>
      <c r="NJN27" s="84"/>
      <c r="NJO27" s="84"/>
      <c r="NJP27" s="84"/>
      <c r="NJQ27" s="84"/>
      <c r="NJR27" s="84"/>
      <c r="NJS27" s="84"/>
      <c r="NJT27" s="84"/>
      <c r="NJU27" s="84"/>
      <c r="NJV27" s="84"/>
      <c r="NJW27" s="84"/>
      <c r="NJX27" s="84"/>
      <c r="NJY27" s="84"/>
      <c r="NJZ27" s="84"/>
      <c r="NKA27" s="84"/>
      <c r="NKB27" s="84"/>
      <c r="NKC27" s="84"/>
      <c r="NKD27" s="84"/>
      <c r="NKE27" s="84"/>
      <c r="NKF27" s="84"/>
      <c r="NKG27" s="84"/>
      <c r="NKH27" s="84"/>
      <c r="NKI27" s="84"/>
      <c r="NKJ27" s="84"/>
      <c r="NKK27" s="84"/>
      <c r="NKL27" s="84"/>
      <c r="NKM27" s="84"/>
      <c r="NKN27" s="84"/>
      <c r="NKO27" s="84"/>
      <c r="NKP27" s="84"/>
      <c r="NKQ27" s="84"/>
      <c r="NKR27" s="84"/>
      <c r="NKS27" s="84"/>
      <c r="NKT27" s="84"/>
      <c r="NKU27" s="84"/>
      <c r="NKV27" s="84"/>
      <c r="NKW27" s="84"/>
      <c r="NKX27" s="84"/>
      <c r="NKY27" s="84"/>
      <c r="NKZ27" s="84"/>
      <c r="NLA27" s="84"/>
      <c r="NLB27" s="84"/>
      <c r="NLC27" s="84"/>
      <c r="NLD27" s="84"/>
      <c r="NLE27" s="84"/>
      <c r="NLF27" s="84"/>
      <c r="NLG27" s="84"/>
      <c r="NLH27" s="84"/>
      <c r="NLI27" s="84"/>
      <c r="NLJ27" s="84"/>
      <c r="NLK27" s="84"/>
      <c r="NLL27" s="84"/>
      <c r="NLM27" s="84"/>
      <c r="NLN27" s="84"/>
      <c r="NLO27" s="84"/>
      <c r="NLP27" s="84"/>
      <c r="NLQ27" s="84"/>
      <c r="NLR27" s="84"/>
      <c r="NLS27" s="84"/>
      <c r="NLT27" s="84"/>
      <c r="NLU27" s="84"/>
      <c r="NLV27" s="84"/>
      <c r="NLW27" s="84"/>
      <c r="NLX27" s="84"/>
      <c r="NLY27" s="84"/>
      <c r="NLZ27" s="84"/>
      <c r="NMA27" s="84"/>
      <c r="NMB27" s="84"/>
      <c r="NMC27" s="84"/>
      <c r="NMD27" s="84"/>
      <c r="NME27" s="84"/>
      <c r="NMF27" s="84"/>
      <c r="NMG27" s="84"/>
      <c r="NMH27" s="84"/>
      <c r="NMI27" s="84"/>
      <c r="NMJ27" s="84"/>
      <c r="NMK27" s="84"/>
      <c r="NML27" s="84"/>
      <c r="NMM27" s="84"/>
      <c r="NMN27" s="84"/>
      <c r="NMO27" s="84"/>
      <c r="NMP27" s="84"/>
      <c r="NMQ27" s="84"/>
      <c r="NMR27" s="84"/>
      <c r="NMS27" s="84"/>
      <c r="NMT27" s="84"/>
      <c r="NMU27" s="84"/>
      <c r="NMV27" s="84"/>
      <c r="NMW27" s="84"/>
      <c r="NMX27" s="84"/>
      <c r="NMY27" s="84"/>
      <c r="NMZ27" s="84"/>
      <c r="NNA27" s="84"/>
      <c r="NNB27" s="84"/>
      <c r="NNC27" s="84"/>
      <c r="NND27" s="84"/>
      <c r="NNE27" s="84"/>
      <c r="NNF27" s="84"/>
      <c r="NNG27" s="84"/>
      <c r="NNH27" s="84"/>
      <c r="NNI27" s="84"/>
      <c r="NNJ27" s="84"/>
      <c r="NNK27" s="84"/>
      <c r="NNL27" s="84"/>
      <c r="NNM27" s="84"/>
      <c r="NNN27" s="84"/>
      <c r="NNO27" s="84"/>
      <c r="NNP27" s="84"/>
      <c r="NNQ27" s="84"/>
      <c r="NNR27" s="84"/>
      <c r="NNS27" s="84"/>
      <c r="NNT27" s="84"/>
      <c r="NNU27" s="84"/>
      <c r="NNV27" s="84"/>
      <c r="NNW27" s="84"/>
      <c r="NNX27" s="84"/>
      <c r="NNY27" s="84"/>
      <c r="NNZ27" s="84"/>
      <c r="NOA27" s="84"/>
      <c r="NOB27" s="84"/>
      <c r="NOC27" s="84"/>
      <c r="NOD27" s="84"/>
      <c r="NOE27" s="84"/>
      <c r="NOF27" s="84"/>
      <c r="NOG27" s="84"/>
      <c r="NOH27" s="84"/>
      <c r="NOI27" s="84"/>
      <c r="NOJ27" s="84"/>
      <c r="NOK27" s="84"/>
      <c r="NOL27" s="84"/>
      <c r="NOM27" s="84"/>
      <c r="NON27" s="84"/>
      <c r="NOO27" s="84"/>
      <c r="NOP27" s="84"/>
      <c r="NOQ27" s="84"/>
      <c r="NOR27" s="84"/>
      <c r="NOS27" s="84"/>
      <c r="NOT27" s="84"/>
      <c r="NOU27" s="84"/>
      <c r="NOV27" s="84"/>
      <c r="NOW27" s="84"/>
      <c r="NOX27" s="84"/>
      <c r="NOY27" s="84"/>
      <c r="NOZ27" s="84"/>
      <c r="NPA27" s="84"/>
      <c r="NPB27" s="84"/>
      <c r="NPC27" s="84"/>
      <c r="NPD27" s="84"/>
      <c r="NPE27" s="84"/>
      <c r="NPF27" s="84"/>
      <c r="NPG27" s="84"/>
      <c r="NPH27" s="84"/>
      <c r="NPI27" s="84"/>
      <c r="NPJ27" s="84"/>
      <c r="NPK27" s="84"/>
      <c r="NPL27" s="84"/>
      <c r="NPM27" s="84"/>
      <c r="NPN27" s="84"/>
      <c r="NPO27" s="84"/>
      <c r="NPP27" s="84"/>
      <c r="NPQ27" s="84"/>
      <c r="NPR27" s="84"/>
      <c r="NPS27" s="84"/>
      <c r="NPT27" s="84"/>
      <c r="NPU27" s="84"/>
      <c r="NPV27" s="84"/>
      <c r="NPW27" s="84"/>
      <c r="NPX27" s="84"/>
      <c r="NPY27" s="84"/>
      <c r="NPZ27" s="84"/>
      <c r="NQA27" s="84"/>
      <c r="NQB27" s="84"/>
      <c r="NQC27" s="84"/>
      <c r="NQD27" s="84"/>
      <c r="NQE27" s="84"/>
      <c r="NQF27" s="84"/>
      <c r="NQG27" s="84"/>
      <c r="NQH27" s="84"/>
      <c r="NQI27" s="84"/>
      <c r="NQJ27" s="84"/>
      <c r="NQK27" s="84"/>
      <c r="NQL27" s="84"/>
      <c r="NQM27" s="84"/>
      <c r="NQN27" s="84"/>
      <c r="NQO27" s="84"/>
      <c r="NQP27" s="84"/>
      <c r="NQQ27" s="84"/>
      <c r="NQR27" s="84"/>
      <c r="NQS27" s="84"/>
      <c r="NQT27" s="84"/>
      <c r="NQU27" s="84"/>
      <c r="NQV27" s="84"/>
      <c r="NQW27" s="84"/>
      <c r="NQX27" s="84"/>
      <c r="NQY27" s="84"/>
      <c r="NQZ27" s="84"/>
      <c r="NRA27" s="84"/>
      <c r="NRB27" s="84"/>
      <c r="NRC27" s="84"/>
      <c r="NRD27" s="84"/>
      <c r="NRE27" s="84"/>
      <c r="NRF27" s="84"/>
      <c r="NRG27" s="84"/>
      <c r="NRH27" s="84"/>
      <c r="NRI27" s="84"/>
      <c r="NRJ27" s="84"/>
      <c r="NRK27" s="84"/>
      <c r="NRL27" s="84"/>
      <c r="NRM27" s="84"/>
      <c r="NRN27" s="84"/>
      <c r="NRO27" s="84"/>
      <c r="NRP27" s="84"/>
      <c r="NRQ27" s="84"/>
      <c r="NRR27" s="84"/>
      <c r="NRS27" s="84"/>
      <c r="NRT27" s="84"/>
      <c r="NRU27" s="84"/>
      <c r="NRV27" s="84"/>
      <c r="NRW27" s="84"/>
      <c r="NRX27" s="84"/>
      <c r="NRY27" s="84"/>
      <c r="NRZ27" s="84"/>
      <c r="NSA27" s="84"/>
      <c r="NSB27" s="84"/>
      <c r="NSC27" s="84"/>
      <c r="NSD27" s="84"/>
      <c r="NSE27" s="84"/>
      <c r="NSF27" s="84"/>
      <c r="NSG27" s="84"/>
      <c r="NSH27" s="84"/>
      <c r="NSI27" s="84"/>
      <c r="NSJ27" s="84"/>
      <c r="NSK27" s="84"/>
      <c r="NSL27" s="84"/>
      <c r="NSM27" s="84"/>
      <c r="NSN27" s="84"/>
      <c r="NSO27" s="84"/>
      <c r="NSP27" s="84"/>
      <c r="NSQ27" s="84"/>
      <c r="NSR27" s="84"/>
      <c r="NSS27" s="84"/>
      <c r="NST27" s="84"/>
      <c r="NSU27" s="84"/>
      <c r="NSV27" s="84"/>
      <c r="NSW27" s="84"/>
      <c r="NSX27" s="84"/>
      <c r="NSY27" s="84"/>
      <c r="NSZ27" s="84"/>
      <c r="NTA27" s="84"/>
      <c r="NTB27" s="84"/>
      <c r="NTC27" s="84"/>
      <c r="NTD27" s="84"/>
      <c r="NTE27" s="84"/>
      <c r="NTF27" s="84"/>
      <c r="NTG27" s="84"/>
      <c r="NTH27" s="84"/>
      <c r="NTI27" s="84"/>
      <c r="NTJ27" s="84"/>
      <c r="NTK27" s="84"/>
      <c r="NTL27" s="84"/>
      <c r="NTM27" s="84"/>
      <c r="NTN27" s="84"/>
      <c r="NTO27" s="84"/>
      <c r="NTP27" s="84"/>
      <c r="NTQ27" s="84"/>
      <c r="NTR27" s="84"/>
      <c r="NTS27" s="84"/>
      <c r="NTT27" s="84"/>
      <c r="NTU27" s="84"/>
      <c r="NTV27" s="84"/>
      <c r="NTW27" s="84"/>
      <c r="NTX27" s="84"/>
      <c r="NTY27" s="84"/>
      <c r="NTZ27" s="84"/>
      <c r="NUA27" s="84"/>
      <c r="NUB27" s="84"/>
      <c r="NUC27" s="84"/>
      <c r="NUD27" s="84"/>
      <c r="NUE27" s="84"/>
      <c r="NUF27" s="84"/>
      <c r="NUG27" s="84"/>
      <c r="NUH27" s="84"/>
      <c r="NUI27" s="84"/>
      <c r="NUJ27" s="84"/>
      <c r="NUK27" s="84"/>
      <c r="NUL27" s="84"/>
      <c r="NUM27" s="84"/>
      <c r="NUN27" s="84"/>
      <c r="NUO27" s="84"/>
      <c r="NUP27" s="84"/>
      <c r="NUQ27" s="84"/>
      <c r="NUR27" s="84"/>
      <c r="NUS27" s="84"/>
      <c r="NUT27" s="84"/>
      <c r="NUU27" s="84"/>
      <c r="NUV27" s="84"/>
      <c r="NUW27" s="84"/>
      <c r="NUX27" s="84"/>
      <c r="NUY27" s="84"/>
      <c r="NUZ27" s="84"/>
      <c r="NVA27" s="84"/>
      <c r="NVB27" s="84"/>
      <c r="NVC27" s="84"/>
      <c r="NVD27" s="84"/>
      <c r="NVE27" s="84"/>
      <c r="NVF27" s="84"/>
      <c r="NVG27" s="84"/>
      <c r="NVH27" s="84"/>
      <c r="NVI27" s="84"/>
      <c r="NVJ27" s="84"/>
      <c r="NVK27" s="84"/>
      <c r="NVL27" s="84"/>
      <c r="NVM27" s="84"/>
      <c r="NVN27" s="84"/>
      <c r="NVO27" s="84"/>
      <c r="NVP27" s="84"/>
      <c r="NVQ27" s="84"/>
      <c r="NVR27" s="84"/>
      <c r="NVS27" s="84"/>
      <c r="NVT27" s="84"/>
      <c r="NVU27" s="84"/>
      <c r="NVV27" s="84"/>
      <c r="NVW27" s="84"/>
      <c r="NVX27" s="84"/>
      <c r="NVY27" s="84"/>
      <c r="NVZ27" s="84"/>
      <c r="NWA27" s="84"/>
      <c r="NWB27" s="84"/>
      <c r="NWC27" s="84"/>
      <c r="NWD27" s="84"/>
      <c r="NWE27" s="84"/>
      <c r="NWF27" s="84"/>
      <c r="NWG27" s="84"/>
      <c r="NWH27" s="84"/>
      <c r="NWI27" s="84"/>
      <c r="NWJ27" s="84"/>
      <c r="NWK27" s="84"/>
      <c r="NWL27" s="84"/>
      <c r="NWM27" s="84"/>
      <c r="NWN27" s="84"/>
      <c r="NWO27" s="84"/>
      <c r="NWP27" s="84"/>
      <c r="NWQ27" s="84"/>
      <c r="NWR27" s="84"/>
      <c r="NWS27" s="84"/>
      <c r="NWT27" s="84"/>
      <c r="NWU27" s="84"/>
      <c r="NWV27" s="84"/>
      <c r="NWW27" s="84"/>
      <c r="NWX27" s="84"/>
      <c r="NWY27" s="84"/>
      <c r="NWZ27" s="84"/>
      <c r="NXA27" s="84"/>
      <c r="NXB27" s="84"/>
      <c r="NXC27" s="84"/>
      <c r="NXD27" s="84"/>
      <c r="NXE27" s="84"/>
      <c r="NXF27" s="84"/>
      <c r="NXG27" s="84"/>
      <c r="NXH27" s="84"/>
      <c r="NXI27" s="84"/>
      <c r="NXJ27" s="84"/>
      <c r="NXK27" s="84"/>
      <c r="NXL27" s="84"/>
      <c r="NXM27" s="84"/>
      <c r="NXN27" s="84"/>
      <c r="NXO27" s="84"/>
      <c r="NXP27" s="84"/>
      <c r="NXQ27" s="84"/>
      <c r="NXR27" s="84"/>
      <c r="NXS27" s="84"/>
      <c r="NXT27" s="84"/>
      <c r="NXU27" s="84"/>
      <c r="NXV27" s="84"/>
      <c r="NXW27" s="84"/>
      <c r="NXX27" s="84"/>
      <c r="NXY27" s="84"/>
      <c r="NXZ27" s="84"/>
      <c r="NYA27" s="84"/>
      <c r="NYB27" s="84"/>
      <c r="NYC27" s="84"/>
      <c r="NYD27" s="84"/>
      <c r="NYE27" s="84"/>
      <c r="NYF27" s="84"/>
      <c r="NYG27" s="84"/>
      <c r="NYH27" s="84"/>
      <c r="NYI27" s="84"/>
      <c r="NYJ27" s="84"/>
      <c r="NYK27" s="84"/>
      <c r="NYL27" s="84"/>
      <c r="NYM27" s="84"/>
      <c r="NYN27" s="84"/>
      <c r="NYO27" s="84"/>
      <c r="NYP27" s="84"/>
      <c r="NYQ27" s="84"/>
      <c r="NYR27" s="84"/>
      <c r="NYS27" s="84"/>
      <c r="NYT27" s="84"/>
      <c r="NYU27" s="84"/>
      <c r="NYV27" s="84"/>
      <c r="NYW27" s="84"/>
      <c r="NYX27" s="84"/>
      <c r="NYY27" s="84"/>
      <c r="NYZ27" s="84"/>
      <c r="NZA27" s="84"/>
      <c r="NZB27" s="84"/>
      <c r="NZC27" s="84"/>
      <c r="NZD27" s="84"/>
      <c r="NZE27" s="84"/>
      <c r="NZF27" s="84"/>
      <c r="NZG27" s="84"/>
      <c r="NZH27" s="84"/>
      <c r="NZI27" s="84"/>
      <c r="NZJ27" s="84"/>
      <c r="NZK27" s="84"/>
      <c r="NZL27" s="84"/>
      <c r="NZM27" s="84"/>
      <c r="NZN27" s="84"/>
      <c r="NZO27" s="84"/>
      <c r="NZP27" s="84"/>
      <c r="NZQ27" s="84"/>
      <c r="NZR27" s="84"/>
      <c r="NZS27" s="84"/>
      <c r="NZT27" s="84"/>
      <c r="NZU27" s="84"/>
      <c r="NZV27" s="84"/>
      <c r="NZW27" s="84"/>
      <c r="NZX27" s="84"/>
      <c r="NZY27" s="84"/>
      <c r="NZZ27" s="84"/>
      <c r="OAA27" s="84"/>
      <c r="OAB27" s="84"/>
      <c r="OAC27" s="84"/>
      <c r="OAD27" s="84"/>
      <c r="OAE27" s="84"/>
      <c r="OAF27" s="84"/>
      <c r="OAG27" s="84"/>
      <c r="OAH27" s="84"/>
      <c r="OAI27" s="84"/>
      <c r="OAJ27" s="84"/>
      <c r="OAK27" s="84"/>
      <c r="OAL27" s="84"/>
      <c r="OAM27" s="84"/>
      <c r="OAN27" s="84"/>
      <c r="OAO27" s="84"/>
      <c r="OAP27" s="84"/>
      <c r="OAQ27" s="84"/>
      <c r="OAR27" s="84"/>
      <c r="OAS27" s="84"/>
      <c r="OAT27" s="84"/>
      <c r="OAU27" s="84"/>
      <c r="OAV27" s="84"/>
      <c r="OAW27" s="84"/>
      <c r="OAX27" s="84"/>
      <c r="OAY27" s="84"/>
      <c r="OAZ27" s="84"/>
      <c r="OBA27" s="84"/>
      <c r="OBB27" s="84"/>
      <c r="OBC27" s="84"/>
      <c r="OBD27" s="84"/>
      <c r="OBE27" s="84"/>
      <c r="OBF27" s="84"/>
      <c r="OBG27" s="84"/>
      <c r="OBH27" s="84"/>
      <c r="OBI27" s="84"/>
      <c r="OBJ27" s="84"/>
      <c r="OBK27" s="84"/>
      <c r="OBL27" s="84"/>
      <c r="OBM27" s="84"/>
      <c r="OBN27" s="84"/>
      <c r="OBO27" s="84"/>
      <c r="OBP27" s="84"/>
      <c r="OBQ27" s="84"/>
      <c r="OBR27" s="84"/>
      <c r="OBS27" s="84"/>
      <c r="OBT27" s="84"/>
      <c r="OBU27" s="84"/>
      <c r="OBV27" s="84"/>
      <c r="OBW27" s="84"/>
      <c r="OBX27" s="84"/>
      <c r="OBY27" s="84"/>
      <c r="OBZ27" s="84"/>
      <c r="OCA27" s="84"/>
      <c r="OCB27" s="84"/>
      <c r="OCC27" s="84"/>
      <c r="OCD27" s="84"/>
      <c r="OCE27" s="84"/>
      <c r="OCF27" s="84"/>
      <c r="OCG27" s="84"/>
      <c r="OCH27" s="84"/>
      <c r="OCI27" s="84"/>
      <c r="OCJ27" s="84"/>
      <c r="OCK27" s="84"/>
      <c r="OCL27" s="84"/>
      <c r="OCM27" s="84"/>
      <c r="OCN27" s="84"/>
      <c r="OCO27" s="84"/>
      <c r="OCP27" s="84"/>
      <c r="OCQ27" s="84"/>
      <c r="OCR27" s="84"/>
      <c r="OCS27" s="84"/>
      <c r="OCT27" s="84"/>
      <c r="OCU27" s="84"/>
      <c r="OCV27" s="84"/>
      <c r="OCW27" s="84"/>
      <c r="OCX27" s="84"/>
      <c r="OCY27" s="84"/>
      <c r="OCZ27" s="84"/>
      <c r="ODA27" s="84"/>
      <c r="ODB27" s="84"/>
      <c r="ODC27" s="84"/>
      <c r="ODD27" s="84"/>
      <c r="ODE27" s="84"/>
      <c r="ODF27" s="84"/>
      <c r="ODG27" s="84"/>
      <c r="ODH27" s="84"/>
      <c r="ODI27" s="84"/>
      <c r="ODJ27" s="84"/>
      <c r="ODK27" s="84"/>
      <c r="ODL27" s="84"/>
      <c r="ODM27" s="84"/>
      <c r="ODN27" s="84"/>
      <c r="ODO27" s="84"/>
      <c r="ODP27" s="84"/>
      <c r="ODQ27" s="84"/>
      <c r="ODR27" s="84"/>
      <c r="ODS27" s="84"/>
      <c r="ODT27" s="84"/>
      <c r="ODU27" s="84"/>
      <c r="ODV27" s="84"/>
      <c r="ODW27" s="84"/>
      <c r="ODX27" s="84"/>
      <c r="ODY27" s="84"/>
      <c r="ODZ27" s="84"/>
      <c r="OEA27" s="84"/>
      <c r="OEB27" s="84"/>
      <c r="OEC27" s="84"/>
      <c r="OED27" s="84"/>
      <c r="OEE27" s="84"/>
      <c r="OEF27" s="84"/>
      <c r="OEG27" s="84"/>
      <c r="OEH27" s="84"/>
      <c r="OEI27" s="84"/>
      <c r="OEJ27" s="84"/>
      <c r="OEK27" s="84"/>
      <c r="OEL27" s="84"/>
      <c r="OEM27" s="84"/>
      <c r="OEN27" s="84"/>
      <c r="OEO27" s="84"/>
      <c r="OEP27" s="84"/>
      <c r="OEQ27" s="84"/>
      <c r="OER27" s="84"/>
      <c r="OES27" s="84"/>
      <c r="OET27" s="84"/>
      <c r="OEU27" s="84"/>
      <c r="OEV27" s="84"/>
      <c r="OEW27" s="84"/>
      <c r="OEX27" s="84"/>
      <c r="OEY27" s="84"/>
      <c r="OEZ27" s="84"/>
      <c r="OFA27" s="84"/>
      <c r="OFB27" s="84"/>
      <c r="OFC27" s="84"/>
      <c r="OFD27" s="84"/>
      <c r="OFE27" s="84"/>
      <c r="OFF27" s="84"/>
      <c r="OFG27" s="84"/>
      <c r="OFH27" s="84"/>
      <c r="OFI27" s="84"/>
      <c r="OFJ27" s="84"/>
      <c r="OFK27" s="84"/>
      <c r="OFL27" s="84"/>
      <c r="OFM27" s="84"/>
      <c r="OFN27" s="84"/>
      <c r="OFO27" s="84"/>
      <c r="OFP27" s="84"/>
      <c r="OFQ27" s="84"/>
      <c r="OFR27" s="84"/>
      <c r="OFS27" s="84"/>
      <c r="OFT27" s="84"/>
      <c r="OFU27" s="84"/>
      <c r="OFV27" s="84"/>
      <c r="OFW27" s="84"/>
      <c r="OFX27" s="84"/>
      <c r="OFY27" s="84"/>
      <c r="OFZ27" s="84"/>
      <c r="OGA27" s="84"/>
      <c r="OGB27" s="84"/>
      <c r="OGC27" s="84"/>
      <c r="OGD27" s="84"/>
      <c r="OGE27" s="84"/>
      <c r="OGF27" s="84"/>
      <c r="OGG27" s="84"/>
      <c r="OGH27" s="84"/>
      <c r="OGI27" s="84"/>
      <c r="OGJ27" s="84"/>
      <c r="OGK27" s="84"/>
      <c r="OGL27" s="84"/>
      <c r="OGM27" s="84"/>
      <c r="OGN27" s="84"/>
      <c r="OGO27" s="84"/>
      <c r="OGP27" s="84"/>
      <c r="OGQ27" s="84"/>
      <c r="OGR27" s="84"/>
      <c r="OGS27" s="84"/>
      <c r="OGT27" s="84"/>
      <c r="OGU27" s="84"/>
      <c r="OGV27" s="84"/>
      <c r="OGW27" s="84"/>
      <c r="OGX27" s="84"/>
      <c r="OGY27" s="84"/>
      <c r="OGZ27" s="84"/>
      <c r="OHA27" s="84"/>
      <c r="OHB27" s="84"/>
      <c r="OHC27" s="84"/>
      <c r="OHD27" s="84"/>
      <c r="OHE27" s="84"/>
      <c r="OHF27" s="84"/>
      <c r="OHG27" s="84"/>
      <c r="OHH27" s="84"/>
      <c r="OHI27" s="84"/>
      <c r="OHJ27" s="84"/>
      <c r="OHK27" s="84"/>
      <c r="OHL27" s="84"/>
      <c r="OHM27" s="84"/>
      <c r="OHN27" s="84"/>
      <c r="OHO27" s="84"/>
      <c r="OHP27" s="84"/>
      <c r="OHQ27" s="84"/>
      <c r="OHR27" s="84"/>
      <c r="OHS27" s="84"/>
      <c r="OHT27" s="84"/>
      <c r="OHU27" s="84"/>
      <c r="OHV27" s="84"/>
      <c r="OHW27" s="84"/>
      <c r="OHX27" s="84"/>
      <c r="OHY27" s="84"/>
      <c r="OHZ27" s="84"/>
      <c r="OIA27" s="84"/>
      <c r="OIB27" s="84"/>
      <c r="OIC27" s="84"/>
      <c r="OID27" s="84"/>
      <c r="OIE27" s="84"/>
      <c r="OIF27" s="84"/>
      <c r="OIG27" s="84"/>
      <c r="OIH27" s="84"/>
      <c r="OII27" s="84"/>
      <c r="OIJ27" s="84"/>
      <c r="OIK27" s="84"/>
      <c r="OIL27" s="84"/>
      <c r="OIM27" s="84"/>
      <c r="OIN27" s="84"/>
      <c r="OIO27" s="84"/>
      <c r="OIP27" s="84"/>
      <c r="OIQ27" s="84"/>
      <c r="OIR27" s="84"/>
      <c r="OIS27" s="84"/>
      <c r="OIT27" s="84"/>
      <c r="OIU27" s="84"/>
      <c r="OIV27" s="84"/>
      <c r="OIW27" s="84"/>
      <c r="OIX27" s="84"/>
      <c r="OIY27" s="84"/>
      <c r="OIZ27" s="84"/>
      <c r="OJA27" s="84"/>
      <c r="OJB27" s="84"/>
      <c r="OJC27" s="84"/>
      <c r="OJD27" s="84"/>
      <c r="OJE27" s="84"/>
      <c r="OJF27" s="84"/>
      <c r="OJG27" s="84"/>
      <c r="OJH27" s="84"/>
      <c r="OJI27" s="84"/>
      <c r="OJJ27" s="84"/>
      <c r="OJK27" s="84"/>
      <c r="OJL27" s="84"/>
      <c r="OJM27" s="84"/>
      <c r="OJN27" s="84"/>
      <c r="OJO27" s="84"/>
      <c r="OJP27" s="84"/>
      <c r="OJQ27" s="84"/>
      <c r="OJR27" s="84"/>
      <c r="OJS27" s="84"/>
      <c r="OJT27" s="84"/>
      <c r="OJU27" s="84"/>
      <c r="OJV27" s="84"/>
      <c r="OJW27" s="84"/>
      <c r="OJX27" s="84"/>
      <c r="OJY27" s="84"/>
      <c r="OJZ27" s="84"/>
      <c r="OKA27" s="84"/>
      <c r="OKB27" s="84"/>
      <c r="OKC27" s="84"/>
      <c r="OKD27" s="84"/>
      <c r="OKE27" s="84"/>
      <c r="OKF27" s="84"/>
      <c r="OKG27" s="84"/>
      <c r="OKH27" s="84"/>
      <c r="OKI27" s="84"/>
      <c r="OKJ27" s="84"/>
      <c r="OKK27" s="84"/>
      <c r="OKL27" s="84"/>
      <c r="OKM27" s="84"/>
      <c r="OKN27" s="84"/>
      <c r="OKO27" s="84"/>
      <c r="OKP27" s="84"/>
      <c r="OKQ27" s="84"/>
      <c r="OKR27" s="84"/>
      <c r="OKS27" s="84"/>
      <c r="OKT27" s="84"/>
      <c r="OKU27" s="84"/>
      <c r="OKV27" s="84"/>
      <c r="OKW27" s="84"/>
      <c r="OKX27" s="84"/>
      <c r="OKY27" s="84"/>
      <c r="OKZ27" s="84"/>
      <c r="OLA27" s="84"/>
      <c r="OLB27" s="84"/>
      <c r="OLC27" s="84"/>
      <c r="OLD27" s="84"/>
      <c r="OLE27" s="84"/>
      <c r="OLF27" s="84"/>
      <c r="OLG27" s="84"/>
      <c r="OLH27" s="84"/>
      <c r="OLI27" s="84"/>
      <c r="OLJ27" s="84"/>
      <c r="OLK27" s="84"/>
      <c r="OLL27" s="84"/>
      <c r="OLM27" s="84"/>
      <c r="OLN27" s="84"/>
      <c r="OLO27" s="84"/>
      <c r="OLP27" s="84"/>
      <c r="OLQ27" s="84"/>
      <c r="OLR27" s="84"/>
      <c r="OLS27" s="84"/>
      <c r="OLT27" s="84"/>
      <c r="OLU27" s="84"/>
      <c r="OLV27" s="84"/>
      <c r="OLW27" s="84"/>
      <c r="OLX27" s="84"/>
      <c r="OLY27" s="84"/>
      <c r="OLZ27" s="84"/>
      <c r="OMA27" s="84"/>
      <c r="OMB27" s="84"/>
      <c r="OMC27" s="84"/>
      <c r="OMD27" s="84"/>
      <c r="OME27" s="84"/>
      <c r="OMF27" s="84"/>
      <c r="OMG27" s="84"/>
      <c r="OMH27" s="84"/>
      <c r="OMI27" s="84"/>
      <c r="OMJ27" s="84"/>
      <c r="OMK27" s="84"/>
      <c r="OML27" s="84"/>
      <c r="OMM27" s="84"/>
      <c r="OMN27" s="84"/>
      <c r="OMO27" s="84"/>
      <c r="OMP27" s="84"/>
      <c r="OMQ27" s="84"/>
      <c r="OMR27" s="84"/>
      <c r="OMS27" s="84"/>
      <c r="OMT27" s="84"/>
      <c r="OMU27" s="84"/>
      <c r="OMV27" s="84"/>
      <c r="OMW27" s="84"/>
      <c r="OMX27" s="84"/>
      <c r="OMY27" s="84"/>
      <c r="OMZ27" s="84"/>
      <c r="ONA27" s="84"/>
      <c r="ONB27" s="84"/>
      <c r="ONC27" s="84"/>
      <c r="OND27" s="84"/>
      <c r="ONE27" s="84"/>
      <c r="ONF27" s="84"/>
      <c r="ONG27" s="84"/>
      <c r="ONH27" s="84"/>
      <c r="ONI27" s="84"/>
      <c r="ONJ27" s="84"/>
      <c r="ONK27" s="84"/>
      <c r="ONL27" s="84"/>
      <c r="ONM27" s="84"/>
      <c r="ONN27" s="84"/>
      <c r="ONO27" s="84"/>
      <c r="ONP27" s="84"/>
      <c r="ONQ27" s="84"/>
      <c r="ONR27" s="84"/>
      <c r="ONS27" s="84"/>
      <c r="ONT27" s="84"/>
      <c r="ONU27" s="84"/>
      <c r="ONV27" s="84"/>
      <c r="ONW27" s="84"/>
      <c r="ONX27" s="84"/>
      <c r="ONY27" s="84"/>
      <c r="ONZ27" s="84"/>
      <c r="OOA27" s="84"/>
      <c r="OOB27" s="84"/>
      <c r="OOC27" s="84"/>
      <c r="OOD27" s="84"/>
      <c r="OOE27" s="84"/>
      <c r="OOF27" s="84"/>
      <c r="OOG27" s="84"/>
      <c r="OOH27" s="84"/>
      <c r="OOI27" s="84"/>
      <c r="OOJ27" s="84"/>
      <c r="OOK27" s="84"/>
      <c r="OOL27" s="84"/>
      <c r="OOM27" s="84"/>
      <c r="OON27" s="84"/>
      <c r="OOO27" s="84"/>
      <c r="OOP27" s="84"/>
      <c r="OOQ27" s="84"/>
      <c r="OOR27" s="84"/>
      <c r="OOS27" s="84"/>
      <c r="OOT27" s="84"/>
      <c r="OOU27" s="84"/>
      <c r="OOV27" s="84"/>
      <c r="OOW27" s="84"/>
      <c r="OOX27" s="84"/>
      <c r="OOY27" s="84"/>
      <c r="OOZ27" s="84"/>
      <c r="OPA27" s="84"/>
      <c r="OPB27" s="84"/>
      <c r="OPC27" s="84"/>
      <c r="OPD27" s="84"/>
      <c r="OPE27" s="84"/>
      <c r="OPF27" s="84"/>
      <c r="OPG27" s="84"/>
      <c r="OPH27" s="84"/>
      <c r="OPI27" s="84"/>
      <c r="OPJ27" s="84"/>
      <c r="OPK27" s="84"/>
      <c r="OPL27" s="84"/>
      <c r="OPM27" s="84"/>
      <c r="OPN27" s="84"/>
      <c r="OPO27" s="84"/>
      <c r="OPP27" s="84"/>
      <c r="OPQ27" s="84"/>
      <c r="OPR27" s="84"/>
      <c r="OPS27" s="84"/>
      <c r="OPT27" s="84"/>
      <c r="OPU27" s="84"/>
      <c r="OPV27" s="84"/>
      <c r="OPW27" s="84"/>
      <c r="OPX27" s="84"/>
      <c r="OPY27" s="84"/>
      <c r="OPZ27" s="84"/>
      <c r="OQA27" s="84"/>
      <c r="OQB27" s="84"/>
      <c r="OQC27" s="84"/>
      <c r="OQD27" s="84"/>
      <c r="OQE27" s="84"/>
      <c r="OQF27" s="84"/>
      <c r="OQG27" s="84"/>
      <c r="OQH27" s="84"/>
      <c r="OQI27" s="84"/>
      <c r="OQJ27" s="84"/>
      <c r="OQK27" s="84"/>
      <c r="OQL27" s="84"/>
      <c r="OQM27" s="84"/>
      <c r="OQN27" s="84"/>
      <c r="OQO27" s="84"/>
      <c r="OQP27" s="84"/>
      <c r="OQQ27" s="84"/>
      <c r="OQR27" s="84"/>
      <c r="OQS27" s="84"/>
      <c r="OQT27" s="84"/>
      <c r="OQU27" s="84"/>
      <c r="OQV27" s="84"/>
      <c r="OQW27" s="84"/>
      <c r="OQX27" s="84"/>
      <c r="OQY27" s="84"/>
      <c r="OQZ27" s="84"/>
      <c r="ORA27" s="84"/>
      <c r="ORB27" s="84"/>
      <c r="ORC27" s="84"/>
      <c r="ORD27" s="84"/>
      <c r="ORE27" s="84"/>
      <c r="ORF27" s="84"/>
      <c r="ORG27" s="84"/>
      <c r="ORH27" s="84"/>
      <c r="ORI27" s="84"/>
      <c r="ORJ27" s="84"/>
      <c r="ORK27" s="84"/>
      <c r="ORL27" s="84"/>
      <c r="ORM27" s="84"/>
      <c r="ORN27" s="84"/>
      <c r="ORO27" s="84"/>
      <c r="ORP27" s="84"/>
      <c r="ORQ27" s="84"/>
      <c r="ORR27" s="84"/>
      <c r="ORS27" s="84"/>
      <c r="ORT27" s="84"/>
      <c r="ORU27" s="84"/>
      <c r="ORV27" s="84"/>
      <c r="ORW27" s="84"/>
      <c r="ORX27" s="84"/>
      <c r="ORY27" s="84"/>
      <c r="ORZ27" s="84"/>
      <c r="OSA27" s="84"/>
      <c r="OSB27" s="84"/>
      <c r="OSC27" s="84"/>
      <c r="OSD27" s="84"/>
      <c r="OSE27" s="84"/>
      <c r="OSF27" s="84"/>
      <c r="OSG27" s="84"/>
      <c r="OSH27" s="84"/>
      <c r="OSI27" s="84"/>
      <c r="OSJ27" s="84"/>
      <c r="OSK27" s="84"/>
      <c r="OSL27" s="84"/>
      <c r="OSM27" s="84"/>
      <c r="OSN27" s="84"/>
      <c r="OSO27" s="84"/>
      <c r="OSP27" s="84"/>
      <c r="OSQ27" s="84"/>
      <c r="OSR27" s="84"/>
      <c r="OSS27" s="84"/>
      <c r="OST27" s="84"/>
      <c r="OSU27" s="84"/>
      <c r="OSV27" s="84"/>
      <c r="OSW27" s="84"/>
      <c r="OSX27" s="84"/>
      <c r="OSY27" s="84"/>
      <c r="OSZ27" s="84"/>
      <c r="OTA27" s="84"/>
      <c r="OTB27" s="84"/>
      <c r="OTC27" s="84"/>
      <c r="OTD27" s="84"/>
      <c r="OTE27" s="84"/>
      <c r="OTF27" s="84"/>
      <c r="OTG27" s="84"/>
      <c r="OTH27" s="84"/>
      <c r="OTI27" s="84"/>
      <c r="OTJ27" s="84"/>
      <c r="OTK27" s="84"/>
      <c r="OTL27" s="84"/>
      <c r="OTM27" s="84"/>
      <c r="OTN27" s="84"/>
      <c r="OTO27" s="84"/>
      <c r="OTP27" s="84"/>
      <c r="OTQ27" s="84"/>
      <c r="OTR27" s="84"/>
      <c r="OTS27" s="84"/>
      <c r="OTT27" s="84"/>
      <c r="OTU27" s="84"/>
      <c r="OTV27" s="84"/>
      <c r="OTW27" s="84"/>
      <c r="OTX27" s="84"/>
      <c r="OTY27" s="84"/>
      <c r="OTZ27" s="84"/>
      <c r="OUA27" s="84"/>
      <c r="OUB27" s="84"/>
      <c r="OUC27" s="84"/>
      <c r="OUD27" s="84"/>
      <c r="OUE27" s="84"/>
      <c r="OUF27" s="84"/>
      <c r="OUG27" s="84"/>
      <c r="OUH27" s="84"/>
      <c r="OUI27" s="84"/>
      <c r="OUJ27" s="84"/>
      <c r="OUK27" s="84"/>
      <c r="OUL27" s="84"/>
      <c r="OUM27" s="84"/>
      <c r="OUN27" s="84"/>
      <c r="OUO27" s="84"/>
      <c r="OUP27" s="84"/>
      <c r="OUQ27" s="84"/>
      <c r="OUR27" s="84"/>
      <c r="OUS27" s="84"/>
      <c r="OUT27" s="84"/>
      <c r="OUU27" s="84"/>
      <c r="OUV27" s="84"/>
      <c r="OUW27" s="84"/>
      <c r="OUX27" s="84"/>
      <c r="OUY27" s="84"/>
      <c r="OUZ27" s="84"/>
      <c r="OVA27" s="84"/>
      <c r="OVB27" s="84"/>
      <c r="OVC27" s="84"/>
      <c r="OVD27" s="84"/>
      <c r="OVE27" s="84"/>
      <c r="OVF27" s="84"/>
      <c r="OVG27" s="84"/>
      <c r="OVH27" s="84"/>
      <c r="OVI27" s="84"/>
      <c r="OVJ27" s="84"/>
      <c r="OVK27" s="84"/>
      <c r="OVL27" s="84"/>
      <c r="OVM27" s="84"/>
      <c r="OVN27" s="84"/>
      <c r="OVO27" s="84"/>
      <c r="OVP27" s="84"/>
      <c r="OVQ27" s="84"/>
      <c r="OVR27" s="84"/>
      <c r="OVS27" s="84"/>
      <c r="OVT27" s="84"/>
      <c r="OVU27" s="84"/>
      <c r="OVV27" s="84"/>
      <c r="OVW27" s="84"/>
      <c r="OVX27" s="84"/>
      <c r="OVY27" s="84"/>
      <c r="OVZ27" s="84"/>
      <c r="OWA27" s="84"/>
      <c r="OWB27" s="84"/>
      <c r="OWC27" s="84"/>
      <c r="OWD27" s="84"/>
      <c r="OWE27" s="84"/>
      <c r="OWF27" s="84"/>
      <c r="OWG27" s="84"/>
      <c r="OWH27" s="84"/>
      <c r="OWI27" s="84"/>
      <c r="OWJ27" s="84"/>
      <c r="OWK27" s="84"/>
      <c r="OWL27" s="84"/>
      <c r="OWM27" s="84"/>
      <c r="OWN27" s="84"/>
      <c r="OWO27" s="84"/>
      <c r="OWP27" s="84"/>
      <c r="OWQ27" s="84"/>
      <c r="OWR27" s="84"/>
      <c r="OWS27" s="84"/>
      <c r="OWT27" s="84"/>
      <c r="OWU27" s="84"/>
      <c r="OWV27" s="84"/>
      <c r="OWW27" s="84"/>
      <c r="OWX27" s="84"/>
      <c r="OWY27" s="84"/>
      <c r="OWZ27" s="84"/>
      <c r="OXA27" s="84"/>
      <c r="OXB27" s="84"/>
      <c r="OXC27" s="84"/>
      <c r="OXD27" s="84"/>
      <c r="OXE27" s="84"/>
      <c r="OXF27" s="84"/>
      <c r="OXG27" s="84"/>
      <c r="OXH27" s="84"/>
      <c r="OXI27" s="84"/>
      <c r="OXJ27" s="84"/>
      <c r="OXK27" s="84"/>
      <c r="OXL27" s="84"/>
      <c r="OXM27" s="84"/>
      <c r="OXN27" s="84"/>
      <c r="OXO27" s="84"/>
      <c r="OXP27" s="84"/>
      <c r="OXQ27" s="84"/>
      <c r="OXR27" s="84"/>
      <c r="OXS27" s="84"/>
      <c r="OXT27" s="84"/>
      <c r="OXU27" s="84"/>
      <c r="OXV27" s="84"/>
      <c r="OXW27" s="84"/>
      <c r="OXX27" s="84"/>
      <c r="OXY27" s="84"/>
      <c r="OXZ27" s="84"/>
      <c r="OYA27" s="84"/>
      <c r="OYB27" s="84"/>
      <c r="OYC27" s="84"/>
      <c r="OYD27" s="84"/>
      <c r="OYE27" s="84"/>
      <c r="OYF27" s="84"/>
      <c r="OYG27" s="84"/>
      <c r="OYH27" s="84"/>
      <c r="OYI27" s="84"/>
      <c r="OYJ27" s="84"/>
      <c r="OYK27" s="84"/>
      <c r="OYL27" s="84"/>
      <c r="OYM27" s="84"/>
      <c r="OYN27" s="84"/>
      <c r="OYO27" s="84"/>
      <c r="OYP27" s="84"/>
      <c r="OYQ27" s="84"/>
      <c r="OYR27" s="84"/>
      <c r="OYS27" s="84"/>
      <c r="OYT27" s="84"/>
      <c r="OYU27" s="84"/>
      <c r="OYV27" s="84"/>
      <c r="OYW27" s="84"/>
      <c r="OYX27" s="84"/>
      <c r="OYY27" s="84"/>
      <c r="OYZ27" s="84"/>
      <c r="OZA27" s="84"/>
      <c r="OZB27" s="84"/>
      <c r="OZC27" s="84"/>
      <c r="OZD27" s="84"/>
      <c r="OZE27" s="84"/>
      <c r="OZF27" s="84"/>
      <c r="OZG27" s="84"/>
      <c r="OZH27" s="84"/>
      <c r="OZI27" s="84"/>
      <c r="OZJ27" s="84"/>
      <c r="OZK27" s="84"/>
      <c r="OZL27" s="84"/>
      <c r="OZM27" s="84"/>
      <c r="OZN27" s="84"/>
      <c r="OZO27" s="84"/>
      <c r="OZP27" s="84"/>
      <c r="OZQ27" s="84"/>
      <c r="OZR27" s="84"/>
      <c r="OZS27" s="84"/>
      <c r="OZT27" s="84"/>
      <c r="OZU27" s="84"/>
      <c r="OZV27" s="84"/>
      <c r="OZW27" s="84"/>
      <c r="OZX27" s="84"/>
      <c r="OZY27" s="84"/>
      <c r="OZZ27" s="84"/>
      <c r="PAA27" s="84"/>
      <c r="PAB27" s="84"/>
      <c r="PAC27" s="84"/>
      <c r="PAD27" s="84"/>
      <c r="PAE27" s="84"/>
      <c r="PAF27" s="84"/>
      <c r="PAG27" s="84"/>
      <c r="PAH27" s="84"/>
      <c r="PAI27" s="84"/>
      <c r="PAJ27" s="84"/>
      <c r="PAK27" s="84"/>
      <c r="PAL27" s="84"/>
      <c r="PAM27" s="84"/>
      <c r="PAN27" s="84"/>
      <c r="PAO27" s="84"/>
      <c r="PAP27" s="84"/>
      <c r="PAQ27" s="84"/>
      <c r="PAR27" s="84"/>
      <c r="PAS27" s="84"/>
      <c r="PAT27" s="84"/>
      <c r="PAU27" s="84"/>
      <c r="PAV27" s="84"/>
      <c r="PAW27" s="84"/>
      <c r="PAX27" s="84"/>
      <c r="PAY27" s="84"/>
      <c r="PAZ27" s="84"/>
      <c r="PBA27" s="84"/>
      <c r="PBB27" s="84"/>
      <c r="PBC27" s="84"/>
      <c r="PBD27" s="84"/>
      <c r="PBE27" s="84"/>
      <c r="PBF27" s="84"/>
      <c r="PBG27" s="84"/>
      <c r="PBH27" s="84"/>
      <c r="PBI27" s="84"/>
      <c r="PBJ27" s="84"/>
      <c r="PBK27" s="84"/>
      <c r="PBL27" s="84"/>
      <c r="PBM27" s="84"/>
      <c r="PBN27" s="84"/>
      <c r="PBO27" s="84"/>
      <c r="PBP27" s="84"/>
      <c r="PBQ27" s="84"/>
      <c r="PBR27" s="84"/>
      <c r="PBS27" s="84"/>
      <c r="PBT27" s="84"/>
      <c r="PBU27" s="84"/>
      <c r="PBV27" s="84"/>
      <c r="PBW27" s="84"/>
      <c r="PBX27" s="84"/>
      <c r="PBY27" s="84"/>
      <c r="PBZ27" s="84"/>
      <c r="PCA27" s="84"/>
      <c r="PCB27" s="84"/>
      <c r="PCC27" s="84"/>
      <c r="PCD27" s="84"/>
      <c r="PCE27" s="84"/>
      <c r="PCF27" s="84"/>
      <c r="PCG27" s="84"/>
      <c r="PCH27" s="84"/>
      <c r="PCI27" s="84"/>
      <c r="PCJ27" s="84"/>
      <c r="PCK27" s="84"/>
      <c r="PCL27" s="84"/>
      <c r="PCM27" s="84"/>
      <c r="PCN27" s="84"/>
      <c r="PCO27" s="84"/>
      <c r="PCP27" s="84"/>
      <c r="PCQ27" s="84"/>
      <c r="PCR27" s="84"/>
      <c r="PCS27" s="84"/>
      <c r="PCT27" s="84"/>
      <c r="PCU27" s="84"/>
      <c r="PCV27" s="84"/>
      <c r="PCW27" s="84"/>
      <c r="PCX27" s="84"/>
      <c r="PCY27" s="84"/>
      <c r="PCZ27" s="84"/>
      <c r="PDA27" s="84"/>
      <c r="PDB27" s="84"/>
      <c r="PDC27" s="84"/>
      <c r="PDD27" s="84"/>
      <c r="PDE27" s="84"/>
      <c r="PDF27" s="84"/>
      <c r="PDG27" s="84"/>
      <c r="PDH27" s="84"/>
      <c r="PDI27" s="84"/>
      <c r="PDJ27" s="84"/>
      <c r="PDK27" s="84"/>
      <c r="PDL27" s="84"/>
      <c r="PDM27" s="84"/>
      <c r="PDN27" s="84"/>
      <c r="PDO27" s="84"/>
      <c r="PDP27" s="84"/>
      <c r="PDQ27" s="84"/>
      <c r="PDR27" s="84"/>
      <c r="PDS27" s="84"/>
      <c r="PDT27" s="84"/>
      <c r="PDU27" s="84"/>
      <c r="PDV27" s="84"/>
      <c r="PDW27" s="84"/>
      <c r="PDX27" s="84"/>
      <c r="PDY27" s="84"/>
      <c r="PDZ27" s="84"/>
      <c r="PEA27" s="84"/>
      <c r="PEB27" s="84"/>
      <c r="PEC27" s="84"/>
      <c r="PED27" s="84"/>
      <c r="PEE27" s="84"/>
      <c r="PEF27" s="84"/>
      <c r="PEG27" s="84"/>
      <c r="PEH27" s="84"/>
      <c r="PEI27" s="84"/>
      <c r="PEJ27" s="84"/>
      <c r="PEK27" s="84"/>
      <c r="PEL27" s="84"/>
      <c r="PEM27" s="84"/>
      <c r="PEN27" s="84"/>
      <c r="PEO27" s="84"/>
      <c r="PEP27" s="84"/>
      <c r="PEQ27" s="84"/>
      <c r="PER27" s="84"/>
      <c r="PES27" s="84"/>
      <c r="PET27" s="84"/>
      <c r="PEU27" s="84"/>
      <c r="PEV27" s="84"/>
      <c r="PEW27" s="84"/>
      <c r="PEX27" s="84"/>
      <c r="PEY27" s="84"/>
      <c r="PEZ27" s="84"/>
      <c r="PFA27" s="84"/>
      <c r="PFB27" s="84"/>
      <c r="PFC27" s="84"/>
      <c r="PFD27" s="84"/>
      <c r="PFE27" s="84"/>
      <c r="PFF27" s="84"/>
      <c r="PFG27" s="84"/>
      <c r="PFH27" s="84"/>
      <c r="PFI27" s="84"/>
      <c r="PFJ27" s="84"/>
      <c r="PFK27" s="84"/>
      <c r="PFL27" s="84"/>
      <c r="PFM27" s="84"/>
      <c r="PFN27" s="84"/>
      <c r="PFO27" s="84"/>
      <c r="PFP27" s="84"/>
      <c r="PFQ27" s="84"/>
      <c r="PFR27" s="84"/>
      <c r="PFS27" s="84"/>
      <c r="PFT27" s="84"/>
      <c r="PFU27" s="84"/>
      <c r="PFV27" s="84"/>
      <c r="PFW27" s="84"/>
      <c r="PFX27" s="84"/>
      <c r="PFY27" s="84"/>
      <c r="PFZ27" s="84"/>
      <c r="PGA27" s="84"/>
      <c r="PGB27" s="84"/>
      <c r="PGC27" s="84"/>
      <c r="PGD27" s="84"/>
      <c r="PGE27" s="84"/>
      <c r="PGF27" s="84"/>
      <c r="PGG27" s="84"/>
      <c r="PGH27" s="84"/>
      <c r="PGI27" s="84"/>
      <c r="PGJ27" s="84"/>
      <c r="PGK27" s="84"/>
      <c r="PGL27" s="84"/>
      <c r="PGM27" s="84"/>
      <c r="PGN27" s="84"/>
      <c r="PGO27" s="84"/>
      <c r="PGP27" s="84"/>
      <c r="PGQ27" s="84"/>
      <c r="PGR27" s="84"/>
      <c r="PGS27" s="84"/>
      <c r="PGT27" s="84"/>
      <c r="PGU27" s="84"/>
      <c r="PGV27" s="84"/>
      <c r="PGW27" s="84"/>
      <c r="PGX27" s="84"/>
      <c r="PGY27" s="84"/>
      <c r="PGZ27" s="84"/>
      <c r="PHA27" s="84"/>
      <c r="PHB27" s="84"/>
      <c r="PHC27" s="84"/>
      <c r="PHD27" s="84"/>
      <c r="PHE27" s="84"/>
      <c r="PHF27" s="84"/>
      <c r="PHG27" s="84"/>
      <c r="PHH27" s="84"/>
      <c r="PHI27" s="84"/>
      <c r="PHJ27" s="84"/>
      <c r="PHK27" s="84"/>
      <c r="PHL27" s="84"/>
      <c r="PHM27" s="84"/>
      <c r="PHN27" s="84"/>
      <c r="PHO27" s="84"/>
      <c r="PHP27" s="84"/>
      <c r="PHQ27" s="84"/>
      <c r="PHR27" s="84"/>
      <c r="PHS27" s="84"/>
      <c r="PHT27" s="84"/>
      <c r="PHU27" s="84"/>
      <c r="PHV27" s="84"/>
      <c r="PHW27" s="84"/>
      <c r="PHX27" s="84"/>
      <c r="PHY27" s="84"/>
      <c r="PHZ27" s="84"/>
      <c r="PIA27" s="84"/>
      <c r="PIB27" s="84"/>
      <c r="PIC27" s="84"/>
      <c r="PID27" s="84"/>
      <c r="PIE27" s="84"/>
      <c r="PIF27" s="84"/>
      <c r="PIG27" s="84"/>
      <c r="PIH27" s="84"/>
      <c r="PII27" s="84"/>
      <c r="PIJ27" s="84"/>
      <c r="PIK27" s="84"/>
      <c r="PIL27" s="84"/>
      <c r="PIM27" s="84"/>
      <c r="PIN27" s="84"/>
      <c r="PIO27" s="84"/>
      <c r="PIP27" s="84"/>
      <c r="PIQ27" s="84"/>
      <c r="PIR27" s="84"/>
      <c r="PIS27" s="84"/>
      <c r="PIT27" s="84"/>
      <c r="PIU27" s="84"/>
      <c r="PIV27" s="84"/>
      <c r="PIW27" s="84"/>
      <c r="PIX27" s="84"/>
      <c r="PIY27" s="84"/>
      <c r="PIZ27" s="84"/>
      <c r="PJA27" s="84"/>
      <c r="PJB27" s="84"/>
      <c r="PJC27" s="84"/>
      <c r="PJD27" s="84"/>
      <c r="PJE27" s="84"/>
      <c r="PJF27" s="84"/>
      <c r="PJG27" s="84"/>
      <c r="PJH27" s="84"/>
      <c r="PJI27" s="84"/>
      <c r="PJJ27" s="84"/>
      <c r="PJK27" s="84"/>
      <c r="PJL27" s="84"/>
      <c r="PJM27" s="84"/>
      <c r="PJN27" s="84"/>
      <c r="PJO27" s="84"/>
      <c r="PJP27" s="84"/>
      <c r="PJQ27" s="84"/>
      <c r="PJR27" s="84"/>
      <c r="PJS27" s="84"/>
      <c r="PJT27" s="84"/>
      <c r="PJU27" s="84"/>
      <c r="PJV27" s="84"/>
      <c r="PJW27" s="84"/>
      <c r="PJX27" s="84"/>
      <c r="PJY27" s="84"/>
      <c r="PJZ27" s="84"/>
      <c r="PKA27" s="84"/>
      <c r="PKB27" s="84"/>
      <c r="PKC27" s="84"/>
      <c r="PKD27" s="84"/>
      <c r="PKE27" s="84"/>
      <c r="PKF27" s="84"/>
      <c r="PKG27" s="84"/>
      <c r="PKH27" s="84"/>
      <c r="PKI27" s="84"/>
      <c r="PKJ27" s="84"/>
      <c r="PKK27" s="84"/>
      <c r="PKL27" s="84"/>
      <c r="PKM27" s="84"/>
      <c r="PKN27" s="84"/>
      <c r="PKO27" s="84"/>
      <c r="PKP27" s="84"/>
      <c r="PKQ27" s="84"/>
      <c r="PKR27" s="84"/>
      <c r="PKS27" s="84"/>
      <c r="PKT27" s="84"/>
      <c r="PKU27" s="84"/>
      <c r="PKV27" s="84"/>
      <c r="PKW27" s="84"/>
      <c r="PKX27" s="84"/>
      <c r="PKY27" s="84"/>
      <c r="PKZ27" s="84"/>
      <c r="PLA27" s="84"/>
      <c r="PLB27" s="84"/>
      <c r="PLC27" s="84"/>
      <c r="PLD27" s="84"/>
      <c r="PLE27" s="84"/>
      <c r="PLF27" s="84"/>
      <c r="PLG27" s="84"/>
      <c r="PLH27" s="84"/>
      <c r="PLI27" s="84"/>
      <c r="PLJ27" s="84"/>
      <c r="PLK27" s="84"/>
      <c r="PLL27" s="84"/>
      <c r="PLM27" s="84"/>
      <c r="PLN27" s="84"/>
      <c r="PLO27" s="84"/>
      <c r="PLP27" s="84"/>
      <c r="PLQ27" s="84"/>
      <c r="PLR27" s="84"/>
      <c r="PLS27" s="84"/>
      <c r="PLT27" s="84"/>
      <c r="PLU27" s="84"/>
      <c r="PLV27" s="84"/>
      <c r="PLW27" s="84"/>
      <c r="PLX27" s="84"/>
      <c r="PLY27" s="84"/>
      <c r="PLZ27" s="84"/>
      <c r="PMA27" s="84"/>
      <c r="PMB27" s="84"/>
      <c r="PMC27" s="84"/>
      <c r="PMD27" s="84"/>
      <c r="PME27" s="84"/>
      <c r="PMF27" s="84"/>
      <c r="PMG27" s="84"/>
      <c r="PMH27" s="84"/>
      <c r="PMI27" s="84"/>
      <c r="PMJ27" s="84"/>
      <c r="PMK27" s="84"/>
      <c r="PML27" s="84"/>
      <c r="PMM27" s="84"/>
      <c r="PMN27" s="84"/>
      <c r="PMO27" s="84"/>
      <c r="PMP27" s="84"/>
      <c r="PMQ27" s="84"/>
      <c r="PMR27" s="84"/>
      <c r="PMS27" s="84"/>
      <c r="PMT27" s="84"/>
      <c r="PMU27" s="84"/>
      <c r="PMV27" s="84"/>
      <c r="PMW27" s="84"/>
      <c r="PMX27" s="84"/>
      <c r="PMY27" s="84"/>
      <c r="PMZ27" s="84"/>
      <c r="PNA27" s="84"/>
      <c r="PNB27" s="84"/>
      <c r="PNC27" s="84"/>
      <c r="PND27" s="84"/>
      <c r="PNE27" s="84"/>
      <c r="PNF27" s="84"/>
      <c r="PNG27" s="84"/>
      <c r="PNH27" s="84"/>
      <c r="PNI27" s="84"/>
      <c r="PNJ27" s="84"/>
      <c r="PNK27" s="84"/>
      <c r="PNL27" s="84"/>
      <c r="PNM27" s="84"/>
      <c r="PNN27" s="84"/>
      <c r="PNO27" s="84"/>
      <c r="PNP27" s="84"/>
      <c r="PNQ27" s="84"/>
      <c r="PNR27" s="84"/>
      <c r="PNS27" s="84"/>
      <c r="PNT27" s="84"/>
      <c r="PNU27" s="84"/>
      <c r="PNV27" s="84"/>
      <c r="PNW27" s="84"/>
      <c r="PNX27" s="84"/>
      <c r="PNY27" s="84"/>
      <c r="PNZ27" s="84"/>
      <c r="POA27" s="84"/>
      <c r="POB27" s="84"/>
      <c r="POC27" s="84"/>
      <c r="POD27" s="84"/>
      <c r="POE27" s="84"/>
      <c r="POF27" s="84"/>
      <c r="POG27" s="84"/>
      <c r="POH27" s="84"/>
      <c r="POI27" s="84"/>
      <c r="POJ27" s="84"/>
      <c r="POK27" s="84"/>
      <c r="POL27" s="84"/>
      <c r="POM27" s="84"/>
      <c r="PON27" s="84"/>
      <c r="POO27" s="84"/>
      <c r="POP27" s="84"/>
      <c r="POQ27" s="84"/>
      <c r="POR27" s="84"/>
      <c r="POS27" s="84"/>
      <c r="POT27" s="84"/>
      <c r="POU27" s="84"/>
      <c r="POV27" s="84"/>
      <c r="POW27" s="84"/>
      <c r="POX27" s="84"/>
      <c r="POY27" s="84"/>
      <c r="POZ27" s="84"/>
      <c r="PPA27" s="84"/>
      <c r="PPB27" s="84"/>
      <c r="PPC27" s="84"/>
      <c r="PPD27" s="84"/>
      <c r="PPE27" s="84"/>
      <c r="PPF27" s="84"/>
      <c r="PPG27" s="84"/>
      <c r="PPH27" s="84"/>
      <c r="PPI27" s="84"/>
      <c r="PPJ27" s="84"/>
      <c r="PPK27" s="84"/>
      <c r="PPL27" s="84"/>
      <c r="PPM27" s="84"/>
      <c r="PPN27" s="84"/>
      <c r="PPO27" s="84"/>
      <c r="PPP27" s="84"/>
      <c r="PPQ27" s="84"/>
      <c r="PPR27" s="84"/>
      <c r="PPS27" s="84"/>
      <c r="PPT27" s="84"/>
      <c r="PPU27" s="84"/>
      <c r="PPV27" s="84"/>
      <c r="PPW27" s="84"/>
      <c r="PPX27" s="84"/>
      <c r="PPY27" s="84"/>
      <c r="PPZ27" s="84"/>
      <c r="PQA27" s="84"/>
      <c r="PQB27" s="84"/>
      <c r="PQC27" s="84"/>
      <c r="PQD27" s="84"/>
      <c r="PQE27" s="84"/>
      <c r="PQF27" s="84"/>
      <c r="PQG27" s="84"/>
      <c r="PQH27" s="84"/>
      <c r="PQI27" s="84"/>
      <c r="PQJ27" s="84"/>
      <c r="PQK27" s="84"/>
      <c r="PQL27" s="84"/>
      <c r="PQM27" s="84"/>
      <c r="PQN27" s="84"/>
      <c r="PQO27" s="84"/>
      <c r="PQP27" s="84"/>
      <c r="PQQ27" s="84"/>
      <c r="PQR27" s="84"/>
      <c r="PQS27" s="84"/>
      <c r="PQT27" s="84"/>
      <c r="PQU27" s="84"/>
      <c r="PQV27" s="84"/>
      <c r="PQW27" s="84"/>
      <c r="PQX27" s="84"/>
      <c r="PQY27" s="84"/>
      <c r="PQZ27" s="84"/>
      <c r="PRA27" s="84"/>
      <c r="PRB27" s="84"/>
      <c r="PRC27" s="84"/>
      <c r="PRD27" s="84"/>
      <c r="PRE27" s="84"/>
      <c r="PRF27" s="84"/>
      <c r="PRG27" s="84"/>
      <c r="PRH27" s="84"/>
      <c r="PRI27" s="84"/>
      <c r="PRJ27" s="84"/>
      <c r="PRK27" s="84"/>
      <c r="PRL27" s="84"/>
      <c r="PRM27" s="84"/>
      <c r="PRN27" s="84"/>
      <c r="PRO27" s="84"/>
      <c r="PRP27" s="84"/>
      <c r="PRQ27" s="84"/>
      <c r="PRR27" s="84"/>
      <c r="PRS27" s="84"/>
      <c r="PRT27" s="84"/>
      <c r="PRU27" s="84"/>
      <c r="PRV27" s="84"/>
      <c r="PRW27" s="84"/>
      <c r="PRX27" s="84"/>
      <c r="PRY27" s="84"/>
      <c r="PRZ27" s="84"/>
      <c r="PSA27" s="84"/>
      <c r="PSB27" s="84"/>
      <c r="PSC27" s="84"/>
      <c r="PSD27" s="84"/>
      <c r="PSE27" s="84"/>
      <c r="PSF27" s="84"/>
      <c r="PSG27" s="84"/>
      <c r="PSH27" s="84"/>
      <c r="PSI27" s="84"/>
      <c r="PSJ27" s="84"/>
      <c r="PSK27" s="84"/>
      <c r="PSL27" s="84"/>
      <c r="PSM27" s="84"/>
      <c r="PSN27" s="84"/>
      <c r="PSO27" s="84"/>
      <c r="PSP27" s="84"/>
      <c r="PSQ27" s="84"/>
      <c r="PSR27" s="84"/>
      <c r="PSS27" s="84"/>
      <c r="PST27" s="84"/>
      <c r="PSU27" s="84"/>
      <c r="PSV27" s="84"/>
      <c r="PSW27" s="84"/>
      <c r="PSX27" s="84"/>
      <c r="PSY27" s="84"/>
      <c r="PSZ27" s="84"/>
      <c r="PTA27" s="84"/>
      <c r="PTB27" s="84"/>
      <c r="PTC27" s="84"/>
      <c r="PTD27" s="84"/>
      <c r="PTE27" s="84"/>
      <c r="PTF27" s="84"/>
      <c r="PTG27" s="84"/>
      <c r="PTH27" s="84"/>
      <c r="PTI27" s="84"/>
      <c r="PTJ27" s="84"/>
      <c r="PTK27" s="84"/>
      <c r="PTL27" s="84"/>
      <c r="PTM27" s="84"/>
      <c r="PTN27" s="84"/>
      <c r="PTO27" s="84"/>
      <c r="PTP27" s="84"/>
      <c r="PTQ27" s="84"/>
      <c r="PTR27" s="84"/>
      <c r="PTS27" s="84"/>
      <c r="PTT27" s="84"/>
      <c r="PTU27" s="84"/>
      <c r="PTV27" s="84"/>
      <c r="PTW27" s="84"/>
      <c r="PTX27" s="84"/>
      <c r="PTY27" s="84"/>
      <c r="PTZ27" s="84"/>
      <c r="PUA27" s="84"/>
      <c r="PUB27" s="84"/>
      <c r="PUC27" s="84"/>
      <c r="PUD27" s="84"/>
      <c r="PUE27" s="84"/>
      <c r="PUF27" s="84"/>
      <c r="PUG27" s="84"/>
      <c r="PUH27" s="84"/>
      <c r="PUI27" s="84"/>
      <c r="PUJ27" s="84"/>
      <c r="PUK27" s="84"/>
      <c r="PUL27" s="84"/>
      <c r="PUM27" s="84"/>
      <c r="PUN27" s="84"/>
      <c r="PUO27" s="84"/>
      <c r="PUP27" s="84"/>
      <c r="PUQ27" s="84"/>
      <c r="PUR27" s="84"/>
      <c r="PUS27" s="84"/>
      <c r="PUT27" s="84"/>
      <c r="PUU27" s="84"/>
      <c r="PUV27" s="84"/>
      <c r="PUW27" s="84"/>
      <c r="PUX27" s="84"/>
      <c r="PUY27" s="84"/>
      <c r="PUZ27" s="84"/>
      <c r="PVA27" s="84"/>
      <c r="PVB27" s="84"/>
      <c r="PVC27" s="84"/>
      <c r="PVD27" s="84"/>
      <c r="PVE27" s="84"/>
      <c r="PVF27" s="84"/>
      <c r="PVG27" s="84"/>
      <c r="PVH27" s="84"/>
      <c r="PVI27" s="84"/>
      <c r="PVJ27" s="84"/>
      <c r="PVK27" s="84"/>
      <c r="PVL27" s="84"/>
      <c r="PVM27" s="84"/>
      <c r="PVN27" s="84"/>
      <c r="PVO27" s="84"/>
      <c r="PVP27" s="84"/>
      <c r="PVQ27" s="84"/>
      <c r="PVR27" s="84"/>
      <c r="PVS27" s="84"/>
      <c r="PVT27" s="84"/>
      <c r="PVU27" s="84"/>
      <c r="PVV27" s="84"/>
      <c r="PVW27" s="84"/>
      <c r="PVX27" s="84"/>
      <c r="PVY27" s="84"/>
      <c r="PVZ27" s="84"/>
      <c r="PWA27" s="84"/>
      <c r="PWB27" s="84"/>
      <c r="PWC27" s="84"/>
      <c r="PWD27" s="84"/>
      <c r="PWE27" s="84"/>
      <c r="PWF27" s="84"/>
      <c r="PWG27" s="84"/>
      <c r="PWH27" s="84"/>
      <c r="PWI27" s="84"/>
      <c r="PWJ27" s="84"/>
      <c r="PWK27" s="84"/>
      <c r="PWL27" s="84"/>
      <c r="PWM27" s="84"/>
      <c r="PWN27" s="84"/>
      <c r="PWO27" s="84"/>
      <c r="PWP27" s="84"/>
      <c r="PWQ27" s="84"/>
      <c r="PWR27" s="84"/>
      <c r="PWS27" s="84"/>
      <c r="PWT27" s="84"/>
      <c r="PWU27" s="84"/>
      <c r="PWV27" s="84"/>
      <c r="PWW27" s="84"/>
      <c r="PWX27" s="84"/>
      <c r="PWY27" s="84"/>
      <c r="PWZ27" s="84"/>
      <c r="PXA27" s="84"/>
      <c r="PXB27" s="84"/>
      <c r="PXC27" s="84"/>
      <c r="PXD27" s="84"/>
      <c r="PXE27" s="84"/>
      <c r="PXF27" s="84"/>
      <c r="PXG27" s="84"/>
      <c r="PXH27" s="84"/>
      <c r="PXI27" s="84"/>
      <c r="PXJ27" s="84"/>
      <c r="PXK27" s="84"/>
      <c r="PXL27" s="84"/>
      <c r="PXM27" s="84"/>
      <c r="PXN27" s="84"/>
      <c r="PXO27" s="84"/>
      <c r="PXP27" s="84"/>
      <c r="PXQ27" s="84"/>
      <c r="PXR27" s="84"/>
      <c r="PXS27" s="84"/>
      <c r="PXT27" s="84"/>
      <c r="PXU27" s="84"/>
      <c r="PXV27" s="84"/>
      <c r="PXW27" s="84"/>
      <c r="PXX27" s="84"/>
      <c r="PXY27" s="84"/>
      <c r="PXZ27" s="84"/>
      <c r="PYA27" s="84"/>
      <c r="PYB27" s="84"/>
      <c r="PYC27" s="84"/>
      <c r="PYD27" s="84"/>
      <c r="PYE27" s="84"/>
      <c r="PYF27" s="84"/>
      <c r="PYG27" s="84"/>
      <c r="PYH27" s="84"/>
      <c r="PYI27" s="84"/>
      <c r="PYJ27" s="84"/>
      <c r="PYK27" s="84"/>
      <c r="PYL27" s="84"/>
      <c r="PYM27" s="84"/>
      <c r="PYN27" s="84"/>
      <c r="PYO27" s="84"/>
      <c r="PYP27" s="84"/>
      <c r="PYQ27" s="84"/>
      <c r="PYR27" s="84"/>
      <c r="PYS27" s="84"/>
      <c r="PYT27" s="84"/>
      <c r="PYU27" s="84"/>
      <c r="PYV27" s="84"/>
      <c r="PYW27" s="84"/>
      <c r="PYX27" s="84"/>
      <c r="PYY27" s="84"/>
      <c r="PYZ27" s="84"/>
      <c r="PZA27" s="84"/>
      <c r="PZB27" s="84"/>
      <c r="PZC27" s="84"/>
      <c r="PZD27" s="84"/>
      <c r="PZE27" s="84"/>
      <c r="PZF27" s="84"/>
      <c r="PZG27" s="84"/>
      <c r="PZH27" s="84"/>
      <c r="PZI27" s="84"/>
      <c r="PZJ27" s="84"/>
      <c r="PZK27" s="84"/>
      <c r="PZL27" s="84"/>
      <c r="PZM27" s="84"/>
      <c r="PZN27" s="84"/>
      <c r="PZO27" s="84"/>
      <c r="PZP27" s="84"/>
      <c r="PZQ27" s="84"/>
      <c r="PZR27" s="84"/>
      <c r="PZS27" s="84"/>
      <c r="PZT27" s="84"/>
      <c r="PZU27" s="84"/>
      <c r="PZV27" s="84"/>
      <c r="PZW27" s="84"/>
      <c r="PZX27" s="84"/>
      <c r="PZY27" s="84"/>
      <c r="PZZ27" s="84"/>
      <c r="QAA27" s="84"/>
      <c r="QAB27" s="84"/>
      <c r="QAC27" s="84"/>
      <c r="QAD27" s="84"/>
      <c r="QAE27" s="84"/>
      <c r="QAF27" s="84"/>
      <c r="QAG27" s="84"/>
      <c r="QAH27" s="84"/>
      <c r="QAI27" s="84"/>
      <c r="QAJ27" s="84"/>
      <c r="QAK27" s="84"/>
      <c r="QAL27" s="84"/>
      <c r="QAM27" s="84"/>
      <c r="QAN27" s="84"/>
      <c r="QAO27" s="84"/>
      <c r="QAP27" s="84"/>
      <c r="QAQ27" s="84"/>
      <c r="QAR27" s="84"/>
      <c r="QAS27" s="84"/>
      <c r="QAT27" s="84"/>
      <c r="QAU27" s="84"/>
      <c r="QAV27" s="84"/>
      <c r="QAW27" s="84"/>
      <c r="QAX27" s="84"/>
      <c r="QAY27" s="84"/>
      <c r="QAZ27" s="84"/>
      <c r="QBA27" s="84"/>
      <c r="QBB27" s="84"/>
      <c r="QBC27" s="84"/>
      <c r="QBD27" s="84"/>
      <c r="QBE27" s="84"/>
      <c r="QBF27" s="84"/>
      <c r="QBG27" s="84"/>
      <c r="QBH27" s="84"/>
      <c r="QBI27" s="84"/>
      <c r="QBJ27" s="84"/>
      <c r="QBK27" s="84"/>
      <c r="QBL27" s="84"/>
      <c r="QBM27" s="84"/>
      <c r="QBN27" s="84"/>
      <c r="QBO27" s="84"/>
      <c r="QBP27" s="84"/>
      <c r="QBQ27" s="84"/>
      <c r="QBR27" s="84"/>
      <c r="QBS27" s="84"/>
      <c r="QBT27" s="84"/>
      <c r="QBU27" s="84"/>
      <c r="QBV27" s="84"/>
      <c r="QBW27" s="84"/>
      <c r="QBX27" s="84"/>
      <c r="QBY27" s="84"/>
      <c r="QBZ27" s="84"/>
      <c r="QCA27" s="84"/>
      <c r="QCB27" s="84"/>
      <c r="QCC27" s="84"/>
      <c r="QCD27" s="84"/>
      <c r="QCE27" s="84"/>
      <c r="QCF27" s="84"/>
      <c r="QCG27" s="84"/>
      <c r="QCH27" s="84"/>
      <c r="QCI27" s="84"/>
      <c r="QCJ27" s="84"/>
      <c r="QCK27" s="84"/>
      <c r="QCL27" s="84"/>
      <c r="QCM27" s="84"/>
      <c r="QCN27" s="84"/>
      <c r="QCO27" s="84"/>
      <c r="QCP27" s="84"/>
      <c r="QCQ27" s="84"/>
      <c r="QCR27" s="84"/>
      <c r="QCS27" s="84"/>
      <c r="QCT27" s="84"/>
      <c r="QCU27" s="84"/>
      <c r="QCV27" s="84"/>
      <c r="QCW27" s="84"/>
      <c r="QCX27" s="84"/>
      <c r="QCY27" s="84"/>
      <c r="QCZ27" s="84"/>
      <c r="QDA27" s="84"/>
      <c r="QDB27" s="84"/>
      <c r="QDC27" s="84"/>
      <c r="QDD27" s="84"/>
      <c r="QDE27" s="84"/>
      <c r="QDF27" s="84"/>
      <c r="QDG27" s="84"/>
      <c r="QDH27" s="84"/>
      <c r="QDI27" s="84"/>
      <c r="QDJ27" s="84"/>
      <c r="QDK27" s="84"/>
      <c r="QDL27" s="84"/>
      <c r="QDM27" s="84"/>
      <c r="QDN27" s="84"/>
      <c r="QDO27" s="84"/>
      <c r="QDP27" s="84"/>
      <c r="QDQ27" s="84"/>
      <c r="QDR27" s="84"/>
      <c r="QDS27" s="84"/>
      <c r="QDT27" s="84"/>
      <c r="QDU27" s="84"/>
      <c r="QDV27" s="84"/>
      <c r="QDW27" s="84"/>
      <c r="QDX27" s="84"/>
      <c r="QDY27" s="84"/>
      <c r="QDZ27" s="84"/>
      <c r="QEA27" s="84"/>
      <c r="QEB27" s="84"/>
      <c r="QEC27" s="84"/>
      <c r="QED27" s="84"/>
      <c r="QEE27" s="84"/>
      <c r="QEF27" s="84"/>
      <c r="QEG27" s="84"/>
      <c r="QEH27" s="84"/>
      <c r="QEI27" s="84"/>
      <c r="QEJ27" s="84"/>
      <c r="QEK27" s="84"/>
      <c r="QEL27" s="84"/>
      <c r="QEM27" s="84"/>
      <c r="QEN27" s="84"/>
      <c r="QEO27" s="84"/>
      <c r="QEP27" s="84"/>
      <c r="QEQ27" s="84"/>
      <c r="QER27" s="84"/>
      <c r="QES27" s="84"/>
      <c r="QET27" s="84"/>
      <c r="QEU27" s="84"/>
      <c r="QEV27" s="84"/>
      <c r="QEW27" s="84"/>
      <c r="QEX27" s="84"/>
      <c r="QEY27" s="84"/>
      <c r="QEZ27" s="84"/>
      <c r="QFA27" s="84"/>
      <c r="QFB27" s="84"/>
      <c r="QFC27" s="84"/>
      <c r="QFD27" s="84"/>
      <c r="QFE27" s="84"/>
      <c r="QFF27" s="84"/>
      <c r="QFG27" s="84"/>
      <c r="QFH27" s="84"/>
      <c r="QFI27" s="84"/>
      <c r="QFJ27" s="84"/>
      <c r="QFK27" s="84"/>
      <c r="QFL27" s="84"/>
      <c r="QFM27" s="84"/>
      <c r="QFN27" s="84"/>
      <c r="QFO27" s="84"/>
      <c r="QFP27" s="84"/>
      <c r="QFQ27" s="84"/>
      <c r="QFR27" s="84"/>
      <c r="QFS27" s="84"/>
      <c r="QFT27" s="84"/>
      <c r="QFU27" s="84"/>
      <c r="QFV27" s="84"/>
      <c r="QFW27" s="84"/>
      <c r="QFX27" s="84"/>
      <c r="QFY27" s="84"/>
      <c r="QFZ27" s="84"/>
      <c r="QGA27" s="84"/>
      <c r="QGB27" s="84"/>
      <c r="QGC27" s="84"/>
      <c r="QGD27" s="84"/>
      <c r="QGE27" s="84"/>
      <c r="QGF27" s="84"/>
      <c r="QGG27" s="84"/>
      <c r="QGH27" s="84"/>
      <c r="QGI27" s="84"/>
      <c r="QGJ27" s="84"/>
      <c r="QGK27" s="84"/>
      <c r="QGL27" s="84"/>
      <c r="QGM27" s="84"/>
      <c r="QGN27" s="84"/>
      <c r="QGO27" s="84"/>
      <c r="QGP27" s="84"/>
      <c r="QGQ27" s="84"/>
      <c r="QGR27" s="84"/>
      <c r="QGS27" s="84"/>
      <c r="QGT27" s="84"/>
      <c r="QGU27" s="84"/>
      <c r="QGV27" s="84"/>
      <c r="QGW27" s="84"/>
      <c r="QGX27" s="84"/>
      <c r="QGY27" s="84"/>
      <c r="QGZ27" s="84"/>
      <c r="QHA27" s="84"/>
      <c r="QHB27" s="84"/>
      <c r="QHC27" s="84"/>
      <c r="QHD27" s="84"/>
      <c r="QHE27" s="84"/>
      <c r="QHF27" s="84"/>
      <c r="QHG27" s="84"/>
      <c r="QHH27" s="84"/>
      <c r="QHI27" s="84"/>
      <c r="QHJ27" s="84"/>
      <c r="QHK27" s="84"/>
      <c r="QHL27" s="84"/>
      <c r="QHM27" s="84"/>
      <c r="QHN27" s="84"/>
      <c r="QHO27" s="84"/>
      <c r="QHP27" s="84"/>
      <c r="QHQ27" s="84"/>
      <c r="QHR27" s="84"/>
      <c r="QHS27" s="84"/>
      <c r="QHT27" s="84"/>
      <c r="QHU27" s="84"/>
      <c r="QHV27" s="84"/>
      <c r="QHW27" s="84"/>
      <c r="QHX27" s="84"/>
      <c r="QHY27" s="84"/>
      <c r="QHZ27" s="84"/>
      <c r="QIA27" s="84"/>
      <c r="QIB27" s="84"/>
      <c r="QIC27" s="84"/>
      <c r="QID27" s="84"/>
      <c r="QIE27" s="84"/>
      <c r="QIF27" s="84"/>
      <c r="QIG27" s="84"/>
      <c r="QIH27" s="84"/>
      <c r="QII27" s="84"/>
      <c r="QIJ27" s="84"/>
      <c r="QIK27" s="84"/>
      <c r="QIL27" s="84"/>
      <c r="QIM27" s="84"/>
      <c r="QIN27" s="84"/>
      <c r="QIO27" s="84"/>
      <c r="QIP27" s="84"/>
      <c r="QIQ27" s="84"/>
      <c r="QIR27" s="84"/>
      <c r="QIS27" s="84"/>
      <c r="QIT27" s="84"/>
      <c r="QIU27" s="84"/>
      <c r="QIV27" s="84"/>
      <c r="QIW27" s="84"/>
      <c r="QIX27" s="84"/>
      <c r="QIY27" s="84"/>
      <c r="QIZ27" s="84"/>
      <c r="QJA27" s="84"/>
      <c r="QJB27" s="84"/>
      <c r="QJC27" s="84"/>
      <c r="QJD27" s="84"/>
      <c r="QJE27" s="84"/>
      <c r="QJF27" s="84"/>
      <c r="QJG27" s="84"/>
      <c r="QJH27" s="84"/>
      <c r="QJI27" s="84"/>
      <c r="QJJ27" s="84"/>
      <c r="QJK27" s="84"/>
      <c r="QJL27" s="84"/>
      <c r="QJM27" s="84"/>
      <c r="QJN27" s="84"/>
      <c r="QJO27" s="84"/>
      <c r="QJP27" s="84"/>
      <c r="QJQ27" s="84"/>
      <c r="QJR27" s="84"/>
      <c r="QJS27" s="84"/>
      <c r="QJT27" s="84"/>
      <c r="QJU27" s="84"/>
      <c r="QJV27" s="84"/>
      <c r="QJW27" s="84"/>
      <c r="QJX27" s="84"/>
      <c r="QJY27" s="84"/>
      <c r="QJZ27" s="84"/>
      <c r="QKA27" s="84"/>
      <c r="QKB27" s="84"/>
      <c r="QKC27" s="84"/>
      <c r="QKD27" s="84"/>
      <c r="QKE27" s="84"/>
      <c r="QKF27" s="84"/>
      <c r="QKG27" s="84"/>
      <c r="QKH27" s="84"/>
      <c r="QKI27" s="84"/>
      <c r="QKJ27" s="84"/>
      <c r="QKK27" s="84"/>
      <c r="QKL27" s="84"/>
      <c r="QKM27" s="84"/>
      <c r="QKN27" s="84"/>
      <c r="QKO27" s="84"/>
      <c r="QKP27" s="84"/>
      <c r="QKQ27" s="84"/>
      <c r="QKR27" s="84"/>
      <c r="QKS27" s="84"/>
      <c r="QKT27" s="84"/>
      <c r="QKU27" s="84"/>
      <c r="QKV27" s="84"/>
      <c r="QKW27" s="84"/>
      <c r="QKX27" s="84"/>
      <c r="QKY27" s="84"/>
      <c r="QKZ27" s="84"/>
      <c r="QLA27" s="84"/>
      <c r="QLB27" s="84"/>
      <c r="QLC27" s="84"/>
      <c r="QLD27" s="84"/>
      <c r="QLE27" s="84"/>
      <c r="QLF27" s="84"/>
      <c r="QLG27" s="84"/>
      <c r="QLH27" s="84"/>
      <c r="QLI27" s="84"/>
      <c r="QLJ27" s="84"/>
      <c r="QLK27" s="84"/>
      <c r="QLL27" s="84"/>
      <c r="QLM27" s="84"/>
      <c r="QLN27" s="84"/>
      <c r="QLO27" s="84"/>
      <c r="QLP27" s="84"/>
      <c r="QLQ27" s="84"/>
      <c r="QLR27" s="84"/>
      <c r="QLS27" s="84"/>
      <c r="QLT27" s="84"/>
      <c r="QLU27" s="84"/>
      <c r="QLV27" s="84"/>
      <c r="QLW27" s="84"/>
      <c r="QLX27" s="84"/>
      <c r="QLY27" s="84"/>
      <c r="QLZ27" s="84"/>
      <c r="QMA27" s="84"/>
      <c r="QMB27" s="84"/>
      <c r="QMC27" s="84"/>
      <c r="QMD27" s="84"/>
      <c r="QME27" s="84"/>
      <c r="QMF27" s="84"/>
      <c r="QMG27" s="84"/>
      <c r="QMH27" s="84"/>
      <c r="QMI27" s="84"/>
      <c r="QMJ27" s="84"/>
      <c r="QMK27" s="84"/>
      <c r="QML27" s="84"/>
      <c r="QMM27" s="84"/>
      <c r="QMN27" s="84"/>
      <c r="QMO27" s="84"/>
      <c r="QMP27" s="84"/>
      <c r="QMQ27" s="84"/>
      <c r="QMR27" s="84"/>
      <c r="QMS27" s="84"/>
      <c r="QMT27" s="84"/>
      <c r="QMU27" s="84"/>
      <c r="QMV27" s="84"/>
      <c r="QMW27" s="84"/>
      <c r="QMX27" s="84"/>
      <c r="QMY27" s="84"/>
      <c r="QMZ27" s="84"/>
      <c r="QNA27" s="84"/>
      <c r="QNB27" s="84"/>
      <c r="QNC27" s="84"/>
      <c r="QND27" s="84"/>
      <c r="QNE27" s="84"/>
      <c r="QNF27" s="84"/>
      <c r="QNG27" s="84"/>
      <c r="QNH27" s="84"/>
      <c r="QNI27" s="84"/>
      <c r="QNJ27" s="84"/>
      <c r="QNK27" s="84"/>
      <c r="QNL27" s="84"/>
      <c r="QNM27" s="84"/>
      <c r="QNN27" s="84"/>
      <c r="QNO27" s="84"/>
      <c r="QNP27" s="84"/>
      <c r="QNQ27" s="84"/>
      <c r="QNR27" s="84"/>
      <c r="QNS27" s="84"/>
      <c r="QNT27" s="84"/>
      <c r="QNU27" s="84"/>
      <c r="QNV27" s="84"/>
      <c r="QNW27" s="84"/>
      <c r="QNX27" s="84"/>
      <c r="QNY27" s="84"/>
      <c r="QNZ27" s="84"/>
      <c r="QOA27" s="84"/>
      <c r="QOB27" s="84"/>
      <c r="QOC27" s="84"/>
      <c r="QOD27" s="84"/>
      <c r="QOE27" s="84"/>
      <c r="QOF27" s="84"/>
      <c r="QOG27" s="84"/>
      <c r="QOH27" s="84"/>
      <c r="QOI27" s="84"/>
      <c r="QOJ27" s="84"/>
      <c r="QOK27" s="84"/>
      <c r="QOL27" s="84"/>
      <c r="QOM27" s="84"/>
      <c r="QON27" s="84"/>
      <c r="QOO27" s="84"/>
      <c r="QOP27" s="84"/>
      <c r="QOQ27" s="84"/>
      <c r="QOR27" s="84"/>
      <c r="QOS27" s="84"/>
      <c r="QOT27" s="84"/>
      <c r="QOU27" s="84"/>
      <c r="QOV27" s="84"/>
      <c r="QOW27" s="84"/>
      <c r="QOX27" s="84"/>
      <c r="QOY27" s="84"/>
      <c r="QOZ27" s="84"/>
      <c r="QPA27" s="84"/>
      <c r="QPB27" s="84"/>
      <c r="QPC27" s="84"/>
      <c r="QPD27" s="84"/>
      <c r="QPE27" s="84"/>
      <c r="QPF27" s="84"/>
      <c r="QPG27" s="84"/>
      <c r="QPH27" s="84"/>
      <c r="QPI27" s="84"/>
      <c r="QPJ27" s="84"/>
      <c r="QPK27" s="84"/>
      <c r="QPL27" s="84"/>
      <c r="QPM27" s="84"/>
      <c r="QPN27" s="84"/>
      <c r="QPO27" s="84"/>
      <c r="QPP27" s="84"/>
      <c r="QPQ27" s="84"/>
      <c r="QPR27" s="84"/>
      <c r="QPS27" s="84"/>
      <c r="QPT27" s="84"/>
      <c r="QPU27" s="84"/>
      <c r="QPV27" s="84"/>
      <c r="QPW27" s="84"/>
      <c r="QPX27" s="84"/>
      <c r="QPY27" s="84"/>
      <c r="QPZ27" s="84"/>
      <c r="QQA27" s="84"/>
      <c r="QQB27" s="84"/>
      <c r="QQC27" s="84"/>
      <c r="QQD27" s="84"/>
      <c r="QQE27" s="84"/>
      <c r="QQF27" s="84"/>
      <c r="QQG27" s="84"/>
      <c r="QQH27" s="84"/>
      <c r="QQI27" s="84"/>
      <c r="QQJ27" s="84"/>
      <c r="QQK27" s="84"/>
      <c r="QQL27" s="84"/>
      <c r="QQM27" s="84"/>
      <c r="QQN27" s="84"/>
      <c r="QQO27" s="84"/>
      <c r="QQP27" s="84"/>
      <c r="QQQ27" s="84"/>
      <c r="QQR27" s="84"/>
      <c r="QQS27" s="84"/>
      <c r="QQT27" s="84"/>
      <c r="QQU27" s="84"/>
      <c r="QQV27" s="84"/>
      <c r="QQW27" s="84"/>
      <c r="QQX27" s="84"/>
      <c r="QQY27" s="84"/>
      <c r="QQZ27" s="84"/>
      <c r="QRA27" s="84"/>
      <c r="QRB27" s="84"/>
      <c r="QRC27" s="84"/>
      <c r="QRD27" s="84"/>
      <c r="QRE27" s="84"/>
      <c r="QRF27" s="84"/>
      <c r="QRG27" s="84"/>
      <c r="QRH27" s="84"/>
      <c r="QRI27" s="84"/>
      <c r="QRJ27" s="84"/>
      <c r="QRK27" s="84"/>
      <c r="QRL27" s="84"/>
      <c r="QRM27" s="84"/>
      <c r="QRN27" s="84"/>
      <c r="QRO27" s="84"/>
      <c r="QRP27" s="84"/>
      <c r="QRQ27" s="84"/>
      <c r="QRR27" s="84"/>
      <c r="QRS27" s="84"/>
      <c r="QRT27" s="84"/>
      <c r="QRU27" s="84"/>
      <c r="QRV27" s="84"/>
      <c r="QRW27" s="84"/>
      <c r="QRX27" s="84"/>
      <c r="QRY27" s="84"/>
      <c r="QRZ27" s="84"/>
      <c r="QSA27" s="84"/>
      <c r="QSB27" s="84"/>
      <c r="QSC27" s="84"/>
      <c r="QSD27" s="84"/>
      <c r="QSE27" s="84"/>
      <c r="QSF27" s="84"/>
      <c r="QSG27" s="84"/>
      <c r="QSH27" s="84"/>
      <c r="QSI27" s="84"/>
      <c r="QSJ27" s="84"/>
      <c r="QSK27" s="84"/>
      <c r="QSL27" s="84"/>
      <c r="QSM27" s="84"/>
      <c r="QSN27" s="84"/>
      <c r="QSO27" s="84"/>
      <c r="QSP27" s="84"/>
      <c r="QSQ27" s="84"/>
      <c r="QSR27" s="84"/>
      <c r="QSS27" s="84"/>
      <c r="QST27" s="84"/>
      <c r="QSU27" s="84"/>
      <c r="QSV27" s="84"/>
      <c r="QSW27" s="84"/>
      <c r="QSX27" s="84"/>
      <c r="QSY27" s="84"/>
      <c r="QSZ27" s="84"/>
      <c r="QTA27" s="84"/>
      <c r="QTB27" s="84"/>
      <c r="QTC27" s="84"/>
      <c r="QTD27" s="84"/>
      <c r="QTE27" s="84"/>
      <c r="QTF27" s="84"/>
      <c r="QTG27" s="84"/>
      <c r="QTH27" s="84"/>
      <c r="QTI27" s="84"/>
      <c r="QTJ27" s="84"/>
      <c r="QTK27" s="84"/>
      <c r="QTL27" s="84"/>
      <c r="QTM27" s="84"/>
      <c r="QTN27" s="84"/>
      <c r="QTO27" s="84"/>
      <c r="QTP27" s="84"/>
      <c r="QTQ27" s="84"/>
      <c r="QTR27" s="84"/>
      <c r="QTS27" s="84"/>
      <c r="QTT27" s="84"/>
      <c r="QTU27" s="84"/>
      <c r="QTV27" s="84"/>
      <c r="QTW27" s="84"/>
      <c r="QTX27" s="84"/>
      <c r="QTY27" s="84"/>
      <c r="QTZ27" s="84"/>
      <c r="QUA27" s="84"/>
      <c r="QUB27" s="84"/>
      <c r="QUC27" s="84"/>
      <c r="QUD27" s="84"/>
      <c r="QUE27" s="84"/>
      <c r="QUF27" s="84"/>
      <c r="QUG27" s="84"/>
      <c r="QUH27" s="84"/>
      <c r="QUI27" s="84"/>
      <c r="QUJ27" s="84"/>
      <c r="QUK27" s="84"/>
      <c r="QUL27" s="84"/>
      <c r="QUM27" s="84"/>
      <c r="QUN27" s="84"/>
      <c r="QUO27" s="84"/>
      <c r="QUP27" s="84"/>
      <c r="QUQ27" s="84"/>
      <c r="QUR27" s="84"/>
      <c r="QUS27" s="84"/>
      <c r="QUT27" s="84"/>
      <c r="QUU27" s="84"/>
      <c r="QUV27" s="84"/>
      <c r="QUW27" s="84"/>
      <c r="QUX27" s="84"/>
      <c r="QUY27" s="84"/>
      <c r="QUZ27" s="84"/>
      <c r="QVA27" s="84"/>
      <c r="QVB27" s="84"/>
      <c r="QVC27" s="84"/>
      <c r="QVD27" s="84"/>
      <c r="QVE27" s="84"/>
      <c r="QVF27" s="84"/>
      <c r="QVG27" s="84"/>
      <c r="QVH27" s="84"/>
      <c r="QVI27" s="84"/>
      <c r="QVJ27" s="84"/>
      <c r="QVK27" s="84"/>
      <c r="QVL27" s="84"/>
      <c r="QVM27" s="84"/>
      <c r="QVN27" s="84"/>
      <c r="QVO27" s="84"/>
      <c r="QVP27" s="84"/>
      <c r="QVQ27" s="84"/>
      <c r="QVR27" s="84"/>
      <c r="QVS27" s="84"/>
      <c r="QVT27" s="84"/>
      <c r="QVU27" s="84"/>
      <c r="QVV27" s="84"/>
      <c r="QVW27" s="84"/>
      <c r="QVX27" s="84"/>
      <c r="QVY27" s="84"/>
      <c r="QVZ27" s="84"/>
      <c r="QWA27" s="84"/>
      <c r="QWB27" s="84"/>
      <c r="QWC27" s="84"/>
      <c r="QWD27" s="84"/>
      <c r="QWE27" s="84"/>
      <c r="QWF27" s="84"/>
      <c r="QWG27" s="84"/>
      <c r="QWH27" s="84"/>
      <c r="QWI27" s="84"/>
      <c r="QWJ27" s="84"/>
      <c r="QWK27" s="84"/>
      <c r="QWL27" s="84"/>
      <c r="QWM27" s="84"/>
      <c r="QWN27" s="84"/>
      <c r="QWO27" s="84"/>
      <c r="QWP27" s="84"/>
      <c r="QWQ27" s="84"/>
      <c r="QWR27" s="84"/>
      <c r="QWS27" s="84"/>
      <c r="QWT27" s="84"/>
      <c r="QWU27" s="84"/>
      <c r="QWV27" s="84"/>
      <c r="QWW27" s="84"/>
      <c r="QWX27" s="84"/>
      <c r="QWY27" s="84"/>
      <c r="QWZ27" s="84"/>
      <c r="QXA27" s="84"/>
      <c r="QXB27" s="84"/>
      <c r="QXC27" s="84"/>
      <c r="QXD27" s="84"/>
      <c r="QXE27" s="84"/>
      <c r="QXF27" s="84"/>
      <c r="QXG27" s="84"/>
      <c r="QXH27" s="84"/>
      <c r="QXI27" s="84"/>
      <c r="QXJ27" s="84"/>
      <c r="QXK27" s="84"/>
      <c r="QXL27" s="84"/>
      <c r="QXM27" s="84"/>
      <c r="QXN27" s="84"/>
      <c r="QXO27" s="84"/>
      <c r="QXP27" s="84"/>
      <c r="QXQ27" s="84"/>
      <c r="QXR27" s="84"/>
      <c r="QXS27" s="84"/>
      <c r="QXT27" s="84"/>
      <c r="QXU27" s="84"/>
      <c r="QXV27" s="84"/>
      <c r="QXW27" s="84"/>
      <c r="QXX27" s="84"/>
      <c r="QXY27" s="84"/>
      <c r="QXZ27" s="84"/>
      <c r="QYA27" s="84"/>
      <c r="QYB27" s="84"/>
      <c r="QYC27" s="84"/>
      <c r="QYD27" s="84"/>
      <c r="QYE27" s="84"/>
      <c r="QYF27" s="84"/>
      <c r="QYG27" s="84"/>
      <c r="QYH27" s="84"/>
      <c r="QYI27" s="84"/>
      <c r="QYJ27" s="84"/>
      <c r="QYK27" s="84"/>
      <c r="QYL27" s="84"/>
      <c r="QYM27" s="84"/>
      <c r="QYN27" s="84"/>
      <c r="QYO27" s="84"/>
      <c r="QYP27" s="84"/>
      <c r="QYQ27" s="84"/>
      <c r="QYR27" s="84"/>
      <c r="QYS27" s="84"/>
      <c r="QYT27" s="84"/>
      <c r="QYU27" s="84"/>
      <c r="QYV27" s="84"/>
      <c r="QYW27" s="84"/>
      <c r="QYX27" s="84"/>
      <c r="QYY27" s="84"/>
      <c r="QYZ27" s="84"/>
      <c r="QZA27" s="84"/>
      <c r="QZB27" s="84"/>
      <c r="QZC27" s="84"/>
      <c r="QZD27" s="84"/>
      <c r="QZE27" s="84"/>
      <c r="QZF27" s="84"/>
      <c r="QZG27" s="84"/>
      <c r="QZH27" s="84"/>
      <c r="QZI27" s="84"/>
      <c r="QZJ27" s="84"/>
      <c r="QZK27" s="84"/>
      <c r="QZL27" s="84"/>
      <c r="QZM27" s="84"/>
      <c r="QZN27" s="84"/>
      <c r="QZO27" s="84"/>
      <c r="QZP27" s="84"/>
      <c r="QZQ27" s="84"/>
      <c r="QZR27" s="84"/>
      <c r="QZS27" s="84"/>
      <c r="QZT27" s="84"/>
      <c r="QZU27" s="84"/>
      <c r="QZV27" s="84"/>
      <c r="QZW27" s="84"/>
      <c r="QZX27" s="84"/>
      <c r="QZY27" s="84"/>
      <c r="QZZ27" s="84"/>
      <c r="RAA27" s="84"/>
      <c r="RAB27" s="84"/>
      <c r="RAC27" s="84"/>
      <c r="RAD27" s="84"/>
      <c r="RAE27" s="84"/>
      <c r="RAF27" s="84"/>
      <c r="RAG27" s="84"/>
      <c r="RAH27" s="84"/>
      <c r="RAI27" s="84"/>
      <c r="RAJ27" s="84"/>
      <c r="RAK27" s="84"/>
      <c r="RAL27" s="84"/>
      <c r="RAM27" s="84"/>
      <c r="RAN27" s="84"/>
      <c r="RAO27" s="84"/>
      <c r="RAP27" s="84"/>
      <c r="RAQ27" s="84"/>
      <c r="RAR27" s="84"/>
      <c r="RAS27" s="84"/>
      <c r="RAT27" s="84"/>
      <c r="RAU27" s="84"/>
      <c r="RAV27" s="84"/>
      <c r="RAW27" s="84"/>
      <c r="RAX27" s="84"/>
      <c r="RAY27" s="84"/>
      <c r="RAZ27" s="84"/>
      <c r="RBA27" s="84"/>
      <c r="RBB27" s="84"/>
      <c r="RBC27" s="84"/>
      <c r="RBD27" s="84"/>
      <c r="RBE27" s="84"/>
      <c r="RBF27" s="84"/>
      <c r="RBG27" s="84"/>
      <c r="RBH27" s="84"/>
      <c r="RBI27" s="84"/>
      <c r="RBJ27" s="84"/>
      <c r="RBK27" s="84"/>
      <c r="RBL27" s="84"/>
      <c r="RBM27" s="84"/>
      <c r="RBN27" s="84"/>
      <c r="RBO27" s="84"/>
      <c r="RBP27" s="84"/>
      <c r="RBQ27" s="84"/>
      <c r="RBR27" s="84"/>
      <c r="RBS27" s="84"/>
      <c r="RBT27" s="84"/>
      <c r="RBU27" s="84"/>
      <c r="RBV27" s="84"/>
      <c r="RBW27" s="84"/>
      <c r="RBX27" s="84"/>
      <c r="RBY27" s="84"/>
      <c r="RBZ27" s="84"/>
      <c r="RCA27" s="84"/>
      <c r="RCB27" s="84"/>
      <c r="RCC27" s="84"/>
      <c r="RCD27" s="84"/>
      <c r="RCE27" s="84"/>
      <c r="RCF27" s="84"/>
      <c r="RCG27" s="84"/>
      <c r="RCH27" s="84"/>
      <c r="RCI27" s="84"/>
      <c r="RCJ27" s="84"/>
      <c r="RCK27" s="84"/>
      <c r="RCL27" s="84"/>
      <c r="RCM27" s="84"/>
      <c r="RCN27" s="84"/>
      <c r="RCO27" s="84"/>
      <c r="RCP27" s="84"/>
      <c r="RCQ27" s="84"/>
      <c r="RCR27" s="84"/>
      <c r="RCS27" s="84"/>
      <c r="RCT27" s="84"/>
      <c r="RCU27" s="84"/>
      <c r="RCV27" s="84"/>
      <c r="RCW27" s="84"/>
      <c r="RCX27" s="84"/>
      <c r="RCY27" s="84"/>
      <c r="RCZ27" s="84"/>
      <c r="RDA27" s="84"/>
      <c r="RDB27" s="84"/>
      <c r="RDC27" s="84"/>
      <c r="RDD27" s="84"/>
      <c r="RDE27" s="84"/>
      <c r="RDF27" s="84"/>
      <c r="RDG27" s="84"/>
      <c r="RDH27" s="84"/>
      <c r="RDI27" s="84"/>
      <c r="RDJ27" s="84"/>
      <c r="RDK27" s="84"/>
      <c r="RDL27" s="84"/>
      <c r="RDM27" s="84"/>
      <c r="RDN27" s="84"/>
      <c r="RDO27" s="84"/>
      <c r="RDP27" s="84"/>
      <c r="RDQ27" s="84"/>
      <c r="RDR27" s="84"/>
      <c r="RDS27" s="84"/>
      <c r="RDT27" s="84"/>
      <c r="RDU27" s="84"/>
      <c r="RDV27" s="84"/>
      <c r="RDW27" s="84"/>
      <c r="RDX27" s="84"/>
      <c r="RDY27" s="84"/>
      <c r="RDZ27" s="84"/>
      <c r="REA27" s="84"/>
      <c r="REB27" s="84"/>
      <c r="REC27" s="84"/>
      <c r="RED27" s="84"/>
      <c r="REE27" s="84"/>
      <c r="REF27" s="84"/>
      <c r="REG27" s="84"/>
      <c r="REH27" s="84"/>
      <c r="REI27" s="84"/>
      <c r="REJ27" s="84"/>
      <c r="REK27" s="84"/>
      <c r="REL27" s="84"/>
      <c r="REM27" s="84"/>
      <c r="REN27" s="84"/>
      <c r="REO27" s="84"/>
      <c r="REP27" s="84"/>
      <c r="REQ27" s="84"/>
      <c r="RER27" s="84"/>
      <c r="RES27" s="84"/>
      <c r="RET27" s="84"/>
      <c r="REU27" s="84"/>
      <c r="REV27" s="84"/>
      <c r="REW27" s="84"/>
      <c r="REX27" s="84"/>
      <c r="REY27" s="84"/>
      <c r="REZ27" s="84"/>
      <c r="RFA27" s="84"/>
      <c r="RFB27" s="84"/>
      <c r="RFC27" s="84"/>
      <c r="RFD27" s="84"/>
      <c r="RFE27" s="84"/>
      <c r="RFF27" s="84"/>
      <c r="RFG27" s="84"/>
      <c r="RFH27" s="84"/>
      <c r="RFI27" s="84"/>
      <c r="RFJ27" s="84"/>
      <c r="RFK27" s="84"/>
      <c r="RFL27" s="84"/>
      <c r="RFM27" s="84"/>
      <c r="RFN27" s="84"/>
      <c r="RFO27" s="84"/>
      <c r="RFP27" s="84"/>
      <c r="RFQ27" s="84"/>
      <c r="RFR27" s="84"/>
      <c r="RFS27" s="84"/>
      <c r="RFT27" s="84"/>
      <c r="RFU27" s="84"/>
      <c r="RFV27" s="84"/>
      <c r="RFW27" s="84"/>
      <c r="RFX27" s="84"/>
      <c r="RFY27" s="84"/>
      <c r="RFZ27" s="84"/>
      <c r="RGA27" s="84"/>
      <c r="RGB27" s="84"/>
      <c r="RGC27" s="84"/>
      <c r="RGD27" s="84"/>
      <c r="RGE27" s="84"/>
      <c r="RGF27" s="84"/>
      <c r="RGG27" s="84"/>
      <c r="RGH27" s="84"/>
      <c r="RGI27" s="84"/>
      <c r="RGJ27" s="84"/>
      <c r="RGK27" s="84"/>
      <c r="RGL27" s="84"/>
      <c r="RGM27" s="84"/>
      <c r="RGN27" s="84"/>
      <c r="RGO27" s="84"/>
      <c r="RGP27" s="84"/>
      <c r="RGQ27" s="84"/>
      <c r="RGR27" s="84"/>
      <c r="RGS27" s="84"/>
      <c r="RGT27" s="84"/>
      <c r="RGU27" s="84"/>
      <c r="RGV27" s="84"/>
      <c r="RGW27" s="84"/>
      <c r="RGX27" s="84"/>
      <c r="RGY27" s="84"/>
      <c r="RGZ27" s="84"/>
      <c r="RHA27" s="84"/>
      <c r="RHB27" s="84"/>
      <c r="RHC27" s="84"/>
      <c r="RHD27" s="84"/>
      <c r="RHE27" s="84"/>
      <c r="RHF27" s="84"/>
      <c r="RHG27" s="84"/>
      <c r="RHH27" s="84"/>
      <c r="RHI27" s="84"/>
      <c r="RHJ27" s="84"/>
      <c r="RHK27" s="84"/>
      <c r="RHL27" s="84"/>
      <c r="RHM27" s="84"/>
      <c r="RHN27" s="84"/>
      <c r="RHO27" s="84"/>
      <c r="RHP27" s="84"/>
      <c r="RHQ27" s="84"/>
      <c r="RHR27" s="84"/>
      <c r="RHS27" s="84"/>
      <c r="RHT27" s="84"/>
      <c r="RHU27" s="84"/>
      <c r="RHV27" s="84"/>
      <c r="RHW27" s="84"/>
      <c r="RHX27" s="84"/>
      <c r="RHY27" s="84"/>
      <c r="RHZ27" s="84"/>
      <c r="RIA27" s="84"/>
      <c r="RIB27" s="84"/>
      <c r="RIC27" s="84"/>
      <c r="RID27" s="84"/>
      <c r="RIE27" s="84"/>
      <c r="RIF27" s="84"/>
      <c r="RIG27" s="84"/>
      <c r="RIH27" s="84"/>
      <c r="RII27" s="84"/>
      <c r="RIJ27" s="84"/>
      <c r="RIK27" s="84"/>
      <c r="RIL27" s="84"/>
      <c r="RIM27" s="84"/>
      <c r="RIN27" s="84"/>
      <c r="RIO27" s="84"/>
      <c r="RIP27" s="84"/>
      <c r="RIQ27" s="84"/>
      <c r="RIR27" s="84"/>
      <c r="RIS27" s="84"/>
      <c r="RIT27" s="84"/>
      <c r="RIU27" s="84"/>
      <c r="RIV27" s="84"/>
      <c r="RIW27" s="84"/>
      <c r="RIX27" s="84"/>
      <c r="RIY27" s="84"/>
      <c r="RIZ27" s="84"/>
      <c r="RJA27" s="84"/>
      <c r="RJB27" s="84"/>
      <c r="RJC27" s="84"/>
      <c r="RJD27" s="84"/>
      <c r="RJE27" s="84"/>
      <c r="RJF27" s="84"/>
      <c r="RJG27" s="84"/>
      <c r="RJH27" s="84"/>
      <c r="RJI27" s="84"/>
      <c r="RJJ27" s="84"/>
      <c r="RJK27" s="84"/>
      <c r="RJL27" s="84"/>
      <c r="RJM27" s="84"/>
      <c r="RJN27" s="84"/>
      <c r="RJO27" s="84"/>
      <c r="RJP27" s="84"/>
      <c r="RJQ27" s="84"/>
      <c r="RJR27" s="84"/>
      <c r="RJS27" s="84"/>
      <c r="RJT27" s="84"/>
      <c r="RJU27" s="84"/>
      <c r="RJV27" s="84"/>
      <c r="RJW27" s="84"/>
      <c r="RJX27" s="84"/>
      <c r="RJY27" s="84"/>
      <c r="RJZ27" s="84"/>
      <c r="RKA27" s="84"/>
      <c r="RKB27" s="84"/>
      <c r="RKC27" s="84"/>
      <c r="RKD27" s="84"/>
      <c r="RKE27" s="84"/>
      <c r="RKF27" s="84"/>
      <c r="RKG27" s="84"/>
      <c r="RKH27" s="84"/>
      <c r="RKI27" s="84"/>
      <c r="RKJ27" s="84"/>
      <c r="RKK27" s="84"/>
      <c r="RKL27" s="84"/>
      <c r="RKM27" s="84"/>
      <c r="RKN27" s="84"/>
      <c r="RKO27" s="84"/>
      <c r="RKP27" s="84"/>
      <c r="RKQ27" s="84"/>
      <c r="RKR27" s="84"/>
      <c r="RKS27" s="84"/>
      <c r="RKT27" s="84"/>
      <c r="RKU27" s="84"/>
      <c r="RKV27" s="84"/>
      <c r="RKW27" s="84"/>
      <c r="RKX27" s="84"/>
      <c r="RKY27" s="84"/>
      <c r="RKZ27" s="84"/>
      <c r="RLA27" s="84"/>
      <c r="RLB27" s="84"/>
      <c r="RLC27" s="84"/>
      <c r="RLD27" s="84"/>
      <c r="RLE27" s="84"/>
      <c r="RLF27" s="84"/>
      <c r="RLG27" s="84"/>
      <c r="RLH27" s="84"/>
      <c r="RLI27" s="84"/>
      <c r="RLJ27" s="84"/>
      <c r="RLK27" s="84"/>
      <c r="RLL27" s="84"/>
      <c r="RLM27" s="84"/>
      <c r="RLN27" s="84"/>
      <c r="RLO27" s="84"/>
      <c r="RLP27" s="84"/>
      <c r="RLQ27" s="84"/>
      <c r="RLR27" s="84"/>
      <c r="RLS27" s="84"/>
      <c r="RLT27" s="84"/>
      <c r="RLU27" s="84"/>
      <c r="RLV27" s="84"/>
      <c r="RLW27" s="84"/>
      <c r="RLX27" s="84"/>
      <c r="RLY27" s="84"/>
      <c r="RLZ27" s="84"/>
      <c r="RMA27" s="84"/>
      <c r="RMB27" s="84"/>
      <c r="RMC27" s="84"/>
      <c r="RMD27" s="84"/>
      <c r="RME27" s="84"/>
      <c r="RMF27" s="84"/>
      <c r="RMG27" s="84"/>
      <c r="RMH27" s="84"/>
      <c r="RMI27" s="84"/>
      <c r="RMJ27" s="84"/>
      <c r="RMK27" s="84"/>
      <c r="RML27" s="84"/>
      <c r="RMM27" s="84"/>
      <c r="RMN27" s="84"/>
      <c r="RMO27" s="84"/>
      <c r="RMP27" s="84"/>
      <c r="RMQ27" s="84"/>
      <c r="RMR27" s="84"/>
      <c r="RMS27" s="84"/>
      <c r="RMT27" s="84"/>
      <c r="RMU27" s="84"/>
      <c r="RMV27" s="84"/>
      <c r="RMW27" s="84"/>
      <c r="RMX27" s="84"/>
      <c r="RMY27" s="84"/>
      <c r="RMZ27" s="84"/>
      <c r="RNA27" s="84"/>
      <c r="RNB27" s="84"/>
      <c r="RNC27" s="84"/>
      <c r="RND27" s="84"/>
      <c r="RNE27" s="84"/>
      <c r="RNF27" s="84"/>
      <c r="RNG27" s="84"/>
      <c r="RNH27" s="84"/>
      <c r="RNI27" s="84"/>
      <c r="RNJ27" s="84"/>
      <c r="RNK27" s="84"/>
      <c r="RNL27" s="84"/>
      <c r="RNM27" s="84"/>
      <c r="RNN27" s="84"/>
      <c r="RNO27" s="84"/>
      <c r="RNP27" s="84"/>
      <c r="RNQ27" s="84"/>
      <c r="RNR27" s="84"/>
      <c r="RNS27" s="84"/>
      <c r="RNT27" s="84"/>
      <c r="RNU27" s="84"/>
      <c r="RNV27" s="84"/>
      <c r="RNW27" s="84"/>
      <c r="RNX27" s="84"/>
      <c r="RNY27" s="84"/>
      <c r="RNZ27" s="84"/>
      <c r="ROA27" s="84"/>
      <c r="ROB27" s="84"/>
      <c r="ROC27" s="84"/>
      <c r="ROD27" s="84"/>
      <c r="ROE27" s="84"/>
      <c r="ROF27" s="84"/>
      <c r="ROG27" s="84"/>
      <c r="ROH27" s="84"/>
      <c r="ROI27" s="84"/>
      <c r="ROJ27" s="84"/>
      <c r="ROK27" s="84"/>
      <c r="ROL27" s="84"/>
      <c r="ROM27" s="84"/>
      <c r="RON27" s="84"/>
      <c r="ROO27" s="84"/>
      <c r="ROP27" s="84"/>
      <c r="ROQ27" s="84"/>
      <c r="ROR27" s="84"/>
      <c r="ROS27" s="84"/>
      <c r="ROT27" s="84"/>
      <c r="ROU27" s="84"/>
      <c r="ROV27" s="84"/>
      <c r="ROW27" s="84"/>
      <c r="ROX27" s="84"/>
      <c r="ROY27" s="84"/>
      <c r="ROZ27" s="84"/>
      <c r="RPA27" s="84"/>
      <c r="RPB27" s="84"/>
      <c r="RPC27" s="84"/>
      <c r="RPD27" s="84"/>
      <c r="RPE27" s="84"/>
      <c r="RPF27" s="84"/>
      <c r="RPG27" s="84"/>
      <c r="RPH27" s="84"/>
      <c r="RPI27" s="84"/>
      <c r="RPJ27" s="84"/>
      <c r="RPK27" s="84"/>
      <c r="RPL27" s="84"/>
      <c r="RPM27" s="84"/>
      <c r="RPN27" s="84"/>
      <c r="RPO27" s="84"/>
      <c r="RPP27" s="84"/>
      <c r="RPQ27" s="84"/>
      <c r="RPR27" s="84"/>
      <c r="RPS27" s="84"/>
      <c r="RPT27" s="84"/>
      <c r="RPU27" s="84"/>
      <c r="RPV27" s="84"/>
      <c r="RPW27" s="84"/>
      <c r="RPX27" s="84"/>
      <c r="RPY27" s="84"/>
      <c r="RPZ27" s="84"/>
      <c r="RQA27" s="84"/>
      <c r="RQB27" s="84"/>
      <c r="RQC27" s="84"/>
      <c r="RQD27" s="84"/>
      <c r="RQE27" s="84"/>
      <c r="RQF27" s="84"/>
      <c r="RQG27" s="84"/>
      <c r="RQH27" s="84"/>
      <c r="RQI27" s="84"/>
      <c r="RQJ27" s="84"/>
      <c r="RQK27" s="84"/>
      <c r="RQL27" s="84"/>
      <c r="RQM27" s="84"/>
      <c r="RQN27" s="84"/>
      <c r="RQO27" s="84"/>
      <c r="RQP27" s="84"/>
      <c r="RQQ27" s="84"/>
      <c r="RQR27" s="84"/>
      <c r="RQS27" s="84"/>
      <c r="RQT27" s="84"/>
      <c r="RQU27" s="84"/>
      <c r="RQV27" s="84"/>
      <c r="RQW27" s="84"/>
      <c r="RQX27" s="84"/>
      <c r="RQY27" s="84"/>
      <c r="RQZ27" s="84"/>
      <c r="RRA27" s="84"/>
      <c r="RRB27" s="84"/>
      <c r="RRC27" s="84"/>
      <c r="RRD27" s="84"/>
      <c r="RRE27" s="84"/>
      <c r="RRF27" s="84"/>
      <c r="RRG27" s="84"/>
      <c r="RRH27" s="84"/>
      <c r="RRI27" s="84"/>
      <c r="RRJ27" s="84"/>
      <c r="RRK27" s="84"/>
      <c r="RRL27" s="84"/>
      <c r="RRM27" s="84"/>
      <c r="RRN27" s="84"/>
      <c r="RRO27" s="84"/>
      <c r="RRP27" s="84"/>
      <c r="RRQ27" s="84"/>
      <c r="RRR27" s="84"/>
      <c r="RRS27" s="84"/>
      <c r="RRT27" s="84"/>
      <c r="RRU27" s="84"/>
      <c r="RRV27" s="84"/>
      <c r="RRW27" s="84"/>
      <c r="RRX27" s="84"/>
      <c r="RRY27" s="84"/>
      <c r="RRZ27" s="84"/>
      <c r="RSA27" s="84"/>
      <c r="RSB27" s="84"/>
      <c r="RSC27" s="84"/>
      <c r="RSD27" s="84"/>
      <c r="RSE27" s="84"/>
      <c r="RSF27" s="84"/>
      <c r="RSG27" s="84"/>
      <c r="RSH27" s="84"/>
      <c r="RSI27" s="84"/>
      <c r="RSJ27" s="84"/>
      <c r="RSK27" s="84"/>
      <c r="RSL27" s="84"/>
      <c r="RSM27" s="84"/>
      <c r="RSN27" s="84"/>
      <c r="RSO27" s="84"/>
      <c r="RSP27" s="84"/>
      <c r="RSQ27" s="84"/>
      <c r="RSR27" s="84"/>
      <c r="RSS27" s="84"/>
      <c r="RST27" s="84"/>
      <c r="RSU27" s="84"/>
      <c r="RSV27" s="84"/>
      <c r="RSW27" s="84"/>
      <c r="RSX27" s="84"/>
      <c r="RSY27" s="84"/>
      <c r="RSZ27" s="84"/>
      <c r="RTA27" s="84"/>
      <c r="RTB27" s="84"/>
      <c r="RTC27" s="84"/>
      <c r="RTD27" s="84"/>
      <c r="RTE27" s="84"/>
      <c r="RTF27" s="84"/>
      <c r="RTG27" s="84"/>
      <c r="RTH27" s="84"/>
      <c r="RTI27" s="84"/>
      <c r="RTJ27" s="84"/>
      <c r="RTK27" s="84"/>
      <c r="RTL27" s="84"/>
      <c r="RTM27" s="84"/>
      <c r="RTN27" s="84"/>
      <c r="RTO27" s="84"/>
      <c r="RTP27" s="84"/>
      <c r="RTQ27" s="84"/>
      <c r="RTR27" s="84"/>
      <c r="RTS27" s="84"/>
      <c r="RTT27" s="84"/>
      <c r="RTU27" s="84"/>
      <c r="RTV27" s="84"/>
      <c r="RTW27" s="84"/>
      <c r="RTX27" s="84"/>
      <c r="RTY27" s="84"/>
      <c r="RTZ27" s="84"/>
      <c r="RUA27" s="84"/>
      <c r="RUB27" s="84"/>
      <c r="RUC27" s="84"/>
      <c r="RUD27" s="84"/>
      <c r="RUE27" s="84"/>
      <c r="RUF27" s="84"/>
      <c r="RUG27" s="84"/>
      <c r="RUH27" s="84"/>
      <c r="RUI27" s="84"/>
      <c r="RUJ27" s="84"/>
      <c r="RUK27" s="84"/>
      <c r="RUL27" s="84"/>
      <c r="RUM27" s="84"/>
      <c r="RUN27" s="84"/>
      <c r="RUO27" s="84"/>
      <c r="RUP27" s="84"/>
      <c r="RUQ27" s="84"/>
      <c r="RUR27" s="84"/>
      <c r="RUS27" s="84"/>
      <c r="RUT27" s="84"/>
      <c r="RUU27" s="84"/>
      <c r="RUV27" s="84"/>
      <c r="RUW27" s="84"/>
      <c r="RUX27" s="84"/>
      <c r="RUY27" s="84"/>
      <c r="RUZ27" s="84"/>
      <c r="RVA27" s="84"/>
      <c r="RVB27" s="84"/>
      <c r="RVC27" s="84"/>
      <c r="RVD27" s="84"/>
      <c r="RVE27" s="84"/>
      <c r="RVF27" s="84"/>
      <c r="RVG27" s="84"/>
      <c r="RVH27" s="84"/>
      <c r="RVI27" s="84"/>
      <c r="RVJ27" s="84"/>
      <c r="RVK27" s="84"/>
      <c r="RVL27" s="84"/>
      <c r="RVM27" s="84"/>
      <c r="RVN27" s="84"/>
      <c r="RVO27" s="84"/>
      <c r="RVP27" s="84"/>
      <c r="RVQ27" s="84"/>
      <c r="RVR27" s="84"/>
      <c r="RVS27" s="84"/>
      <c r="RVT27" s="84"/>
      <c r="RVU27" s="84"/>
      <c r="RVV27" s="84"/>
      <c r="RVW27" s="84"/>
      <c r="RVX27" s="84"/>
      <c r="RVY27" s="84"/>
      <c r="RVZ27" s="84"/>
      <c r="RWA27" s="84"/>
      <c r="RWB27" s="84"/>
      <c r="RWC27" s="84"/>
      <c r="RWD27" s="84"/>
      <c r="RWE27" s="84"/>
      <c r="RWF27" s="84"/>
      <c r="RWG27" s="84"/>
      <c r="RWH27" s="84"/>
      <c r="RWI27" s="84"/>
      <c r="RWJ27" s="84"/>
      <c r="RWK27" s="84"/>
      <c r="RWL27" s="84"/>
      <c r="RWM27" s="84"/>
      <c r="RWN27" s="84"/>
      <c r="RWO27" s="84"/>
      <c r="RWP27" s="84"/>
      <c r="RWQ27" s="84"/>
      <c r="RWR27" s="84"/>
      <c r="RWS27" s="84"/>
      <c r="RWT27" s="84"/>
      <c r="RWU27" s="84"/>
      <c r="RWV27" s="84"/>
      <c r="RWW27" s="84"/>
      <c r="RWX27" s="84"/>
      <c r="RWY27" s="84"/>
      <c r="RWZ27" s="84"/>
      <c r="RXA27" s="84"/>
      <c r="RXB27" s="84"/>
      <c r="RXC27" s="84"/>
      <c r="RXD27" s="84"/>
      <c r="RXE27" s="84"/>
      <c r="RXF27" s="84"/>
      <c r="RXG27" s="84"/>
      <c r="RXH27" s="84"/>
      <c r="RXI27" s="84"/>
      <c r="RXJ27" s="84"/>
      <c r="RXK27" s="84"/>
      <c r="RXL27" s="84"/>
      <c r="RXM27" s="84"/>
      <c r="RXN27" s="84"/>
      <c r="RXO27" s="84"/>
      <c r="RXP27" s="84"/>
      <c r="RXQ27" s="84"/>
      <c r="RXR27" s="84"/>
      <c r="RXS27" s="84"/>
      <c r="RXT27" s="84"/>
      <c r="RXU27" s="84"/>
      <c r="RXV27" s="84"/>
      <c r="RXW27" s="84"/>
      <c r="RXX27" s="84"/>
      <c r="RXY27" s="84"/>
      <c r="RXZ27" s="84"/>
      <c r="RYA27" s="84"/>
      <c r="RYB27" s="84"/>
      <c r="RYC27" s="84"/>
      <c r="RYD27" s="84"/>
      <c r="RYE27" s="84"/>
      <c r="RYF27" s="84"/>
      <c r="RYG27" s="84"/>
      <c r="RYH27" s="84"/>
      <c r="RYI27" s="84"/>
      <c r="RYJ27" s="84"/>
      <c r="RYK27" s="84"/>
      <c r="RYL27" s="84"/>
      <c r="RYM27" s="84"/>
      <c r="RYN27" s="84"/>
      <c r="RYO27" s="84"/>
      <c r="RYP27" s="84"/>
      <c r="RYQ27" s="84"/>
      <c r="RYR27" s="84"/>
      <c r="RYS27" s="84"/>
      <c r="RYT27" s="84"/>
      <c r="RYU27" s="84"/>
      <c r="RYV27" s="84"/>
      <c r="RYW27" s="84"/>
      <c r="RYX27" s="84"/>
      <c r="RYY27" s="84"/>
      <c r="RYZ27" s="84"/>
      <c r="RZA27" s="84"/>
      <c r="RZB27" s="84"/>
      <c r="RZC27" s="84"/>
      <c r="RZD27" s="84"/>
      <c r="RZE27" s="84"/>
      <c r="RZF27" s="84"/>
      <c r="RZG27" s="84"/>
      <c r="RZH27" s="84"/>
      <c r="RZI27" s="84"/>
      <c r="RZJ27" s="84"/>
      <c r="RZK27" s="84"/>
      <c r="RZL27" s="84"/>
      <c r="RZM27" s="84"/>
      <c r="RZN27" s="84"/>
      <c r="RZO27" s="84"/>
      <c r="RZP27" s="84"/>
      <c r="RZQ27" s="84"/>
      <c r="RZR27" s="84"/>
      <c r="RZS27" s="84"/>
      <c r="RZT27" s="84"/>
      <c r="RZU27" s="84"/>
      <c r="RZV27" s="84"/>
      <c r="RZW27" s="84"/>
      <c r="RZX27" s="84"/>
      <c r="RZY27" s="84"/>
      <c r="RZZ27" s="84"/>
      <c r="SAA27" s="84"/>
      <c r="SAB27" s="84"/>
      <c r="SAC27" s="84"/>
      <c r="SAD27" s="84"/>
      <c r="SAE27" s="84"/>
      <c r="SAF27" s="84"/>
      <c r="SAG27" s="84"/>
      <c r="SAH27" s="84"/>
      <c r="SAI27" s="84"/>
      <c r="SAJ27" s="84"/>
      <c r="SAK27" s="84"/>
      <c r="SAL27" s="84"/>
      <c r="SAM27" s="84"/>
      <c r="SAN27" s="84"/>
      <c r="SAO27" s="84"/>
      <c r="SAP27" s="84"/>
      <c r="SAQ27" s="84"/>
      <c r="SAR27" s="84"/>
      <c r="SAS27" s="84"/>
      <c r="SAT27" s="84"/>
      <c r="SAU27" s="84"/>
      <c r="SAV27" s="84"/>
      <c r="SAW27" s="84"/>
      <c r="SAX27" s="84"/>
      <c r="SAY27" s="84"/>
      <c r="SAZ27" s="84"/>
      <c r="SBA27" s="84"/>
      <c r="SBB27" s="84"/>
      <c r="SBC27" s="84"/>
      <c r="SBD27" s="84"/>
      <c r="SBE27" s="84"/>
      <c r="SBF27" s="84"/>
      <c r="SBG27" s="84"/>
      <c r="SBH27" s="84"/>
      <c r="SBI27" s="84"/>
      <c r="SBJ27" s="84"/>
      <c r="SBK27" s="84"/>
      <c r="SBL27" s="84"/>
      <c r="SBM27" s="84"/>
      <c r="SBN27" s="84"/>
      <c r="SBO27" s="84"/>
      <c r="SBP27" s="84"/>
      <c r="SBQ27" s="84"/>
      <c r="SBR27" s="84"/>
      <c r="SBS27" s="84"/>
      <c r="SBT27" s="84"/>
      <c r="SBU27" s="84"/>
      <c r="SBV27" s="84"/>
      <c r="SBW27" s="84"/>
      <c r="SBX27" s="84"/>
      <c r="SBY27" s="84"/>
      <c r="SBZ27" s="84"/>
      <c r="SCA27" s="84"/>
      <c r="SCB27" s="84"/>
      <c r="SCC27" s="84"/>
      <c r="SCD27" s="84"/>
      <c r="SCE27" s="84"/>
      <c r="SCF27" s="84"/>
      <c r="SCG27" s="84"/>
      <c r="SCH27" s="84"/>
      <c r="SCI27" s="84"/>
      <c r="SCJ27" s="84"/>
      <c r="SCK27" s="84"/>
      <c r="SCL27" s="84"/>
      <c r="SCM27" s="84"/>
      <c r="SCN27" s="84"/>
      <c r="SCO27" s="84"/>
      <c r="SCP27" s="84"/>
      <c r="SCQ27" s="84"/>
      <c r="SCR27" s="84"/>
      <c r="SCS27" s="84"/>
      <c r="SCT27" s="84"/>
      <c r="SCU27" s="84"/>
      <c r="SCV27" s="84"/>
      <c r="SCW27" s="84"/>
      <c r="SCX27" s="84"/>
      <c r="SCY27" s="84"/>
      <c r="SCZ27" s="84"/>
      <c r="SDA27" s="84"/>
      <c r="SDB27" s="84"/>
      <c r="SDC27" s="84"/>
      <c r="SDD27" s="84"/>
      <c r="SDE27" s="84"/>
      <c r="SDF27" s="84"/>
      <c r="SDG27" s="84"/>
      <c r="SDH27" s="84"/>
      <c r="SDI27" s="84"/>
      <c r="SDJ27" s="84"/>
      <c r="SDK27" s="84"/>
      <c r="SDL27" s="84"/>
      <c r="SDM27" s="84"/>
      <c r="SDN27" s="84"/>
      <c r="SDO27" s="84"/>
      <c r="SDP27" s="84"/>
      <c r="SDQ27" s="84"/>
      <c r="SDR27" s="84"/>
      <c r="SDS27" s="84"/>
      <c r="SDT27" s="84"/>
      <c r="SDU27" s="84"/>
      <c r="SDV27" s="84"/>
      <c r="SDW27" s="84"/>
      <c r="SDX27" s="84"/>
      <c r="SDY27" s="84"/>
      <c r="SDZ27" s="84"/>
      <c r="SEA27" s="84"/>
      <c r="SEB27" s="84"/>
      <c r="SEC27" s="84"/>
      <c r="SED27" s="84"/>
      <c r="SEE27" s="84"/>
      <c r="SEF27" s="84"/>
      <c r="SEG27" s="84"/>
      <c r="SEH27" s="84"/>
      <c r="SEI27" s="84"/>
      <c r="SEJ27" s="84"/>
      <c r="SEK27" s="84"/>
      <c r="SEL27" s="84"/>
      <c r="SEM27" s="84"/>
      <c r="SEN27" s="84"/>
      <c r="SEO27" s="84"/>
      <c r="SEP27" s="84"/>
      <c r="SEQ27" s="84"/>
      <c r="SER27" s="84"/>
      <c r="SES27" s="84"/>
      <c r="SET27" s="84"/>
      <c r="SEU27" s="84"/>
      <c r="SEV27" s="84"/>
      <c r="SEW27" s="84"/>
      <c r="SEX27" s="84"/>
      <c r="SEY27" s="84"/>
      <c r="SEZ27" s="84"/>
      <c r="SFA27" s="84"/>
      <c r="SFB27" s="84"/>
      <c r="SFC27" s="84"/>
      <c r="SFD27" s="84"/>
      <c r="SFE27" s="84"/>
      <c r="SFF27" s="84"/>
      <c r="SFG27" s="84"/>
      <c r="SFH27" s="84"/>
      <c r="SFI27" s="84"/>
      <c r="SFJ27" s="84"/>
      <c r="SFK27" s="84"/>
      <c r="SFL27" s="84"/>
      <c r="SFM27" s="84"/>
      <c r="SFN27" s="84"/>
      <c r="SFO27" s="84"/>
      <c r="SFP27" s="84"/>
      <c r="SFQ27" s="84"/>
      <c r="SFR27" s="84"/>
      <c r="SFS27" s="84"/>
      <c r="SFT27" s="84"/>
      <c r="SFU27" s="84"/>
      <c r="SFV27" s="84"/>
      <c r="SFW27" s="84"/>
      <c r="SFX27" s="84"/>
      <c r="SFY27" s="84"/>
      <c r="SFZ27" s="84"/>
      <c r="SGA27" s="84"/>
      <c r="SGB27" s="84"/>
      <c r="SGC27" s="84"/>
      <c r="SGD27" s="84"/>
      <c r="SGE27" s="84"/>
      <c r="SGF27" s="84"/>
      <c r="SGG27" s="84"/>
      <c r="SGH27" s="84"/>
      <c r="SGI27" s="84"/>
      <c r="SGJ27" s="84"/>
      <c r="SGK27" s="84"/>
      <c r="SGL27" s="84"/>
      <c r="SGM27" s="84"/>
      <c r="SGN27" s="84"/>
      <c r="SGO27" s="84"/>
      <c r="SGP27" s="84"/>
      <c r="SGQ27" s="84"/>
      <c r="SGR27" s="84"/>
      <c r="SGS27" s="84"/>
      <c r="SGT27" s="84"/>
      <c r="SGU27" s="84"/>
      <c r="SGV27" s="84"/>
      <c r="SGW27" s="84"/>
      <c r="SGX27" s="84"/>
      <c r="SGY27" s="84"/>
      <c r="SGZ27" s="84"/>
      <c r="SHA27" s="84"/>
      <c r="SHB27" s="84"/>
      <c r="SHC27" s="84"/>
      <c r="SHD27" s="84"/>
      <c r="SHE27" s="84"/>
      <c r="SHF27" s="84"/>
      <c r="SHG27" s="84"/>
      <c r="SHH27" s="84"/>
      <c r="SHI27" s="84"/>
      <c r="SHJ27" s="84"/>
      <c r="SHK27" s="84"/>
      <c r="SHL27" s="84"/>
      <c r="SHM27" s="84"/>
      <c r="SHN27" s="84"/>
      <c r="SHO27" s="84"/>
      <c r="SHP27" s="84"/>
      <c r="SHQ27" s="84"/>
      <c r="SHR27" s="84"/>
      <c r="SHS27" s="84"/>
      <c r="SHT27" s="84"/>
      <c r="SHU27" s="84"/>
      <c r="SHV27" s="84"/>
      <c r="SHW27" s="84"/>
      <c r="SHX27" s="84"/>
      <c r="SHY27" s="84"/>
      <c r="SHZ27" s="84"/>
      <c r="SIA27" s="84"/>
      <c r="SIB27" s="84"/>
      <c r="SIC27" s="84"/>
      <c r="SID27" s="84"/>
      <c r="SIE27" s="84"/>
      <c r="SIF27" s="84"/>
      <c r="SIG27" s="84"/>
      <c r="SIH27" s="84"/>
      <c r="SII27" s="84"/>
      <c r="SIJ27" s="84"/>
      <c r="SIK27" s="84"/>
      <c r="SIL27" s="84"/>
      <c r="SIM27" s="84"/>
      <c r="SIN27" s="84"/>
      <c r="SIO27" s="84"/>
      <c r="SIP27" s="84"/>
      <c r="SIQ27" s="84"/>
      <c r="SIR27" s="84"/>
      <c r="SIS27" s="84"/>
      <c r="SIT27" s="84"/>
      <c r="SIU27" s="84"/>
      <c r="SIV27" s="84"/>
      <c r="SIW27" s="84"/>
      <c r="SIX27" s="84"/>
      <c r="SIY27" s="84"/>
      <c r="SIZ27" s="84"/>
      <c r="SJA27" s="84"/>
      <c r="SJB27" s="84"/>
      <c r="SJC27" s="84"/>
      <c r="SJD27" s="84"/>
      <c r="SJE27" s="84"/>
      <c r="SJF27" s="84"/>
      <c r="SJG27" s="84"/>
      <c r="SJH27" s="84"/>
      <c r="SJI27" s="84"/>
      <c r="SJJ27" s="84"/>
      <c r="SJK27" s="84"/>
      <c r="SJL27" s="84"/>
      <c r="SJM27" s="84"/>
      <c r="SJN27" s="84"/>
      <c r="SJO27" s="84"/>
      <c r="SJP27" s="84"/>
      <c r="SJQ27" s="84"/>
      <c r="SJR27" s="84"/>
      <c r="SJS27" s="84"/>
      <c r="SJT27" s="84"/>
      <c r="SJU27" s="84"/>
      <c r="SJV27" s="84"/>
      <c r="SJW27" s="84"/>
      <c r="SJX27" s="84"/>
      <c r="SJY27" s="84"/>
      <c r="SJZ27" s="84"/>
      <c r="SKA27" s="84"/>
      <c r="SKB27" s="84"/>
      <c r="SKC27" s="84"/>
      <c r="SKD27" s="84"/>
      <c r="SKE27" s="84"/>
      <c r="SKF27" s="84"/>
      <c r="SKG27" s="84"/>
      <c r="SKH27" s="84"/>
      <c r="SKI27" s="84"/>
      <c r="SKJ27" s="84"/>
      <c r="SKK27" s="84"/>
      <c r="SKL27" s="84"/>
      <c r="SKM27" s="84"/>
      <c r="SKN27" s="84"/>
      <c r="SKO27" s="84"/>
      <c r="SKP27" s="84"/>
      <c r="SKQ27" s="84"/>
      <c r="SKR27" s="84"/>
      <c r="SKS27" s="84"/>
      <c r="SKT27" s="84"/>
      <c r="SKU27" s="84"/>
      <c r="SKV27" s="84"/>
      <c r="SKW27" s="84"/>
      <c r="SKX27" s="84"/>
      <c r="SKY27" s="84"/>
      <c r="SKZ27" s="84"/>
      <c r="SLA27" s="84"/>
      <c r="SLB27" s="84"/>
      <c r="SLC27" s="84"/>
      <c r="SLD27" s="84"/>
      <c r="SLE27" s="84"/>
      <c r="SLF27" s="84"/>
      <c r="SLG27" s="84"/>
      <c r="SLH27" s="84"/>
      <c r="SLI27" s="84"/>
      <c r="SLJ27" s="84"/>
      <c r="SLK27" s="84"/>
      <c r="SLL27" s="84"/>
      <c r="SLM27" s="84"/>
      <c r="SLN27" s="84"/>
      <c r="SLO27" s="84"/>
      <c r="SLP27" s="84"/>
      <c r="SLQ27" s="84"/>
      <c r="SLR27" s="84"/>
      <c r="SLS27" s="84"/>
      <c r="SLT27" s="84"/>
      <c r="SLU27" s="84"/>
      <c r="SLV27" s="84"/>
      <c r="SLW27" s="84"/>
      <c r="SLX27" s="84"/>
      <c r="SLY27" s="84"/>
      <c r="SLZ27" s="84"/>
      <c r="SMA27" s="84"/>
      <c r="SMB27" s="84"/>
      <c r="SMC27" s="84"/>
      <c r="SMD27" s="84"/>
      <c r="SME27" s="84"/>
      <c r="SMF27" s="84"/>
      <c r="SMG27" s="84"/>
      <c r="SMH27" s="84"/>
      <c r="SMI27" s="84"/>
      <c r="SMJ27" s="84"/>
      <c r="SMK27" s="84"/>
      <c r="SML27" s="84"/>
      <c r="SMM27" s="84"/>
      <c r="SMN27" s="84"/>
      <c r="SMO27" s="84"/>
      <c r="SMP27" s="84"/>
      <c r="SMQ27" s="84"/>
      <c r="SMR27" s="84"/>
      <c r="SMS27" s="84"/>
      <c r="SMT27" s="84"/>
      <c r="SMU27" s="84"/>
      <c r="SMV27" s="84"/>
      <c r="SMW27" s="84"/>
      <c r="SMX27" s="84"/>
      <c r="SMY27" s="84"/>
      <c r="SMZ27" s="84"/>
      <c r="SNA27" s="84"/>
      <c r="SNB27" s="84"/>
      <c r="SNC27" s="84"/>
      <c r="SND27" s="84"/>
      <c r="SNE27" s="84"/>
      <c r="SNF27" s="84"/>
      <c r="SNG27" s="84"/>
      <c r="SNH27" s="84"/>
      <c r="SNI27" s="84"/>
      <c r="SNJ27" s="84"/>
      <c r="SNK27" s="84"/>
      <c r="SNL27" s="84"/>
      <c r="SNM27" s="84"/>
      <c r="SNN27" s="84"/>
      <c r="SNO27" s="84"/>
      <c r="SNP27" s="84"/>
      <c r="SNQ27" s="84"/>
      <c r="SNR27" s="84"/>
      <c r="SNS27" s="84"/>
      <c r="SNT27" s="84"/>
      <c r="SNU27" s="84"/>
      <c r="SNV27" s="84"/>
      <c r="SNW27" s="84"/>
      <c r="SNX27" s="84"/>
      <c r="SNY27" s="84"/>
      <c r="SNZ27" s="84"/>
      <c r="SOA27" s="84"/>
      <c r="SOB27" s="84"/>
      <c r="SOC27" s="84"/>
      <c r="SOD27" s="84"/>
      <c r="SOE27" s="84"/>
      <c r="SOF27" s="84"/>
      <c r="SOG27" s="84"/>
      <c r="SOH27" s="84"/>
      <c r="SOI27" s="84"/>
      <c r="SOJ27" s="84"/>
      <c r="SOK27" s="84"/>
      <c r="SOL27" s="84"/>
      <c r="SOM27" s="84"/>
      <c r="SON27" s="84"/>
      <c r="SOO27" s="84"/>
      <c r="SOP27" s="84"/>
      <c r="SOQ27" s="84"/>
      <c r="SOR27" s="84"/>
      <c r="SOS27" s="84"/>
      <c r="SOT27" s="84"/>
      <c r="SOU27" s="84"/>
      <c r="SOV27" s="84"/>
      <c r="SOW27" s="84"/>
      <c r="SOX27" s="84"/>
      <c r="SOY27" s="84"/>
      <c r="SOZ27" s="84"/>
      <c r="SPA27" s="84"/>
      <c r="SPB27" s="84"/>
      <c r="SPC27" s="84"/>
      <c r="SPD27" s="84"/>
      <c r="SPE27" s="84"/>
      <c r="SPF27" s="84"/>
      <c r="SPG27" s="84"/>
      <c r="SPH27" s="84"/>
      <c r="SPI27" s="84"/>
      <c r="SPJ27" s="84"/>
      <c r="SPK27" s="84"/>
      <c r="SPL27" s="84"/>
      <c r="SPM27" s="84"/>
      <c r="SPN27" s="84"/>
      <c r="SPO27" s="84"/>
      <c r="SPP27" s="84"/>
      <c r="SPQ27" s="84"/>
      <c r="SPR27" s="84"/>
      <c r="SPS27" s="84"/>
      <c r="SPT27" s="84"/>
      <c r="SPU27" s="84"/>
      <c r="SPV27" s="84"/>
      <c r="SPW27" s="84"/>
      <c r="SPX27" s="84"/>
      <c r="SPY27" s="84"/>
      <c r="SPZ27" s="84"/>
      <c r="SQA27" s="84"/>
      <c r="SQB27" s="84"/>
      <c r="SQC27" s="84"/>
      <c r="SQD27" s="84"/>
      <c r="SQE27" s="84"/>
      <c r="SQF27" s="84"/>
      <c r="SQG27" s="84"/>
      <c r="SQH27" s="84"/>
      <c r="SQI27" s="84"/>
      <c r="SQJ27" s="84"/>
      <c r="SQK27" s="84"/>
      <c r="SQL27" s="84"/>
      <c r="SQM27" s="84"/>
      <c r="SQN27" s="84"/>
      <c r="SQO27" s="84"/>
      <c r="SQP27" s="84"/>
      <c r="SQQ27" s="84"/>
      <c r="SQR27" s="84"/>
      <c r="SQS27" s="84"/>
      <c r="SQT27" s="84"/>
      <c r="SQU27" s="84"/>
      <c r="SQV27" s="84"/>
      <c r="SQW27" s="84"/>
      <c r="SQX27" s="84"/>
      <c r="SQY27" s="84"/>
      <c r="SQZ27" s="84"/>
      <c r="SRA27" s="84"/>
      <c r="SRB27" s="84"/>
      <c r="SRC27" s="84"/>
      <c r="SRD27" s="84"/>
      <c r="SRE27" s="84"/>
      <c r="SRF27" s="84"/>
      <c r="SRG27" s="84"/>
      <c r="SRH27" s="84"/>
      <c r="SRI27" s="84"/>
      <c r="SRJ27" s="84"/>
      <c r="SRK27" s="84"/>
      <c r="SRL27" s="84"/>
      <c r="SRM27" s="84"/>
      <c r="SRN27" s="84"/>
      <c r="SRO27" s="84"/>
      <c r="SRP27" s="84"/>
      <c r="SRQ27" s="84"/>
      <c r="SRR27" s="84"/>
      <c r="SRS27" s="84"/>
      <c r="SRT27" s="84"/>
      <c r="SRU27" s="84"/>
      <c r="SRV27" s="84"/>
      <c r="SRW27" s="84"/>
      <c r="SRX27" s="84"/>
      <c r="SRY27" s="84"/>
      <c r="SRZ27" s="84"/>
      <c r="SSA27" s="84"/>
      <c r="SSB27" s="84"/>
      <c r="SSC27" s="84"/>
      <c r="SSD27" s="84"/>
      <c r="SSE27" s="84"/>
      <c r="SSF27" s="84"/>
      <c r="SSG27" s="84"/>
      <c r="SSH27" s="84"/>
      <c r="SSI27" s="84"/>
      <c r="SSJ27" s="84"/>
      <c r="SSK27" s="84"/>
      <c r="SSL27" s="84"/>
      <c r="SSM27" s="84"/>
      <c r="SSN27" s="84"/>
      <c r="SSO27" s="84"/>
      <c r="SSP27" s="84"/>
      <c r="SSQ27" s="84"/>
      <c r="SSR27" s="84"/>
      <c r="SSS27" s="84"/>
      <c r="SST27" s="84"/>
      <c r="SSU27" s="84"/>
      <c r="SSV27" s="84"/>
      <c r="SSW27" s="84"/>
      <c r="SSX27" s="84"/>
      <c r="SSY27" s="84"/>
      <c r="SSZ27" s="84"/>
      <c r="STA27" s="84"/>
      <c r="STB27" s="84"/>
      <c r="STC27" s="84"/>
      <c r="STD27" s="84"/>
      <c r="STE27" s="84"/>
      <c r="STF27" s="84"/>
      <c r="STG27" s="84"/>
      <c r="STH27" s="84"/>
      <c r="STI27" s="84"/>
      <c r="STJ27" s="84"/>
      <c r="STK27" s="84"/>
      <c r="STL27" s="84"/>
      <c r="STM27" s="84"/>
      <c r="STN27" s="84"/>
      <c r="STO27" s="84"/>
      <c r="STP27" s="84"/>
      <c r="STQ27" s="84"/>
      <c r="STR27" s="84"/>
      <c r="STS27" s="84"/>
      <c r="STT27" s="84"/>
      <c r="STU27" s="84"/>
      <c r="STV27" s="84"/>
      <c r="STW27" s="84"/>
      <c r="STX27" s="84"/>
      <c r="STY27" s="84"/>
      <c r="STZ27" s="84"/>
      <c r="SUA27" s="84"/>
      <c r="SUB27" s="84"/>
      <c r="SUC27" s="84"/>
      <c r="SUD27" s="84"/>
      <c r="SUE27" s="84"/>
      <c r="SUF27" s="84"/>
      <c r="SUG27" s="84"/>
      <c r="SUH27" s="84"/>
      <c r="SUI27" s="84"/>
      <c r="SUJ27" s="84"/>
      <c r="SUK27" s="84"/>
      <c r="SUL27" s="84"/>
      <c r="SUM27" s="84"/>
      <c r="SUN27" s="84"/>
      <c r="SUO27" s="84"/>
      <c r="SUP27" s="84"/>
      <c r="SUQ27" s="84"/>
      <c r="SUR27" s="84"/>
      <c r="SUS27" s="84"/>
      <c r="SUT27" s="84"/>
      <c r="SUU27" s="84"/>
      <c r="SUV27" s="84"/>
      <c r="SUW27" s="84"/>
      <c r="SUX27" s="84"/>
      <c r="SUY27" s="84"/>
      <c r="SUZ27" s="84"/>
      <c r="SVA27" s="84"/>
      <c r="SVB27" s="84"/>
      <c r="SVC27" s="84"/>
      <c r="SVD27" s="84"/>
      <c r="SVE27" s="84"/>
      <c r="SVF27" s="84"/>
      <c r="SVG27" s="84"/>
      <c r="SVH27" s="84"/>
      <c r="SVI27" s="84"/>
      <c r="SVJ27" s="84"/>
      <c r="SVK27" s="84"/>
      <c r="SVL27" s="84"/>
      <c r="SVM27" s="84"/>
      <c r="SVN27" s="84"/>
      <c r="SVO27" s="84"/>
      <c r="SVP27" s="84"/>
      <c r="SVQ27" s="84"/>
      <c r="SVR27" s="84"/>
      <c r="SVS27" s="84"/>
      <c r="SVT27" s="84"/>
      <c r="SVU27" s="84"/>
      <c r="SVV27" s="84"/>
      <c r="SVW27" s="84"/>
      <c r="SVX27" s="84"/>
      <c r="SVY27" s="84"/>
      <c r="SVZ27" s="84"/>
      <c r="SWA27" s="84"/>
      <c r="SWB27" s="84"/>
      <c r="SWC27" s="84"/>
      <c r="SWD27" s="84"/>
      <c r="SWE27" s="84"/>
      <c r="SWF27" s="84"/>
      <c r="SWG27" s="84"/>
      <c r="SWH27" s="84"/>
      <c r="SWI27" s="84"/>
      <c r="SWJ27" s="84"/>
      <c r="SWK27" s="84"/>
      <c r="SWL27" s="84"/>
      <c r="SWM27" s="84"/>
      <c r="SWN27" s="84"/>
      <c r="SWO27" s="84"/>
      <c r="SWP27" s="84"/>
      <c r="SWQ27" s="84"/>
      <c r="SWR27" s="84"/>
      <c r="SWS27" s="84"/>
      <c r="SWT27" s="84"/>
      <c r="SWU27" s="84"/>
      <c r="SWV27" s="84"/>
      <c r="SWW27" s="84"/>
      <c r="SWX27" s="84"/>
      <c r="SWY27" s="84"/>
      <c r="SWZ27" s="84"/>
      <c r="SXA27" s="84"/>
      <c r="SXB27" s="84"/>
      <c r="SXC27" s="84"/>
      <c r="SXD27" s="84"/>
      <c r="SXE27" s="84"/>
      <c r="SXF27" s="84"/>
      <c r="SXG27" s="84"/>
      <c r="SXH27" s="84"/>
      <c r="SXI27" s="84"/>
      <c r="SXJ27" s="84"/>
      <c r="SXK27" s="84"/>
      <c r="SXL27" s="84"/>
      <c r="SXM27" s="84"/>
      <c r="SXN27" s="84"/>
      <c r="SXO27" s="84"/>
      <c r="SXP27" s="84"/>
      <c r="SXQ27" s="84"/>
      <c r="SXR27" s="84"/>
      <c r="SXS27" s="84"/>
      <c r="SXT27" s="84"/>
      <c r="SXU27" s="84"/>
      <c r="SXV27" s="84"/>
      <c r="SXW27" s="84"/>
      <c r="SXX27" s="84"/>
      <c r="SXY27" s="84"/>
      <c r="SXZ27" s="84"/>
      <c r="SYA27" s="84"/>
      <c r="SYB27" s="84"/>
      <c r="SYC27" s="84"/>
      <c r="SYD27" s="84"/>
      <c r="SYE27" s="84"/>
      <c r="SYF27" s="84"/>
      <c r="SYG27" s="84"/>
      <c r="SYH27" s="84"/>
      <c r="SYI27" s="84"/>
      <c r="SYJ27" s="84"/>
      <c r="SYK27" s="84"/>
      <c r="SYL27" s="84"/>
      <c r="SYM27" s="84"/>
      <c r="SYN27" s="84"/>
      <c r="SYO27" s="84"/>
      <c r="SYP27" s="84"/>
      <c r="SYQ27" s="84"/>
      <c r="SYR27" s="84"/>
      <c r="SYS27" s="84"/>
      <c r="SYT27" s="84"/>
      <c r="SYU27" s="84"/>
      <c r="SYV27" s="84"/>
      <c r="SYW27" s="84"/>
      <c r="SYX27" s="84"/>
      <c r="SYY27" s="84"/>
      <c r="SYZ27" s="84"/>
      <c r="SZA27" s="84"/>
      <c r="SZB27" s="84"/>
      <c r="SZC27" s="84"/>
      <c r="SZD27" s="84"/>
      <c r="SZE27" s="84"/>
      <c r="SZF27" s="84"/>
      <c r="SZG27" s="84"/>
      <c r="SZH27" s="84"/>
      <c r="SZI27" s="84"/>
      <c r="SZJ27" s="84"/>
      <c r="SZK27" s="84"/>
      <c r="SZL27" s="84"/>
      <c r="SZM27" s="84"/>
      <c r="SZN27" s="84"/>
      <c r="SZO27" s="84"/>
      <c r="SZP27" s="84"/>
      <c r="SZQ27" s="84"/>
      <c r="SZR27" s="84"/>
      <c r="SZS27" s="84"/>
      <c r="SZT27" s="84"/>
      <c r="SZU27" s="84"/>
      <c r="SZV27" s="84"/>
      <c r="SZW27" s="84"/>
      <c r="SZX27" s="84"/>
      <c r="SZY27" s="84"/>
      <c r="SZZ27" s="84"/>
      <c r="TAA27" s="84"/>
      <c r="TAB27" s="84"/>
      <c r="TAC27" s="84"/>
      <c r="TAD27" s="84"/>
      <c r="TAE27" s="84"/>
      <c r="TAF27" s="84"/>
      <c r="TAG27" s="84"/>
      <c r="TAH27" s="84"/>
      <c r="TAI27" s="84"/>
      <c r="TAJ27" s="84"/>
      <c r="TAK27" s="84"/>
      <c r="TAL27" s="84"/>
      <c r="TAM27" s="84"/>
      <c r="TAN27" s="84"/>
      <c r="TAO27" s="84"/>
      <c r="TAP27" s="84"/>
      <c r="TAQ27" s="84"/>
      <c r="TAR27" s="84"/>
      <c r="TAS27" s="84"/>
      <c r="TAT27" s="84"/>
      <c r="TAU27" s="84"/>
      <c r="TAV27" s="84"/>
      <c r="TAW27" s="84"/>
      <c r="TAX27" s="84"/>
      <c r="TAY27" s="84"/>
      <c r="TAZ27" s="84"/>
      <c r="TBA27" s="84"/>
      <c r="TBB27" s="84"/>
      <c r="TBC27" s="84"/>
      <c r="TBD27" s="84"/>
      <c r="TBE27" s="84"/>
      <c r="TBF27" s="84"/>
      <c r="TBG27" s="84"/>
      <c r="TBH27" s="84"/>
      <c r="TBI27" s="84"/>
      <c r="TBJ27" s="84"/>
      <c r="TBK27" s="84"/>
      <c r="TBL27" s="84"/>
      <c r="TBM27" s="84"/>
      <c r="TBN27" s="84"/>
      <c r="TBO27" s="84"/>
      <c r="TBP27" s="84"/>
      <c r="TBQ27" s="84"/>
      <c r="TBR27" s="84"/>
      <c r="TBS27" s="84"/>
      <c r="TBT27" s="84"/>
      <c r="TBU27" s="84"/>
      <c r="TBV27" s="84"/>
      <c r="TBW27" s="84"/>
      <c r="TBX27" s="84"/>
      <c r="TBY27" s="84"/>
      <c r="TBZ27" s="84"/>
      <c r="TCA27" s="84"/>
      <c r="TCB27" s="84"/>
      <c r="TCC27" s="84"/>
      <c r="TCD27" s="84"/>
      <c r="TCE27" s="84"/>
      <c r="TCF27" s="84"/>
      <c r="TCG27" s="84"/>
      <c r="TCH27" s="84"/>
      <c r="TCI27" s="84"/>
      <c r="TCJ27" s="84"/>
      <c r="TCK27" s="84"/>
      <c r="TCL27" s="84"/>
      <c r="TCM27" s="84"/>
      <c r="TCN27" s="84"/>
      <c r="TCO27" s="84"/>
      <c r="TCP27" s="84"/>
      <c r="TCQ27" s="84"/>
      <c r="TCR27" s="84"/>
      <c r="TCS27" s="84"/>
      <c r="TCT27" s="84"/>
      <c r="TCU27" s="84"/>
      <c r="TCV27" s="84"/>
      <c r="TCW27" s="84"/>
      <c r="TCX27" s="84"/>
      <c r="TCY27" s="84"/>
      <c r="TCZ27" s="84"/>
      <c r="TDA27" s="84"/>
      <c r="TDB27" s="84"/>
      <c r="TDC27" s="84"/>
      <c r="TDD27" s="84"/>
      <c r="TDE27" s="84"/>
      <c r="TDF27" s="84"/>
      <c r="TDG27" s="84"/>
      <c r="TDH27" s="84"/>
      <c r="TDI27" s="84"/>
      <c r="TDJ27" s="84"/>
      <c r="TDK27" s="84"/>
      <c r="TDL27" s="84"/>
      <c r="TDM27" s="84"/>
      <c r="TDN27" s="84"/>
      <c r="TDO27" s="84"/>
      <c r="TDP27" s="84"/>
      <c r="TDQ27" s="84"/>
      <c r="TDR27" s="84"/>
      <c r="TDS27" s="84"/>
      <c r="TDT27" s="84"/>
      <c r="TDU27" s="84"/>
      <c r="TDV27" s="84"/>
      <c r="TDW27" s="84"/>
      <c r="TDX27" s="84"/>
      <c r="TDY27" s="84"/>
      <c r="TDZ27" s="84"/>
      <c r="TEA27" s="84"/>
      <c r="TEB27" s="84"/>
      <c r="TEC27" s="84"/>
      <c r="TED27" s="84"/>
      <c r="TEE27" s="84"/>
      <c r="TEF27" s="84"/>
      <c r="TEG27" s="84"/>
      <c r="TEH27" s="84"/>
      <c r="TEI27" s="84"/>
      <c r="TEJ27" s="84"/>
      <c r="TEK27" s="84"/>
      <c r="TEL27" s="84"/>
      <c r="TEM27" s="84"/>
      <c r="TEN27" s="84"/>
      <c r="TEO27" s="84"/>
      <c r="TEP27" s="84"/>
      <c r="TEQ27" s="84"/>
      <c r="TER27" s="84"/>
      <c r="TES27" s="84"/>
      <c r="TET27" s="84"/>
      <c r="TEU27" s="84"/>
      <c r="TEV27" s="84"/>
      <c r="TEW27" s="84"/>
      <c r="TEX27" s="84"/>
      <c r="TEY27" s="84"/>
      <c r="TEZ27" s="84"/>
      <c r="TFA27" s="84"/>
      <c r="TFB27" s="84"/>
      <c r="TFC27" s="84"/>
      <c r="TFD27" s="84"/>
      <c r="TFE27" s="84"/>
      <c r="TFF27" s="84"/>
      <c r="TFG27" s="84"/>
      <c r="TFH27" s="84"/>
      <c r="TFI27" s="84"/>
      <c r="TFJ27" s="84"/>
      <c r="TFK27" s="84"/>
      <c r="TFL27" s="84"/>
      <c r="TFM27" s="84"/>
      <c r="TFN27" s="84"/>
      <c r="TFO27" s="84"/>
      <c r="TFP27" s="84"/>
      <c r="TFQ27" s="84"/>
      <c r="TFR27" s="84"/>
      <c r="TFS27" s="84"/>
      <c r="TFT27" s="84"/>
      <c r="TFU27" s="84"/>
      <c r="TFV27" s="84"/>
      <c r="TFW27" s="84"/>
      <c r="TFX27" s="84"/>
      <c r="TFY27" s="84"/>
      <c r="TFZ27" s="84"/>
      <c r="TGA27" s="84"/>
      <c r="TGB27" s="84"/>
      <c r="TGC27" s="84"/>
      <c r="TGD27" s="84"/>
      <c r="TGE27" s="84"/>
      <c r="TGF27" s="84"/>
      <c r="TGG27" s="84"/>
      <c r="TGH27" s="84"/>
      <c r="TGI27" s="84"/>
      <c r="TGJ27" s="84"/>
      <c r="TGK27" s="84"/>
      <c r="TGL27" s="84"/>
      <c r="TGM27" s="84"/>
      <c r="TGN27" s="84"/>
      <c r="TGO27" s="84"/>
      <c r="TGP27" s="84"/>
      <c r="TGQ27" s="84"/>
      <c r="TGR27" s="84"/>
      <c r="TGS27" s="84"/>
      <c r="TGT27" s="84"/>
      <c r="TGU27" s="84"/>
      <c r="TGV27" s="84"/>
      <c r="TGW27" s="84"/>
      <c r="TGX27" s="84"/>
      <c r="TGY27" s="84"/>
      <c r="TGZ27" s="84"/>
      <c r="THA27" s="84"/>
      <c r="THB27" s="84"/>
      <c r="THC27" s="84"/>
      <c r="THD27" s="84"/>
      <c r="THE27" s="84"/>
      <c r="THF27" s="84"/>
      <c r="THG27" s="84"/>
      <c r="THH27" s="84"/>
      <c r="THI27" s="84"/>
      <c r="THJ27" s="84"/>
      <c r="THK27" s="84"/>
      <c r="THL27" s="84"/>
      <c r="THM27" s="84"/>
      <c r="THN27" s="84"/>
      <c r="THO27" s="84"/>
      <c r="THP27" s="84"/>
      <c r="THQ27" s="84"/>
      <c r="THR27" s="84"/>
      <c r="THS27" s="84"/>
      <c r="THT27" s="84"/>
      <c r="THU27" s="84"/>
      <c r="THV27" s="84"/>
      <c r="THW27" s="84"/>
      <c r="THX27" s="84"/>
      <c r="THY27" s="84"/>
      <c r="THZ27" s="84"/>
      <c r="TIA27" s="84"/>
      <c r="TIB27" s="84"/>
      <c r="TIC27" s="84"/>
      <c r="TID27" s="84"/>
      <c r="TIE27" s="84"/>
      <c r="TIF27" s="84"/>
      <c r="TIG27" s="84"/>
      <c r="TIH27" s="84"/>
      <c r="TII27" s="84"/>
      <c r="TIJ27" s="84"/>
      <c r="TIK27" s="84"/>
      <c r="TIL27" s="84"/>
      <c r="TIM27" s="84"/>
      <c r="TIN27" s="84"/>
      <c r="TIO27" s="84"/>
      <c r="TIP27" s="84"/>
      <c r="TIQ27" s="84"/>
      <c r="TIR27" s="84"/>
      <c r="TIS27" s="84"/>
      <c r="TIT27" s="84"/>
      <c r="TIU27" s="84"/>
      <c r="TIV27" s="84"/>
      <c r="TIW27" s="84"/>
      <c r="TIX27" s="84"/>
      <c r="TIY27" s="84"/>
      <c r="TIZ27" s="84"/>
      <c r="TJA27" s="84"/>
      <c r="TJB27" s="84"/>
      <c r="TJC27" s="84"/>
      <c r="TJD27" s="84"/>
      <c r="TJE27" s="84"/>
      <c r="TJF27" s="84"/>
      <c r="TJG27" s="84"/>
      <c r="TJH27" s="84"/>
      <c r="TJI27" s="84"/>
      <c r="TJJ27" s="84"/>
      <c r="TJK27" s="84"/>
      <c r="TJL27" s="84"/>
      <c r="TJM27" s="84"/>
      <c r="TJN27" s="84"/>
      <c r="TJO27" s="84"/>
      <c r="TJP27" s="84"/>
      <c r="TJQ27" s="84"/>
      <c r="TJR27" s="84"/>
      <c r="TJS27" s="84"/>
      <c r="TJT27" s="84"/>
      <c r="TJU27" s="84"/>
      <c r="TJV27" s="84"/>
      <c r="TJW27" s="84"/>
      <c r="TJX27" s="84"/>
      <c r="TJY27" s="84"/>
      <c r="TJZ27" s="84"/>
      <c r="TKA27" s="84"/>
      <c r="TKB27" s="84"/>
      <c r="TKC27" s="84"/>
      <c r="TKD27" s="84"/>
      <c r="TKE27" s="84"/>
      <c r="TKF27" s="84"/>
      <c r="TKG27" s="84"/>
      <c r="TKH27" s="84"/>
      <c r="TKI27" s="84"/>
      <c r="TKJ27" s="84"/>
      <c r="TKK27" s="84"/>
      <c r="TKL27" s="84"/>
      <c r="TKM27" s="84"/>
      <c r="TKN27" s="84"/>
      <c r="TKO27" s="84"/>
      <c r="TKP27" s="84"/>
      <c r="TKQ27" s="84"/>
      <c r="TKR27" s="84"/>
      <c r="TKS27" s="84"/>
      <c r="TKT27" s="84"/>
      <c r="TKU27" s="84"/>
      <c r="TKV27" s="84"/>
      <c r="TKW27" s="84"/>
      <c r="TKX27" s="84"/>
      <c r="TKY27" s="84"/>
      <c r="TKZ27" s="84"/>
      <c r="TLA27" s="84"/>
      <c r="TLB27" s="84"/>
      <c r="TLC27" s="84"/>
      <c r="TLD27" s="84"/>
      <c r="TLE27" s="84"/>
      <c r="TLF27" s="84"/>
      <c r="TLG27" s="84"/>
      <c r="TLH27" s="84"/>
      <c r="TLI27" s="84"/>
      <c r="TLJ27" s="84"/>
      <c r="TLK27" s="84"/>
      <c r="TLL27" s="84"/>
      <c r="TLM27" s="84"/>
      <c r="TLN27" s="84"/>
      <c r="TLO27" s="84"/>
      <c r="TLP27" s="84"/>
      <c r="TLQ27" s="84"/>
      <c r="TLR27" s="84"/>
      <c r="TLS27" s="84"/>
      <c r="TLT27" s="84"/>
      <c r="TLU27" s="84"/>
      <c r="TLV27" s="84"/>
      <c r="TLW27" s="84"/>
      <c r="TLX27" s="84"/>
      <c r="TLY27" s="84"/>
      <c r="TLZ27" s="84"/>
      <c r="TMA27" s="84"/>
      <c r="TMB27" s="84"/>
      <c r="TMC27" s="84"/>
      <c r="TMD27" s="84"/>
      <c r="TME27" s="84"/>
      <c r="TMF27" s="84"/>
      <c r="TMG27" s="84"/>
      <c r="TMH27" s="84"/>
      <c r="TMI27" s="84"/>
      <c r="TMJ27" s="84"/>
      <c r="TMK27" s="84"/>
      <c r="TML27" s="84"/>
      <c r="TMM27" s="84"/>
      <c r="TMN27" s="84"/>
      <c r="TMO27" s="84"/>
      <c r="TMP27" s="84"/>
      <c r="TMQ27" s="84"/>
      <c r="TMR27" s="84"/>
      <c r="TMS27" s="84"/>
      <c r="TMT27" s="84"/>
      <c r="TMU27" s="84"/>
      <c r="TMV27" s="84"/>
      <c r="TMW27" s="84"/>
      <c r="TMX27" s="84"/>
      <c r="TMY27" s="84"/>
      <c r="TMZ27" s="84"/>
      <c r="TNA27" s="84"/>
      <c r="TNB27" s="84"/>
      <c r="TNC27" s="84"/>
      <c r="TND27" s="84"/>
      <c r="TNE27" s="84"/>
      <c r="TNF27" s="84"/>
      <c r="TNG27" s="84"/>
      <c r="TNH27" s="84"/>
      <c r="TNI27" s="84"/>
      <c r="TNJ27" s="84"/>
      <c r="TNK27" s="84"/>
      <c r="TNL27" s="84"/>
      <c r="TNM27" s="84"/>
      <c r="TNN27" s="84"/>
      <c r="TNO27" s="84"/>
      <c r="TNP27" s="84"/>
      <c r="TNQ27" s="84"/>
      <c r="TNR27" s="84"/>
      <c r="TNS27" s="84"/>
      <c r="TNT27" s="84"/>
      <c r="TNU27" s="84"/>
      <c r="TNV27" s="84"/>
      <c r="TNW27" s="84"/>
      <c r="TNX27" s="84"/>
      <c r="TNY27" s="84"/>
      <c r="TNZ27" s="84"/>
      <c r="TOA27" s="84"/>
      <c r="TOB27" s="84"/>
      <c r="TOC27" s="84"/>
      <c r="TOD27" s="84"/>
      <c r="TOE27" s="84"/>
      <c r="TOF27" s="84"/>
      <c r="TOG27" s="84"/>
      <c r="TOH27" s="84"/>
      <c r="TOI27" s="84"/>
      <c r="TOJ27" s="84"/>
      <c r="TOK27" s="84"/>
      <c r="TOL27" s="84"/>
      <c r="TOM27" s="84"/>
      <c r="TON27" s="84"/>
      <c r="TOO27" s="84"/>
      <c r="TOP27" s="84"/>
      <c r="TOQ27" s="84"/>
      <c r="TOR27" s="84"/>
      <c r="TOS27" s="84"/>
      <c r="TOT27" s="84"/>
      <c r="TOU27" s="84"/>
      <c r="TOV27" s="84"/>
      <c r="TOW27" s="84"/>
      <c r="TOX27" s="84"/>
      <c r="TOY27" s="84"/>
      <c r="TOZ27" s="84"/>
      <c r="TPA27" s="84"/>
      <c r="TPB27" s="84"/>
      <c r="TPC27" s="84"/>
      <c r="TPD27" s="84"/>
      <c r="TPE27" s="84"/>
      <c r="TPF27" s="84"/>
      <c r="TPG27" s="84"/>
      <c r="TPH27" s="84"/>
      <c r="TPI27" s="84"/>
      <c r="TPJ27" s="84"/>
      <c r="TPK27" s="84"/>
      <c r="TPL27" s="84"/>
      <c r="TPM27" s="84"/>
      <c r="TPN27" s="84"/>
      <c r="TPO27" s="84"/>
      <c r="TPP27" s="84"/>
      <c r="TPQ27" s="84"/>
      <c r="TPR27" s="84"/>
      <c r="TPS27" s="84"/>
      <c r="TPT27" s="84"/>
      <c r="TPU27" s="84"/>
      <c r="TPV27" s="84"/>
      <c r="TPW27" s="84"/>
      <c r="TPX27" s="84"/>
      <c r="TPY27" s="84"/>
      <c r="TPZ27" s="84"/>
      <c r="TQA27" s="84"/>
      <c r="TQB27" s="84"/>
      <c r="TQC27" s="84"/>
      <c r="TQD27" s="84"/>
      <c r="TQE27" s="84"/>
      <c r="TQF27" s="84"/>
      <c r="TQG27" s="84"/>
      <c r="TQH27" s="84"/>
      <c r="TQI27" s="84"/>
      <c r="TQJ27" s="84"/>
      <c r="TQK27" s="84"/>
      <c r="TQL27" s="84"/>
      <c r="TQM27" s="84"/>
      <c r="TQN27" s="84"/>
      <c r="TQO27" s="84"/>
      <c r="TQP27" s="84"/>
      <c r="TQQ27" s="84"/>
      <c r="TQR27" s="84"/>
      <c r="TQS27" s="84"/>
      <c r="TQT27" s="84"/>
      <c r="TQU27" s="84"/>
      <c r="TQV27" s="84"/>
      <c r="TQW27" s="84"/>
      <c r="TQX27" s="84"/>
      <c r="TQY27" s="84"/>
      <c r="TQZ27" s="84"/>
      <c r="TRA27" s="84"/>
      <c r="TRB27" s="84"/>
      <c r="TRC27" s="84"/>
      <c r="TRD27" s="84"/>
      <c r="TRE27" s="84"/>
      <c r="TRF27" s="84"/>
      <c r="TRG27" s="84"/>
      <c r="TRH27" s="84"/>
      <c r="TRI27" s="84"/>
      <c r="TRJ27" s="84"/>
      <c r="TRK27" s="84"/>
      <c r="TRL27" s="84"/>
      <c r="TRM27" s="84"/>
      <c r="TRN27" s="84"/>
      <c r="TRO27" s="84"/>
      <c r="TRP27" s="84"/>
      <c r="TRQ27" s="84"/>
      <c r="TRR27" s="84"/>
      <c r="TRS27" s="84"/>
      <c r="TRT27" s="84"/>
      <c r="TRU27" s="84"/>
      <c r="TRV27" s="84"/>
      <c r="TRW27" s="84"/>
      <c r="TRX27" s="84"/>
      <c r="TRY27" s="84"/>
      <c r="TRZ27" s="84"/>
      <c r="TSA27" s="84"/>
      <c r="TSB27" s="84"/>
      <c r="TSC27" s="84"/>
      <c r="TSD27" s="84"/>
      <c r="TSE27" s="84"/>
      <c r="TSF27" s="84"/>
      <c r="TSG27" s="84"/>
      <c r="TSH27" s="84"/>
      <c r="TSI27" s="84"/>
      <c r="TSJ27" s="84"/>
      <c r="TSK27" s="84"/>
      <c r="TSL27" s="84"/>
      <c r="TSM27" s="84"/>
      <c r="TSN27" s="84"/>
      <c r="TSO27" s="84"/>
      <c r="TSP27" s="84"/>
      <c r="TSQ27" s="84"/>
      <c r="TSR27" s="84"/>
      <c r="TSS27" s="84"/>
      <c r="TST27" s="84"/>
      <c r="TSU27" s="84"/>
      <c r="TSV27" s="84"/>
      <c r="TSW27" s="84"/>
      <c r="TSX27" s="84"/>
      <c r="TSY27" s="84"/>
      <c r="TSZ27" s="84"/>
      <c r="TTA27" s="84"/>
      <c r="TTB27" s="84"/>
      <c r="TTC27" s="84"/>
      <c r="TTD27" s="84"/>
      <c r="TTE27" s="84"/>
      <c r="TTF27" s="84"/>
      <c r="TTG27" s="84"/>
      <c r="TTH27" s="84"/>
      <c r="TTI27" s="84"/>
      <c r="TTJ27" s="84"/>
      <c r="TTK27" s="84"/>
      <c r="TTL27" s="84"/>
      <c r="TTM27" s="84"/>
      <c r="TTN27" s="84"/>
      <c r="TTO27" s="84"/>
      <c r="TTP27" s="84"/>
      <c r="TTQ27" s="84"/>
      <c r="TTR27" s="84"/>
      <c r="TTS27" s="84"/>
      <c r="TTT27" s="84"/>
      <c r="TTU27" s="84"/>
      <c r="TTV27" s="84"/>
      <c r="TTW27" s="84"/>
      <c r="TTX27" s="84"/>
      <c r="TTY27" s="84"/>
      <c r="TTZ27" s="84"/>
      <c r="TUA27" s="84"/>
      <c r="TUB27" s="84"/>
      <c r="TUC27" s="84"/>
      <c r="TUD27" s="84"/>
      <c r="TUE27" s="84"/>
      <c r="TUF27" s="84"/>
      <c r="TUG27" s="84"/>
      <c r="TUH27" s="84"/>
      <c r="TUI27" s="84"/>
      <c r="TUJ27" s="84"/>
      <c r="TUK27" s="84"/>
      <c r="TUL27" s="84"/>
      <c r="TUM27" s="84"/>
      <c r="TUN27" s="84"/>
      <c r="TUO27" s="84"/>
      <c r="TUP27" s="84"/>
      <c r="TUQ27" s="84"/>
      <c r="TUR27" s="84"/>
      <c r="TUS27" s="84"/>
      <c r="TUT27" s="84"/>
      <c r="TUU27" s="84"/>
      <c r="TUV27" s="84"/>
      <c r="TUW27" s="84"/>
      <c r="TUX27" s="84"/>
      <c r="TUY27" s="84"/>
      <c r="TUZ27" s="84"/>
      <c r="TVA27" s="84"/>
      <c r="TVB27" s="84"/>
      <c r="TVC27" s="84"/>
      <c r="TVD27" s="84"/>
      <c r="TVE27" s="84"/>
      <c r="TVF27" s="84"/>
      <c r="TVG27" s="84"/>
      <c r="TVH27" s="84"/>
      <c r="TVI27" s="84"/>
      <c r="TVJ27" s="84"/>
      <c r="TVK27" s="84"/>
      <c r="TVL27" s="84"/>
      <c r="TVM27" s="84"/>
      <c r="TVN27" s="84"/>
      <c r="TVO27" s="84"/>
      <c r="TVP27" s="84"/>
      <c r="TVQ27" s="84"/>
      <c r="TVR27" s="84"/>
      <c r="TVS27" s="84"/>
      <c r="TVT27" s="84"/>
      <c r="TVU27" s="84"/>
      <c r="TVV27" s="84"/>
      <c r="TVW27" s="84"/>
      <c r="TVX27" s="84"/>
      <c r="TVY27" s="84"/>
      <c r="TVZ27" s="84"/>
      <c r="TWA27" s="84"/>
      <c r="TWB27" s="84"/>
      <c r="TWC27" s="84"/>
      <c r="TWD27" s="84"/>
      <c r="TWE27" s="84"/>
      <c r="TWF27" s="84"/>
      <c r="TWG27" s="84"/>
      <c r="TWH27" s="84"/>
      <c r="TWI27" s="84"/>
      <c r="TWJ27" s="84"/>
      <c r="TWK27" s="84"/>
      <c r="TWL27" s="84"/>
      <c r="TWM27" s="84"/>
      <c r="TWN27" s="84"/>
      <c r="TWO27" s="84"/>
      <c r="TWP27" s="84"/>
      <c r="TWQ27" s="84"/>
      <c r="TWR27" s="84"/>
      <c r="TWS27" s="84"/>
      <c r="TWT27" s="84"/>
      <c r="TWU27" s="84"/>
      <c r="TWV27" s="84"/>
      <c r="TWW27" s="84"/>
      <c r="TWX27" s="84"/>
      <c r="TWY27" s="84"/>
      <c r="TWZ27" s="84"/>
      <c r="TXA27" s="84"/>
      <c r="TXB27" s="84"/>
      <c r="TXC27" s="84"/>
      <c r="TXD27" s="84"/>
      <c r="TXE27" s="84"/>
      <c r="TXF27" s="84"/>
      <c r="TXG27" s="84"/>
      <c r="TXH27" s="84"/>
      <c r="TXI27" s="84"/>
      <c r="TXJ27" s="84"/>
      <c r="TXK27" s="84"/>
      <c r="TXL27" s="84"/>
      <c r="TXM27" s="84"/>
      <c r="TXN27" s="84"/>
      <c r="TXO27" s="84"/>
      <c r="TXP27" s="84"/>
      <c r="TXQ27" s="84"/>
      <c r="TXR27" s="84"/>
      <c r="TXS27" s="84"/>
      <c r="TXT27" s="84"/>
      <c r="TXU27" s="84"/>
      <c r="TXV27" s="84"/>
      <c r="TXW27" s="84"/>
      <c r="TXX27" s="84"/>
      <c r="TXY27" s="84"/>
      <c r="TXZ27" s="84"/>
      <c r="TYA27" s="84"/>
      <c r="TYB27" s="84"/>
      <c r="TYC27" s="84"/>
      <c r="TYD27" s="84"/>
      <c r="TYE27" s="84"/>
      <c r="TYF27" s="84"/>
      <c r="TYG27" s="84"/>
      <c r="TYH27" s="84"/>
      <c r="TYI27" s="84"/>
      <c r="TYJ27" s="84"/>
      <c r="TYK27" s="84"/>
      <c r="TYL27" s="84"/>
      <c r="TYM27" s="84"/>
      <c r="TYN27" s="84"/>
      <c r="TYO27" s="84"/>
      <c r="TYP27" s="84"/>
      <c r="TYQ27" s="84"/>
      <c r="TYR27" s="84"/>
      <c r="TYS27" s="84"/>
      <c r="TYT27" s="84"/>
      <c r="TYU27" s="84"/>
      <c r="TYV27" s="84"/>
      <c r="TYW27" s="84"/>
      <c r="TYX27" s="84"/>
      <c r="TYY27" s="84"/>
      <c r="TYZ27" s="84"/>
      <c r="TZA27" s="84"/>
      <c r="TZB27" s="84"/>
      <c r="TZC27" s="84"/>
      <c r="TZD27" s="84"/>
      <c r="TZE27" s="84"/>
      <c r="TZF27" s="84"/>
      <c r="TZG27" s="84"/>
      <c r="TZH27" s="84"/>
      <c r="TZI27" s="84"/>
      <c r="TZJ27" s="84"/>
      <c r="TZK27" s="84"/>
      <c r="TZL27" s="84"/>
      <c r="TZM27" s="84"/>
      <c r="TZN27" s="84"/>
      <c r="TZO27" s="84"/>
      <c r="TZP27" s="84"/>
      <c r="TZQ27" s="84"/>
      <c r="TZR27" s="84"/>
      <c r="TZS27" s="84"/>
      <c r="TZT27" s="84"/>
      <c r="TZU27" s="84"/>
      <c r="TZV27" s="84"/>
      <c r="TZW27" s="84"/>
      <c r="TZX27" s="84"/>
      <c r="TZY27" s="84"/>
      <c r="TZZ27" s="84"/>
      <c r="UAA27" s="84"/>
      <c r="UAB27" s="84"/>
      <c r="UAC27" s="84"/>
      <c r="UAD27" s="84"/>
      <c r="UAE27" s="84"/>
      <c r="UAF27" s="84"/>
      <c r="UAG27" s="84"/>
      <c r="UAH27" s="84"/>
      <c r="UAI27" s="84"/>
      <c r="UAJ27" s="84"/>
      <c r="UAK27" s="84"/>
      <c r="UAL27" s="84"/>
      <c r="UAM27" s="84"/>
      <c r="UAN27" s="84"/>
      <c r="UAO27" s="84"/>
      <c r="UAP27" s="84"/>
      <c r="UAQ27" s="84"/>
      <c r="UAR27" s="84"/>
      <c r="UAS27" s="84"/>
      <c r="UAT27" s="84"/>
      <c r="UAU27" s="84"/>
      <c r="UAV27" s="84"/>
      <c r="UAW27" s="84"/>
      <c r="UAX27" s="84"/>
      <c r="UAY27" s="84"/>
      <c r="UAZ27" s="84"/>
      <c r="UBA27" s="84"/>
      <c r="UBB27" s="84"/>
      <c r="UBC27" s="84"/>
      <c r="UBD27" s="84"/>
      <c r="UBE27" s="84"/>
      <c r="UBF27" s="84"/>
      <c r="UBG27" s="84"/>
      <c r="UBH27" s="84"/>
      <c r="UBI27" s="84"/>
      <c r="UBJ27" s="84"/>
      <c r="UBK27" s="84"/>
      <c r="UBL27" s="84"/>
      <c r="UBM27" s="84"/>
      <c r="UBN27" s="84"/>
      <c r="UBO27" s="84"/>
      <c r="UBP27" s="84"/>
      <c r="UBQ27" s="84"/>
      <c r="UBR27" s="84"/>
      <c r="UBS27" s="84"/>
      <c r="UBT27" s="84"/>
      <c r="UBU27" s="84"/>
      <c r="UBV27" s="84"/>
      <c r="UBW27" s="84"/>
      <c r="UBX27" s="84"/>
      <c r="UBY27" s="84"/>
      <c r="UBZ27" s="84"/>
      <c r="UCA27" s="84"/>
      <c r="UCB27" s="84"/>
      <c r="UCC27" s="84"/>
      <c r="UCD27" s="84"/>
      <c r="UCE27" s="84"/>
      <c r="UCF27" s="84"/>
      <c r="UCG27" s="84"/>
      <c r="UCH27" s="84"/>
      <c r="UCI27" s="84"/>
      <c r="UCJ27" s="84"/>
      <c r="UCK27" s="84"/>
      <c r="UCL27" s="84"/>
      <c r="UCM27" s="84"/>
      <c r="UCN27" s="84"/>
      <c r="UCO27" s="84"/>
      <c r="UCP27" s="84"/>
      <c r="UCQ27" s="84"/>
      <c r="UCR27" s="84"/>
      <c r="UCS27" s="84"/>
      <c r="UCT27" s="84"/>
      <c r="UCU27" s="84"/>
      <c r="UCV27" s="84"/>
      <c r="UCW27" s="84"/>
      <c r="UCX27" s="84"/>
      <c r="UCY27" s="84"/>
      <c r="UCZ27" s="84"/>
      <c r="UDA27" s="84"/>
      <c r="UDB27" s="84"/>
      <c r="UDC27" s="84"/>
      <c r="UDD27" s="84"/>
      <c r="UDE27" s="84"/>
      <c r="UDF27" s="84"/>
      <c r="UDG27" s="84"/>
      <c r="UDH27" s="84"/>
      <c r="UDI27" s="84"/>
      <c r="UDJ27" s="84"/>
      <c r="UDK27" s="84"/>
      <c r="UDL27" s="84"/>
      <c r="UDM27" s="84"/>
      <c r="UDN27" s="84"/>
      <c r="UDO27" s="84"/>
      <c r="UDP27" s="84"/>
      <c r="UDQ27" s="84"/>
      <c r="UDR27" s="84"/>
      <c r="UDS27" s="84"/>
      <c r="UDT27" s="84"/>
      <c r="UDU27" s="84"/>
      <c r="UDV27" s="84"/>
      <c r="UDW27" s="84"/>
      <c r="UDX27" s="84"/>
      <c r="UDY27" s="84"/>
      <c r="UDZ27" s="84"/>
      <c r="UEA27" s="84"/>
      <c r="UEB27" s="84"/>
      <c r="UEC27" s="84"/>
      <c r="UED27" s="84"/>
      <c r="UEE27" s="84"/>
      <c r="UEF27" s="84"/>
      <c r="UEG27" s="84"/>
      <c r="UEH27" s="84"/>
      <c r="UEI27" s="84"/>
      <c r="UEJ27" s="84"/>
      <c r="UEK27" s="84"/>
      <c r="UEL27" s="84"/>
      <c r="UEM27" s="84"/>
      <c r="UEN27" s="84"/>
      <c r="UEO27" s="84"/>
      <c r="UEP27" s="84"/>
      <c r="UEQ27" s="84"/>
      <c r="UER27" s="84"/>
      <c r="UES27" s="84"/>
      <c r="UET27" s="84"/>
      <c r="UEU27" s="84"/>
      <c r="UEV27" s="84"/>
      <c r="UEW27" s="84"/>
      <c r="UEX27" s="84"/>
      <c r="UEY27" s="84"/>
      <c r="UEZ27" s="84"/>
      <c r="UFA27" s="84"/>
      <c r="UFB27" s="84"/>
      <c r="UFC27" s="84"/>
      <c r="UFD27" s="84"/>
      <c r="UFE27" s="84"/>
      <c r="UFF27" s="84"/>
      <c r="UFG27" s="84"/>
      <c r="UFH27" s="84"/>
      <c r="UFI27" s="84"/>
      <c r="UFJ27" s="84"/>
      <c r="UFK27" s="84"/>
      <c r="UFL27" s="84"/>
      <c r="UFM27" s="84"/>
      <c r="UFN27" s="84"/>
      <c r="UFO27" s="84"/>
      <c r="UFP27" s="84"/>
      <c r="UFQ27" s="84"/>
      <c r="UFR27" s="84"/>
      <c r="UFS27" s="84"/>
      <c r="UFT27" s="84"/>
      <c r="UFU27" s="84"/>
      <c r="UFV27" s="84"/>
      <c r="UFW27" s="84"/>
      <c r="UFX27" s="84"/>
      <c r="UFY27" s="84"/>
      <c r="UFZ27" s="84"/>
      <c r="UGA27" s="84"/>
      <c r="UGB27" s="84"/>
      <c r="UGC27" s="84"/>
      <c r="UGD27" s="84"/>
      <c r="UGE27" s="84"/>
      <c r="UGF27" s="84"/>
      <c r="UGG27" s="84"/>
      <c r="UGH27" s="84"/>
      <c r="UGI27" s="84"/>
      <c r="UGJ27" s="84"/>
      <c r="UGK27" s="84"/>
      <c r="UGL27" s="84"/>
      <c r="UGM27" s="84"/>
      <c r="UGN27" s="84"/>
      <c r="UGO27" s="84"/>
      <c r="UGP27" s="84"/>
      <c r="UGQ27" s="84"/>
      <c r="UGR27" s="84"/>
      <c r="UGS27" s="84"/>
      <c r="UGT27" s="84"/>
      <c r="UGU27" s="84"/>
      <c r="UGV27" s="84"/>
      <c r="UGW27" s="84"/>
      <c r="UGX27" s="84"/>
      <c r="UGY27" s="84"/>
      <c r="UGZ27" s="84"/>
      <c r="UHA27" s="84"/>
      <c r="UHB27" s="84"/>
      <c r="UHC27" s="84"/>
      <c r="UHD27" s="84"/>
      <c r="UHE27" s="84"/>
      <c r="UHF27" s="84"/>
      <c r="UHG27" s="84"/>
      <c r="UHH27" s="84"/>
      <c r="UHI27" s="84"/>
      <c r="UHJ27" s="84"/>
      <c r="UHK27" s="84"/>
      <c r="UHL27" s="84"/>
      <c r="UHM27" s="84"/>
      <c r="UHN27" s="84"/>
      <c r="UHO27" s="84"/>
      <c r="UHP27" s="84"/>
      <c r="UHQ27" s="84"/>
      <c r="UHR27" s="84"/>
      <c r="UHS27" s="84"/>
      <c r="UHT27" s="84"/>
      <c r="UHU27" s="84"/>
      <c r="UHV27" s="84"/>
      <c r="UHW27" s="84"/>
      <c r="UHX27" s="84"/>
      <c r="UHY27" s="84"/>
      <c r="UHZ27" s="84"/>
      <c r="UIA27" s="84"/>
      <c r="UIB27" s="84"/>
      <c r="UIC27" s="84"/>
      <c r="UID27" s="84"/>
      <c r="UIE27" s="84"/>
      <c r="UIF27" s="84"/>
      <c r="UIG27" s="84"/>
      <c r="UIH27" s="84"/>
      <c r="UII27" s="84"/>
      <c r="UIJ27" s="84"/>
      <c r="UIK27" s="84"/>
      <c r="UIL27" s="84"/>
      <c r="UIM27" s="84"/>
      <c r="UIN27" s="84"/>
      <c r="UIO27" s="84"/>
      <c r="UIP27" s="84"/>
      <c r="UIQ27" s="84"/>
      <c r="UIR27" s="84"/>
      <c r="UIS27" s="84"/>
      <c r="UIT27" s="84"/>
      <c r="UIU27" s="84"/>
      <c r="UIV27" s="84"/>
      <c r="UIW27" s="84"/>
      <c r="UIX27" s="84"/>
      <c r="UIY27" s="84"/>
      <c r="UIZ27" s="84"/>
      <c r="UJA27" s="84"/>
      <c r="UJB27" s="84"/>
      <c r="UJC27" s="84"/>
      <c r="UJD27" s="84"/>
      <c r="UJE27" s="84"/>
      <c r="UJF27" s="84"/>
      <c r="UJG27" s="84"/>
      <c r="UJH27" s="84"/>
      <c r="UJI27" s="84"/>
      <c r="UJJ27" s="84"/>
      <c r="UJK27" s="84"/>
      <c r="UJL27" s="84"/>
      <c r="UJM27" s="84"/>
      <c r="UJN27" s="84"/>
      <c r="UJO27" s="84"/>
      <c r="UJP27" s="84"/>
      <c r="UJQ27" s="84"/>
      <c r="UJR27" s="84"/>
      <c r="UJS27" s="84"/>
      <c r="UJT27" s="84"/>
      <c r="UJU27" s="84"/>
      <c r="UJV27" s="84"/>
      <c r="UJW27" s="84"/>
      <c r="UJX27" s="84"/>
      <c r="UJY27" s="84"/>
      <c r="UJZ27" s="84"/>
      <c r="UKA27" s="84"/>
      <c r="UKB27" s="84"/>
      <c r="UKC27" s="84"/>
      <c r="UKD27" s="84"/>
      <c r="UKE27" s="84"/>
      <c r="UKF27" s="84"/>
      <c r="UKG27" s="84"/>
      <c r="UKH27" s="84"/>
      <c r="UKI27" s="84"/>
      <c r="UKJ27" s="84"/>
      <c r="UKK27" s="84"/>
      <c r="UKL27" s="84"/>
      <c r="UKM27" s="84"/>
      <c r="UKN27" s="84"/>
      <c r="UKO27" s="84"/>
      <c r="UKP27" s="84"/>
      <c r="UKQ27" s="84"/>
      <c r="UKR27" s="84"/>
      <c r="UKS27" s="84"/>
      <c r="UKT27" s="84"/>
      <c r="UKU27" s="84"/>
      <c r="UKV27" s="84"/>
      <c r="UKW27" s="84"/>
      <c r="UKX27" s="84"/>
      <c r="UKY27" s="84"/>
      <c r="UKZ27" s="84"/>
      <c r="ULA27" s="84"/>
      <c r="ULB27" s="84"/>
      <c r="ULC27" s="84"/>
      <c r="ULD27" s="84"/>
      <c r="ULE27" s="84"/>
      <c r="ULF27" s="84"/>
      <c r="ULG27" s="84"/>
      <c r="ULH27" s="84"/>
      <c r="ULI27" s="84"/>
      <c r="ULJ27" s="84"/>
      <c r="ULK27" s="84"/>
      <c r="ULL27" s="84"/>
      <c r="ULM27" s="84"/>
      <c r="ULN27" s="84"/>
      <c r="ULO27" s="84"/>
      <c r="ULP27" s="84"/>
      <c r="ULQ27" s="84"/>
      <c r="ULR27" s="84"/>
      <c r="ULS27" s="84"/>
      <c r="ULT27" s="84"/>
      <c r="ULU27" s="84"/>
      <c r="ULV27" s="84"/>
      <c r="ULW27" s="84"/>
      <c r="ULX27" s="84"/>
      <c r="ULY27" s="84"/>
      <c r="ULZ27" s="84"/>
      <c r="UMA27" s="84"/>
      <c r="UMB27" s="84"/>
      <c r="UMC27" s="84"/>
      <c r="UMD27" s="84"/>
      <c r="UME27" s="84"/>
      <c r="UMF27" s="84"/>
      <c r="UMG27" s="84"/>
      <c r="UMH27" s="84"/>
      <c r="UMI27" s="84"/>
      <c r="UMJ27" s="84"/>
      <c r="UMK27" s="84"/>
      <c r="UML27" s="84"/>
      <c r="UMM27" s="84"/>
      <c r="UMN27" s="84"/>
      <c r="UMO27" s="84"/>
      <c r="UMP27" s="84"/>
      <c r="UMQ27" s="84"/>
      <c r="UMR27" s="84"/>
      <c r="UMS27" s="84"/>
      <c r="UMT27" s="84"/>
      <c r="UMU27" s="84"/>
      <c r="UMV27" s="84"/>
      <c r="UMW27" s="84"/>
      <c r="UMX27" s="84"/>
      <c r="UMY27" s="84"/>
      <c r="UMZ27" s="84"/>
      <c r="UNA27" s="84"/>
      <c r="UNB27" s="84"/>
      <c r="UNC27" s="84"/>
      <c r="UND27" s="84"/>
      <c r="UNE27" s="84"/>
      <c r="UNF27" s="84"/>
      <c r="UNG27" s="84"/>
      <c r="UNH27" s="84"/>
      <c r="UNI27" s="84"/>
      <c r="UNJ27" s="84"/>
      <c r="UNK27" s="84"/>
      <c r="UNL27" s="84"/>
      <c r="UNM27" s="84"/>
      <c r="UNN27" s="84"/>
      <c r="UNO27" s="84"/>
      <c r="UNP27" s="84"/>
      <c r="UNQ27" s="84"/>
      <c r="UNR27" s="84"/>
      <c r="UNS27" s="84"/>
      <c r="UNT27" s="84"/>
      <c r="UNU27" s="84"/>
      <c r="UNV27" s="84"/>
      <c r="UNW27" s="84"/>
      <c r="UNX27" s="84"/>
      <c r="UNY27" s="84"/>
      <c r="UNZ27" s="84"/>
      <c r="UOA27" s="84"/>
      <c r="UOB27" s="84"/>
      <c r="UOC27" s="84"/>
      <c r="UOD27" s="84"/>
      <c r="UOE27" s="84"/>
      <c r="UOF27" s="84"/>
      <c r="UOG27" s="84"/>
      <c r="UOH27" s="84"/>
      <c r="UOI27" s="84"/>
      <c r="UOJ27" s="84"/>
      <c r="UOK27" s="84"/>
      <c r="UOL27" s="84"/>
      <c r="UOM27" s="84"/>
      <c r="UON27" s="84"/>
      <c r="UOO27" s="84"/>
      <c r="UOP27" s="84"/>
      <c r="UOQ27" s="84"/>
      <c r="UOR27" s="84"/>
      <c r="UOS27" s="84"/>
      <c r="UOT27" s="84"/>
      <c r="UOU27" s="84"/>
      <c r="UOV27" s="84"/>
      <c r="UOW27" s="84"/>
      <c r="UOX27" s="84"/>
      <c r="UOY27" s="84"/>
      <c r="UOZ27" s="84"/>
      <c r="UPA27" s="84"/>
      <c r="UPB27" s="84"/>
      <c r="UPC27" s="84"/>
      <c r="UPD27" s="84"/>
      <c r="UPE27" s="84"/>
      <c r="UPF27" s="84"/>
      <c r="UPG27" s="84"/>
      <c r="UPH27" s="84"/>
      <c r="UPI27" s="84"/>
      <c r="UPJ27" s="84"/>
      <c r="UPK27" s="84"/>
      <c r="UPL27" s="84"/>
      <c r="UPM27" s="84"/>
      <c r="UPN27" s="84"/>
      <c r="UPO27" s="84"/>
      <c r="UPP27" s="84"/>
      <c r="UPQ27" s="84"/>
      <c r="UPR27" s="84"/>
      <c r="UPS27" s="84"/>
      <c r="UPT27" s="84"/>
      <c r="UPU27" s="84"/>
      <c r="UPV27" s="84"/>
      <c r="UPW27" s="84"/>
      <c r="UPX27" s="84"/>
      <c r="UPY27" s="84"/>
      <c r="UPZ27" s="84"/>
      <c r="UQA27" s="84"/>
      <c r="UQB27" s="84"/>
      <c r="UQC27" s="84"/>
      <c r="UQD27" s="84"/>
      <c r="UQE27" s="84"/>
      <c r="UQF27" s="84"/>
      <c r="UQG27" s="84"/>
      <c r="UQH27" s="84"/>
      <c r="UQI27" s="84"/>
      <c r="UQJ27" s="84"/>
      <c r="UQK27" s="84"/>
      <c r="UQL27" s="84"/>
      <c r="UQM27" s="84"/>
      <c r="UQN27" s="84"/>
      <c r="UQO27" s="84"/>
      <c r="UQP27" s="84"/>
      <c r="UQQ27" s="84"/>
      <c r="UQR27" s="84"/>
      <c r="UQS27" s="84"/>
      <c r="UQT27" s="84"/>
      <c r="UQU27" s="84"/>
      <c r="UQV27" s="84"/>
      <c r="UQW27" s="84"/>
      <c r="UQX27" s="84"/>
      <c r="UQY27" s="84"/>
      <c r="UQZ27" s="84"/>
      <c r="URA27" s="84"/>
      <c r="URB27" s="84"/>
      <c r="URC27" s="84"/>
      <c r="URD27" s="84"/>
      <c r="URE27" s="84"/>
      <c r="URF27" s="84"/>
      <c r="URG27" s="84"/>
      <c r="URH27" s="84"/>
      <c r="URI27" s="84"/>
      <c r="URJ27" s="84"/>
      <c r="URK27" s="84"/>
      <c r="URL27" s="84"/>
      <c r="URM27" s="84"/>
      <c r="URN27" s="84"/>
      <c r="URO27" s="84"/>
      <c r="URP27" s="84"/>
      <c r="URQ27" s="84"/>
      <c r="URR27" s="84"/>
      <c r="URS27" s="84"/>
      <c r="URT27" s="84"/>
      <c r="URU27" s="84"/>
      <c r="URV27" s="84"/>
      <c r="URW27" s="84"/>
      <c r="URX27" s="84"/>
      <c r="URY27" s="84"/>
      <c r="URZ27" s="84"/>
      <c r="USA27" s="84"/>
      <c r="USB27" s="84"/>
      <c r="USC27" s="84"/>
      <c r="USD27" s="84"/>
      <c r="USE27" s="84"/>
      <c r="USF27" s="84"/>
      <c r="USG27" s="84"/>
      <c r="USH27" s="84"/>
      <c r="USI27" s="84"/>
      <c r="USJ27" s="84"/>
      <c r="USK27" s="84"/>
      <c r="USL27" s="84"/>
      <c r="USM27" s="84"/>
      <c r="USN27" s="84"/>
      <c r="USO27" s="84"/>
      <c r="USP27" s="84"/>
      <c r="USQ27" s="84"/>
      <c r="USR27" s="84"/>
      <c r="USS27" s="84"/>
      <c r="UST27" s="84"/>
      <c r="USU27" s="84"/>
      <c r="USV27" s="84"/>
      <c r="USW27" s="84"/>
      <c r="USX27" s="84"/>
      <c r="USY27" s="84"/>
      <c r="USZ27" s="84"/>
      <c r="UTA27" s="84"/>
      <c r="UTB27" s="84"/>
      <c r="UTC27" s="84"/>
      <c r="UTD27" s="84"/>
      <c r="UTE27" s="84"/>
      <c r="UTF27" s="84"/>
      <c r="UTG27" s="84"/>
      <c r="UTH27" s="84"/>
      <c r="UTI27" s="84"/>
      <c r="UTJ27" s="84"/>
      <c r="UTK27" s="84"/>
      <c r="UTL27" s="84"/>
      <c r="UTM27" s="84"/>
      <c r="UTN27" s="84"/>
      <c r="UTO27" s="84"/>
      <c r="UTP27" s="84"/>
      <c r="UTQ27" s="84"/>
      <c r="UTR27" s="84"/>
      <c r="UTS27" s="84"/>
      <c r="UTT27" s="84"/>
      <c r="UTU27" s="84"/>
      <c r="UTV27" s="84"/>
      <c r="UTW27" s="84"/>
      <c r="UTX27" s="84"/>
      <c r="UTY27" s="84"/>
      <c r="UTZ27" s="84"/>
      <c r="UUA27" s="84"/>
      <c r="UUB27" s="84"/>
      <c r="UUC27" s="84"/>
      <c r="UUD27" s="84"/>
      <c r="UUE27" s="84"/>
      <c r="UUF27" s="84"/>
      <c r="UUG27" s="84"/>
      <c r="UUH27" s="84"/>
      <c r="UUI27" s="84"/>
      <c r="UUJ27" s="84"/>
      <c r="UUK27" s="84"/>
      <c r="UUL27" s="84"/>
      <c r="UUM27" s="84"/>
      <c r="UUN27" s="84"/>
      <c r="UUO27" s="84"/>
      <c r="UUP27" s="84"/>
      <c r="UUQ27" s="84"/>
      <c r="UUR27" s="84"/>
      <c r="UUS27" s="84"/>
      <c r="UUT27" s="84"/>
      <c r="UUU27" s="84"/>
      <c r="UUV27" s="84"/>
      <c r="UUW27" s="84"/>
      <c r="UUX27" s="84"/>
      <c r="UUY27" s="84"/>
      <c r="UUZ27" s="84"/>
      <c r="UVA27" s="84"/>
      <c r="UVB27" s="84"/>
      <c r="UVC27" s="84"/>
      <c r="UVD27" s="84"/>
      <c r="UVE27" s="84"/>
      <c r="UVF27" s="84"/>
      <c r="UVG27" s="84"/>
      <c r="UVH27" s="84"/>
      <c r="UVI27" s="84"/>
      <c r="UVJ27" s="84"/>
      <c r="UVK27" s="84"/>
      <c r="UVL27" s="84"/>
      <c r="UVM27" s="84"/>
      <c r="UVN27" s="84"/>
      <c r="UVO27" s="84"/>
      <c r="UVP27" s="84"/>
      <c r="UVQ27" s="84"/>
      <c r="UVR27" s="84"/>
      <c r="UVS27" s="84"/>
      <c r="UVT27" s="84"/>
      <c r="UVU27" s="84"/>
      <c r="UVV27" s="84"/>
      <c r="UVW27" s="84"/>
      <c r="UVX27" s="84"/>
      <c r="UVY27" s="84"/>
      <c r="UVZ27" s="84"/>
      <c r="UWA27" s="84"/>
      <c r="UWB27" s="84"/>
      <c r="UWC27" s="84"/>
      <c r="UWD27" s="84"/>
      <c r="UWE27" s="84"/>
      <c r="UWF27" s="84"/>
      <c r="UWG27" s="84"/>
      <c r="UWH27" s="84"/>
      <c r="UWI27" s="84"/>
      <c r="UWJ27" s="84"/>
      <c r="UWK27" s="84"/>
      <c r="UWL27" s="84"/>
      <c r="UWM27" s="84"/>
      <c r="UWN27" s="84"/>
      <c r="UWO27" s="84"/>
      <c r="UWP27" s="84"/>
      <c r="UWQ27" s="84"/>
      <c r="UWR27" s="84"/>
      <c r="UWS27" s="84"/>
      <c r="UWT27" s="84"/>
      <c r="UWU27" s="84"/>
      <c r="UWV27" s="84"/>
      <c r="UWW27" s="84"/>
      <c r="UWX27" s="84"/>
      <c r="UWY27" s="84"/>
      <c r="UWZ27" s="84"/>
      <c r="UXA27" s="84"/>
      <c r="UXB27" s="84"/>
      <c r="UXC27" s="84"/>
      <c r="UXD27" s="84"/>
      <c r="UXE27" s="84"/>
      <c r="UXF27" s="84"/>
      <c r="UXG27" s="84"/>
      <c r="UXH27" s="84"/>
      <c r="UXI27" s="84"/>
      <c r="UXJ27" s="84"/>
      <c r="UXK27" s="84"/>
      <c r="UXL27" s="84"/>
      <c r="UXM27" s="84"/>
      <c r="UXN27" s="84"/>
      <c r="UXO27" s="84"/>
      <c r="UXP27" s="84"/>
      <c r="UXQ27" s="84"/>
      <c r="UXR27" s="84"/>
      <c r="UXS27" s="84"/>
      <c r="UXT27" s="84"/>
      <c r="UXU27" s="84"/>
      <c r="UXV27" s="84"/>
      <c r="UXW27" s="84"/>
      <c r="UXX27" s="84"/>
      <c r="UXY27" s="84"/>
      <c r="UXZ27" s="84"/>
      <c r="UYA27" s="84"/>
      <c r="UYB27" s="84"/>
      <c r="UYC27" s="84"/>
      <c r="UYD27" s="84"/>
      <c r="UYE27" s="84"/>
      <c r="UYF27" s="84"/>
      <c r="UYG27" s="84"/>
      <c r="UYH27" s="84"/>
      <c r="UYI27" s="84"/>
      <c r="UYJ27" s="84"/>
      <c r="UYK27" s="84"/>
      <c r="UYL27" s="84"/>
      <c r="UYM27" s="84"/>
      <c r="UYN27" s="84"/>
      <c r="UYO27" s="84"/>
      <c r="UYP27" s="84"/>
      <c r="UYQ27" s="84"/>
      <c r="UYR27" s="84"/>
      <c r="UYS27" s="84"/>
      <c r="UYT27" s="84"/>
      <c r="UYU27" s="84"/>
      <c r="UYV27" s="84"/>
      <c r="UYW27" s="84"/>
      <c r="UYX27" s="84"/>
      <c r="UYY27" s="84"/>
      <c r="UYZ27" s="84"/>
      <c r="UZA27" s="84"/>
      <c r="UZB27" s="84"/>
      <c r="UZC27" s="84"/>
      <c r="UZD27" s="84"/>
      <c r="UZE27" s="84"/>
      <c r="UZF27" s="84"/>
      <c r="UZG27" s="84"/>
      <c r="UZH27" s="84"/>
      <c r="UZI27" s="84"/>
      <c r="UZJ27" s="84"/>
      <c r="UZK27" s="84"/>
      <c r="UZL27" s="84"/>
      <c r="UZM27" s="84"/>
      <c r="UZN27" s="84"/>
      <c r="UZO27" s="84"/>
      <c r="UZP27" s="84"/>
      <c r="UZQ27" s="84"/>
      <c r="UZR27" s="84"/>
      <c r="UZS27" s="84"/>
      <c r="UZT27" s="84"/>
      <c r="UZU27" s="84"/>
      <c r="UZV27" s="84"/>
      <c r="UZW27" s="84"/>
      <c r="UZX27" s="84"/>
      <c r="UZY27" s="84"/>
      <c r="UZZ27" s="84"/>
      <c r="VAA27" s="84"/>
      <c r="VAB27" s="84"/>
      <c r="VAC27" s="84"/>
      <c r="VAD27" s="84"/>
      <c r="VAE27" s="84"/>
      <c r="VAF27" s="84"/>
      <c r="VAG27" s="84"/>
      <c r="VAH27" s="84"/>
      <c r="VAI27" s="84"/>
      <c r="VAJ27" s="84"/>
      <c r="VAK27" s="84"/>
      <c r="VAL27" s="84"/>
      <c r="VAM27" s="84"/>
      <c r="VAN27" s="84"/>
      <c r="VAO27" s="84"/>
      <c r="VAP27" s="84"/>
      <c r="VAQ27" s="84"/>
      <c r="VAR27" s="84"/>
      <c r="VAS27" s="84"/>
      <c r="VAT27" s="84"/>
      <c r="VAU27" s="84"/>
      <c r="VAV27" s="84"/>
      <c r="VAW27" s="84"/>
      <c r="VAX27" s="84"/>
      <c r="VAY27" s="84"/>
      <c r="VAZ27" s="84"/>
      <c r="VBA27" s="84"/>
      <c r="VBB27" s="84"/>
      <c r="VBC27" s="84"/>
      <c r="VBD27" s="84"/>
      <c r="VBE27" s="84"/>
      <c r="VBF27" s="84"/>
      <c r="VBG27" s="84"/>
      <c r="VBH27" s="84"/>
      <c r="VBI27" s="84"/>
      <c r="VBJ27" s="84"/>
      <c r="VBK27" s="84"/>
      <c r="VBL27" s="84"/>
      <c r="VBM27" s="84"/>
      <c r="VBN27" s="84"/>
      <c r="VBO27" s="84"/>
      <c r="VBP27" s="84"/>
      <c r="VBQ27" s="84"/>
      <c r="VBR27" s="84"/>
      <c r="VBS27" s="84"/>
      <c r="VBT27" s="84"/>
      <c r="VBU27" s="84"/>
      <c r="VBV27" s="84"/>
      <c r="VBW27" s="84"/>
      <c r="VBX27" s="84"/>
      <c r="VBY27" s="84"/>
      <c r="VBZ27" s="84"/>
      <c r="VCA27" s="84"/>
      <c r="VCB27" s="84"/>
      <c r="VCC27" s="84"/>
      <c r="VCD27" s="84"/>
      <c r="VCE27" s="84"/>
      <c r="VCF27" s="84"/>
      <c r="VCG27" s="84"/>
      <c r="VCH27" s="84"/>
      <c r="VCI27" s="84"/>
      <c r="VCJ27" s="84"/>
      <c r="VCK27" s="84"/>
      <c r="VCL27" s="84"/>
      <c r="VCM27" s="84"/>
      <c r="VCN27" s="84"/>
      <c r="VCO27" s="84"/>
      <c r="VCP27" s="84"/>
      <c r="VCQ27" s="84"/>
      <c r="VCR27" s="84"/>
      <c r="VCS27" s="84"/>
      <c r="VCT27" s="84"/>
      <c r="VCU27" s="84"/>
      <c r="VCV27" s="84"/>
      <c r="VCW27" s="84"/>
      <c r="VCX27" s="84"/>
      <c r="VCY27" s="84"/>
      <c r="VCZ27" s="84"/>
      <c r="VDA27" s="84"/>
      <c r="VDB27" s="84"/>
      <c r="VDC27" s="84"/>
      <c r="VDD27" s="84"/>
      <c r="VDE27" s="84"/>
      <c r="VDF27" s="84"/>
      <c r="VDG27" s="84"/>
      <c r="VDH27" s="84"/>
      <c r="VDI27" s="84"/>
      <c r="VDJ27" s="84"/>
      <c r="VDK27" s="84"/>
      <c r="VDL27" s="84"/>
      <c r="VDM27" s="84"/>
      <c r="VDN27" s="84"/>
      <c r="VDO27" s="84"/>
      <c r="VDP27" s="84"/>
      <c r="VDQ27" s="84"/>
      <c r="VDR27" s="84"/>
      <c r="VDS27" s="84"/>
      <c r="VDT27" s="84"/>
      <c r="VDU27" s="84"/>
      <c r="VDV27" s="84"/>
      <c r="VDW27" s="84"/>
      <c r="VDX27" s="84"/>
      <c r="VDY27" s="84"/>
      <c r="VDZ27" s="84"/>
      <c r="VEA27" s="84"/>
      <c r="VEB27" s="84"/>
      <c r="VEC27" s="84"/>
      <c r="VED27" s="84"/>
      <c r="VEE27" s="84"/>
      <c r="VEF27" s="84"/>
      <c r="VEG27" s="84"/>
      <c r="VEH27" s="84"/>
      <c r="VEI27" s="84"/>
      <c r="VEJ27" s="84"/>
      <c r="VEK27" s="84"/>
      <c r="VEL27" s="84"/>
      <c r="VEM27" s="84"/>
      <c r="VEN27" s="84"/>
      <c r="VEO27" s="84"/>
      <c r="VEP27" s="84"/>
      <c r="VEQ27" s="84"/>
      <c r="VER27" s="84"/>
      <c r="VES27" s="84"/>
      <c r="VET27" s="84"/>
      <c r="VEU27" s="84"/>
      <c r="VEV27" s="84"/>
      <c r="VEW27" s="84"/>
      <c r="VEX27" s="84"/>
      <c r="VEY27" s="84"/>
      <c r="VEZ27" s="84"/>
      <c r="VFA27" s="84"/>
      <c r="VFB27" s="84"/>
      <c r="VFC27" s="84"/>
      <c r="VFD27" s="84"/>
      <c r="VFE27" s="84"/>
      <c r="VFF27" s="84"/>
      <c r="VFG27" s="84"/>
      <c r="VFH27" s="84"/>
      <c r="VFI27" s="84"/>
      <c r="VFJ27" s="84"/>
      <c r="VFK27" s="84"/>
      <c r="VFL27" s="84"/>
      <c r="VFM27" s="84"/>
      <c r="VFN27" s="84"/>
      <c r="VFO27" s="84"/>
      <c r="VFP27" s="84"/>
      <c r="VFQ27" s="84"/>
      <c r="VFR27" s="84"/>
      <c r="VFS27" s="84"/>
      <c r="VFT27" s="84"/>
      <c r="VFU27" s="84"/>
      <c r="VFV27" s="84"/>
      <c r="VFW27" s="84"/>
      <c r="VFX27" s="84"/>
      <c r="VFY27" s="84"/>
      <c r="VFZ27" s="84"/>
      <c r="VGA27" s="84"/>
      <c r="VGB27" s="84"/>
      <c r="VGC27" s="84"/>
      <c r="VGD27" s="84"/>
      <c r="VGE27" s="84"/>
      <c r="VGF27" s="84"/>
      <c r="VGG27" s="84"/>
      <c r="VGH27" s="84"/>
      <c r="VGI27" s="84"/>
      <c r="VGJ27" s="84"/>
      <c r="VGK27" s="84"/>
      <c r="VGL27" s="84"/>
      <c r="VGM27" s="84"/>
      <c r="VGN27" s="84"/>
      <c r="VGO27" s="84"/>
      <c r="VGP27" s="84"/>
      <c r="VGQ27" s="84"/>
      <c r="VGR27" s="84"/>
      <c r="VGS27" s="84"/>
      <c r="VGT27" s="84"/>
      <c r="VGU27" s="84"/>
      <c r="VGV27" s="84"/>
      <c r="VGW27" s="84"/>
      <c r="VGX27" s="84"/>
      <c r="VGY27" s="84"/>
      <c r="VGZ27" s="84"/>
      <c r="VHA27" s="84"/>
      <c r="VHB27" s="84"/>
      <c r="VHC27" s="84"/>
      <c r="VHD27" s="84"/>
      <c r="VHE27" s="84"/>
      <c r="VHF27" s="84"/>
      <c r="VHG27" s="84"/>
      <c r="VHH27" s="84"/>
      <c r="VHI27" s="84"/>
      <c r="VHJ27" s="84"/>
      <c r="VHK27" s="84"/>
      <c r="VHL27" s="84"/>
      <c r="VHM27" s="84"/>
      <c r="VHN27" s="84"/>
      <c r="VHO27" s="84"/>
      <c r="VHP27" s="84"/>
      <c r="VHQ27" s="84"/>
      <c r="VHR27" s="84"/>
      <c r="VHS27" s="84"/>
      <c r="VHT27" s="84"/>
      <c r="VHU27" s="84"/>
      <c r="VHV27" s="84"/>
      <c r="VHW27" s="84"/>
      <c r="VHX27" s="84"/>
      <c r="VHY27" s="84"/>
      <c r="VHZ27" s="84"/>
      <c r="VIA27" s="84"/>
      <c r="VIB27" s="84"/>
      <c r="VIC27" s="84"/>
      <c r="VID27" s="84"/>
      <c r="VIE27" s="84"/>
      <c r="VIF27" s="84"/>
      <c r="VIG27" s="84"/>
      <c r="VIH27" s="84"/>
      <c r="VII27" s="84"/>
      <c r="VIJ27" s="84"/>
      <c r="VIK27" s="84"/>
      <c r="VIL27" s="84"/>
      <c r="VIM27" s="84"/>
      <c r="VIN27" s="84"/>
      <c r="VIO27" s="84"/>
      <c r="VIP27" s="84"/>
      <c r="VIQ27" s="84"/>
      <c r="VIR27" s="84"/>
      <c r="VIS27" s="84"/>
      <c r="VIT27" s="84"/>
      <c r="VIU27" s="84"/>
      <c r="VIV27" s="84"/>
      <c r="VIW27" s="84"/>
      <c r="VIX27" s="84"/>
      <c r="VIY27" s="84"/>
      <c r="VIZ27" s="84"/>
      <c r="VJA27" s="84"/>
      <c r="VJB27" s="84"/>
      <c r="VJC27" s="84"/>
      <c r="VJD27" s="84"/>
      <c r="VJE27" s="84"/>
      <c r="VJF27" s="84"/>
      <c r="VJG27" s="84"/>
      <c r="VJH27" s="84"/>
      <c r="VJI27" s="84"/>
      <c r="VJJ27" s="84"/>
      <c r="VJK27" s="84"/>
      <c r="VJL27" s="84"/>
      <c r="VJM27" s="84"/>
      <c r="VJN27" s="84"/>
      <c r="VJO27" s="84"/>
      <c r="VJP27" s="84"/>
      <c r="VJQ27" s="84"/>
      <c r="VJR27" s="84"/>
      <c r="VJS27" s="84"/>
      <c r="VJT27" s="84"/>
      <c r="VJU27" s="84"/>
      <c r="VJV27" s="84"/>
      <c r="VJW27" s="84"/>
      <c r="VJX27" s="84"/>
      <c r="VJY27" s="84"/>
      <c r="VJZ27" s="84"/>
      <c r="VKA27" s="84"/>
      <c r="VKB27" s="84"/>
      <c r="VKC27" s="84"/>
      <c r="VKD27" s="84"/>
      <c r="VKE27" s="84"/>
      <c r="VKF27" s="84"/>
      <c r="VKG27" s="84"/>
      <c r="VKH27" s="84"/>
      <c r="VKI27" s="84"/>
      <c r="VKJ27" s="84"/>
      <c r="VKK27" s="84"/>
      <c r="VKL27" s="84"/>
      <c r="VKM27" s="84"/>
      <c r="VKN27" s="84"/>
      <c r="VKO27" s="84"/>
      <c r="VKP27" s="84"/>
      <c r="VKQ27" s="84"/>
      <c r="VKR27" s="84"/>
      <c r="VKS27" s="84"/>
      <c r="VKT27" s="84"/>
      <c r="VKU27" s="84"/>
      <c r="VKV27" s="84"/>
      <c r="VKW27" s="84"/>
      <c r="VKX27" s="84"/>
      <c r="VKY27" s="84"/>
      <c r="VKZ27" s="84"/>
      <c r="VLA27" s="84"/>
      <c r="VLB27" s="84"/>
      <c r="VLC27" s="84"/>
      <c r="VLD27" s="84"/>
      <c r="VLE27" s="84"/>
      <c r="VLF27" s="84"/>
      <c r="VLG27" s="84"/>
      <c r="VLH27" s="84"/>
      <c r="VLI27" s="84"/>
      <c r="VLJ27" s="84"/>
      <c r="VLK27" s="84"/>
      <c r="VLL27" s="84"/>
      <c r="VLM27" s="84"/>
      <c r="VLN27" s="84"/>
      <c r="VLO27" s="84"/>
      <c r="VLP27" s="84"/>
      <c r="VLQ27" s="84"/>
      <c r="VLR27" s="84"/>
      <c r="VLS27" s="84"/>
      <c r="VLT27" s="84"/>
      <c r="VLU27" s="84"/>
      <c r="VLV27" s="84"/>
      <c r="VLW27" s="84"/>
      <c r="VLX27" s="84"/>
      <c r="VLY27" s="84"/>
      <c r="VLZ27" s="84"/>
      <c r="VMA27" s="84"/>
      <c r="VMB27" s="84"/>
      <c r="VMC27" s="84"/>
      <c r="VMD27" s="84"/>
      <c r="VME27" s="84"/>
      <c r="VMF27" s="84"/>
      <c r="VMG27" s="84"/>
      <c r="VMH27" s="84"/>
      <c r="VMI27" s="84"/>
      <c r="VMJ27" s="84"/>
      <c r="VMK27" s="84"/>
      <c r="VML27" s="84"/>
      <c r="VMM27" s="84"/>
      <c r="VMN27" s="84"/>
      <c r="VMO27" s="84"/>
      <c r="VMP27" s="84"/>
      <c r="VMQ27" s="84"/>
      <c r="VMR27" s="84"/>
      <c r="VMS27" s="84"/>
      <c r="VMT27" s="84"/>
      <c r="VMU27" s="84"/>
      <c r="VMV27" s="84"/>
      <c r="VMW27" s="84"/>
      <c r="VMX27" s="84"/>
      <c r="VMY27" s="84"/>
      <c r="VMZ27" s="84"/>
      <c r="VNA27" s="84"/>
      <c r="VNB27" s="84"/>
      <c r="VNC27" s="84"/>
      <c r="VND27" s="84"/>
      <c r="VNE27" s="84"/>
      <c r="VNF27" s="84"/>
      <c r="VNG27" s="84"/>
      <c r="VNH27" s="84"/>
      <c r="VNI27" s="84"/>
      <c r="VNJ27" s="84"/>
      <c r="VNK27" s="84"/>
      <c r="VNL27" s="84"/>
      <c r="VNM27" s="84"/>
      <c r="VNN27" s="84"/>
      <c r="VNO27" s="84"/>
      <c r="VNP27" s="84"/>
      <c r="VNQ27" s="84"/>
      <c r="VNR27" s="84"/>
      <c r="VNS27" s="84"/>
      <c r="VNT27" s="84"/>
      <c r="VNU27" s="84"/>
      <c r="VNV27" s="84"/>
      <c r="VNW27" s="84"/>
      <c r="VNX27" s="84"/>
      <c r="VNY27" s="84"/>
      <c r="VNZ27" s="84"/>
      <c r="VOA27" s="84"/>
      <c r="VOB27" s="84"/>
      <c r="VOC27" s="84"/>
      <c r="VOD27" s="84"/>
      <c r="VOE27" s="84"/>
      <c r="VOF27" s="84"/>
      <c r="VOG27" s="84"/>
      <c r="VOH27" s="84"/>
      <c r="VOI27" s="84"/>
      <c r="VOJ27" s="84"/>
      <c r="VOK27" s="84"/>
      <c r="VOL27" s="84"/>
      <c r="VOM27" s="84"/>
      <c r="VON27" s="84"/>
      <c r="VOO27" s="84"/>
      <c r="VOP27" s="84"/>
      <c r="VOQ27" s="84"/>
      <c r="VOR27" s="84"/>
      <c r="VOS27" s="84"/>
      <c r="VOT27" s="84"/>
      <c r="VOU27" s="84"/>
      <c r="VOV27" s="84"/>
      <c r="VOW27" s="84"/>
      <c r="VOX27" s="84"/>
      <c r="VOY27" s="84"/>
      <c r="VOZ27" s="84"/>
      <c r="VPA27" s="84"/>
      <c r="VPB27" s="84"/>
      <c r="VPC27" s="84"/>
      <c r="VPD27" s="84"/>
      <c r="VPE27" s="84"/>
      <c r="VPF27" s="84"/>
      <c r="VPG27" s="84"/>
      <c r="VPH27" s="84"/>
      <c r="VPI27" s="84"/>
      <c r="VPJ27" s="84"/>
      <c r="VPK27" s="84"/>
      <c r="VPL27" s="84"/>
      <c r="VPM27" s="84"/>
      <c r="VPN27" s="84"/>
      <c r="VPO27" s="84"/>
      <c r="VPP27" s="84"/>
      <c r="VPQ27" s="84"/>
      <c r="VPR27" s="84"/>
      <c r="VPS27" s="84"/>
      <c r="VPT27" s="84"/>
      <c r="VPU27" s="84"/>
      <c r="VPV27" s="84"/>
      <c r="VPW27" s="84"/>
      <c r="VPX27" s="84"/>
      <c r="VPY27" s="84"/>
      <c r="VPZ27" s="84"/>
      <c r="VQA27" s="84"/>
      <c r="VQB27" s="84"/>
      <c r="VQC27" s="84"/>
      <c r="VQD27" s="84"/>
      <c r="VQE27" s="84"/>
      <c r="VQF27" s="84"/>
      <c r="VQG27" s="84"/>
      <c r="VQH27" s="84"/>
      <c r="VQI27" s="84"/>
      <c r="VQJ27" s="84"/>
      <c r="VQK27" s="84"/>
      <c r="VQL27" s="84"/>
      <c r="VQM27" s="84"/>
      <c r="VQN27" s="84"/>
      <c r="VQO27" s="84"/>
      <c r="VQP27" s="84"/>
      <c r="VQQ27" s="84"/>
      <c r="VQR27" s="84"/>
      <c r="VQS27" s="84"/>
      <c r="VQT27" s="84"/>
      <c r="VQU27" s="84"/>
      <c r="VQV27" s="84"/>
      <c r="VQW27" s="84"/>
      <c r="VQX27" s="84"/>
      <c r="VQY27" s="84"/>
      <c r="VQZ27" s="84"/>
      <c r="VRA27" s="84"/>
      <c r="VRB27" s="84"/>
      <c r="VRC27" s="84"/>
      <c r="VRD27" s="84"/>
      <c r="VRE27" s="84"/>
      <c r="VRF27" s="84"/>
      <c r="VRG27" s="84"/>
      <c r="VRH27" s="84"/>
      <c r="VRI27" s="84"/>
      <c r="VRJ27" s="84"/>
      <c r="VRK27" s="84"/>
      <c r="VRL27" s="84"/>
      <c r="VRM27" s="84"/>
      <c r="VRN27" s="84"/>
      <c r="VRO27" s="84"/>
      <c r="VRP27" s="84"/>
      <c r="VRQ27" s="84"/>
      <c r="VRR27" s="84"/>
      <c r="VRS27" s="84"/>
      <c r="VRT27" s="84"/>
      <c r="VRU27" s="84"/>
      <c r="VRV27" s="84"/>
      <c r="VRW27" s="84"/>
      <c r="VRX27" s="84"/>
      <c r="VRY27" s="84"/>
      <c r="VRZ27" s="84"/>
      <c r="VSA27" s="84"/>
      <c r="VSB27" s="84"/>
      <c r="VSC27" s="84"/>
      <c r="VSD27" s="84"/>
      <c r="VSE27" s="84"/>
      <c r="VSF27" s="84"/>
      <c r="VSG27" s="84"/>
      <c r="VSH27" s="84"/>
      <c r="VSI27" s="84"/>
      <c r="VSJ27" s="84"/>
      <c r="VSK27" s="84"/>
      <c r="VSL27" s="84"/>
      <c r="VSM27" s="84"/>
      <c r="VSN27" s="84"/>
      <c r="VSO27" s="84"/>
      <c r="VSP27" s="84"/>
      <c r="VSQ27" s="84"/>
      <c r="VSR27" s="84"/>
      <c r="VSS27" s="84"/>
      <c r="VST27" s="84"/>
      <c r="VSU27" s="84"/>
      <c r="VSV27" s="84"/>
      <c r="VSW27" s="84"/>
      <c r="VSX27" s="84"/>
      <c r="VSY27" s="84"/>
      <c r="VSZ27" s="84"/>
      <c r="VTA27" s="84"/>
      <c r="VTB27" s="84"/>
      <c r="VTC27" s="84"/>
      <c r="VTD27" s="84"/>
      <c r="VTE27" s="84"/>
      <c r="VTF27" s="84"/>
      <c r="VTG27" s="84"/>
      <c r="VTH27" s="84"/>
      <c r="VTI27" s="84"/>
      <c r="VTJ27" s="84"/>
      <c r="VTK27" s="84"/>
      <c r="VTL27" s="84"/>
      <c r="VTM27" s="84"/>
      <c r="VTN27" s="84"/>
      <c r="VTO27" s="84"/>
      <c r="VTP27" s="84"/>
      <c r="VTQ27" s="84"/>
      <c r="VTR27" s="84"/>
      <c r="VTS27" s="84"/>
      <c r="VTT27" s="84"/>
      <c r="VTU27" s="84"/>
      <c r="VTV27" s="84"/>
      <c r="VTW27" s="84"/>
      <c r="VTX27" s="84"/>
      <c r="VTY27" s="84"/>
      <c r="VTZ27" s="84"/>
      <c r="VUA27" s="84"/>
      <c r="VUB27" s="84"/>
      <c r="VUC27" s="84"/>
      <c r="VUD27" s="84"/>
      <c r="VUE27" s="84"/>
      <c r="VUF27" s="84"/>
      <c r="VUG27" s="84"/>
      <c r="VUH27" s="84"/>
      <c r="VUI27" s="84"/>
      <c r="VUJ27" s="84"/>
      <c r="VUK27" s="84"/>
      <c r="VUL27" s="84"/>
      <c r="VUM27" s="84"/>
      <c r="VUN27" s="84"/>
      <c r="VUO27" s="84"/>
      <c r="VUP27" s="84"/>
      <c r="VUQ27" s="84"/>
      <c r="VUR27" s="84"/>
      <c r="VUS27" s="84"/>
      <c r="VUT27" s="84"/>
      <c r="VUU27" s="84"/>
      <c r="VUV27" s="84"/>
      <c r="VUW27" s="84"/>
      <c r="VUX27" s="84"/>
      <c r="VUY27" s="84"/>
      <c r="VUZ27" s="84"/>
      <c r="VVA27" s="84"/>
      <c r="VVB27" s="84"/>
      <c r="VVC27" s="84"/>
      <c r="VVD27" s="84"/>
      <c r="VVE27" s="84"/>
      <c r="VVF27" s="84"/>
      <c r="VVG27" s="84"/>
      <c r="VVH27" s="84"/>
      <c r="VVI27" s="84"/>
      <c r="VVJ27" s="84"/>
      <c r="VVK27" s="84"/>
      <c r="VVL27" s="84"/>
      <c r="VVM27" s="84"/>
      <c r="VVN27" s="84"/>
      <c r="VVO27" s="84"/>
      <c r="VVP27" s="84"/>
      <c r="VVQ27" s="84"/>
      <c r="VVR27" s="84"/>
      <c r="VVS27" s="84"/>
      <c r="VVT27" s="84"/>
      <c r="VVU27" s="84"/>
      <c r="VVV27" s="84"/>
      <c r="VVW27" s="84"/>
      <c r="VVX27" s="84"/>
      <c r="VVY27" s="84"/>
      <c r="VVZ27" s="84"/>
      <c r="VWA27" s="84"/>
      <c r="VWB27" s="84"/>
      <c r="VWC27" s="84"/>
      <c r="VWD27" s="84"/>
      <c r="VWE27" s="84"/>
      <c r="VWF27" s="84"/>
      <c r="VWG27" s="84"/>
      <c r="VWH27" s="84"/>
      <c r="VWI27" s="84"/>
      <c r="VWJ27" s="84"/>
      <c r="VWK27" s="84"/>
      <c r="VWL27" s="84"/>
      <c r="VWM27" s="84"/>
      <c r="VWN27" s="84"/>
      <c r="VWO27" s="84"/>
      <c r="VWP27" s="84"/>
      <c r="VWQ27" s="84"/>
      <c r="VWR27" s="84"/>
      <c r="VWS27" s="84"/>
      <c r="VWT27" s="84"/>
      <c r="VWU27" s="84"/>
      <c r="VWV27" s="84"/>
      <c r="VWW27" s="84"/>
      <c r="VWX27" s="84"/>
      <c r="VWY27" s="84"/>
      <c r="VWZ27" s="84"/>
      <c r="VXA27" s="84"/>
      <c r="VXB27" s="84"/>
      <c r="VXC27" s="84"/>
      <c r="VXD27" s="84"/>
      <c r="VXE27" s="84"/>
      <c r="VXF27" s="84"/>
      <c r="VXG27" s="84"/>
      <c r="VXH27" s="84"/>
      <c r="VXI27" s="84"/>
      <c r="VXJ27" s="84"/>
      <c r="VXK27" s="84"/>
      <c r="VXL27" s="84"/>
      <c r="VXM27" s="84"/>
      <c r="VXN27" s="84"/>
      <c r="VXO27" s="84"/>
      <c r="VXP27" s="84"/>
      <c r="VXQ27" s="84"/>
      <c r="VXR27" s="84"/>
      <c r="VXS27" s="84"/>
      <c r="VXT27" s="84"/>
      <c r="VXU27" s="84"/>
      <c r="VXV27" s="84"/>
      <c r="VXW27" s="84"/>
      <c r="VXX27" s="84"/>
      <c r="VXY27" s="84"/>
      <c r="VXZ27" s="84"/>
      <c r="VYA27" s="84"/>
      <c r="VYB27" s="84"/>
      <c r="VYC27" s="84"/>
      <c r="VYD27" s="84"/>
      <c r="VYE27" s="84"/>
      <c r="VYF27" s="84"/>
      <c r="VYG27" s="84"/>
      <c r="VYH27" s="84"/>
      <c r="VYI27" s="84"/>
      <c r="VYJ27" s="84"/>
      <c r="VYK27" s="84"/>
      <c r="VYL27" s="84"/>
      <c r="VYM27" s="84"/>
      <c r="VYN27" s="84"/>
      <c r="VYO27" s="84"/>
      <c r="VYP27" s="84"/>
      <c r="VYQ27" s="84"/>
      <c r="VYR27" s="84"/>
      <c r="VYS27" s="84"/>
      <c r="VYT27" s="84"/>
      <c r="VYU27" s="84"/>
      <c r="VYV27" s="84"/>
      <c r="VYW27" s="84"/>
      <c r="VYX27" s="84"/>
      <c r="VYY27" s="84"/>
      <c r="VYZ27" s="84"/>
      <c r="VZA27" s="84"/>
      <c r="VZB27" s="84"/>
      <c r="VZC27" s="84"/>
      <c r="VZD27" s="84"/>
      <c r="VZE27" s="84"/>
      <c r="VZF27" s="84"/>
      <c r="VZG27" s="84"/>
      <c r="VZH27" s="84"/>
      <c r="VZI27" s="84"/>
      <c r="VZJ27" s="84"/>
      <c r="VZK27" s="84"/>
      <c r="VZL27" s="84"/>
      <c r="VZM27" s="84"/>
      <c r="VZN27" s="84"/>
      <c r="VZO27" s="84"/>
      <c r="VZP27" s="84"/>
      <c r="VZQ27" s="84"/>
      <c r="VZR27" s="84"/>
      <c r="VZS27" s="84"/>
      <c r="VZT27" s="84"/>
      <c r="VZU27" s="84"/>
      <c r="VZV27" s="84"/>
      <c r="VZW27" s="84"/>
      <c r="VZX27" s="84"/>
      <c r="VZY27" s="84"/>
      <c r="VZZ27" s="84"/>
      <c r="WAA27" s="84"/>
      <c r="WAB27" s="84"/>
      <c r="WAC27" s="84"/>
      <c r="WAD27" s="84"/>
      <c r="WAE27" s="84"/>
      <c r="WAF27" s="84"/>
      <c r="WAG27" s="84"/>
      <c r="WAH27" s="84"/>
      <c r="WAI27" s="84"/>
      <c r="WAJ27" s="84"/>
      <c r="WAK27" s="84"/>
      <c r="WAL27" s="84"/>
      <c r="WAM27" s="84"/>
      <c r="WAN27" s="84"/>
      <c r="WAO27" s="84"/>
      <c r="WAP27" s="84"/>
      <c r="WAQ27" s="84"/>
      <c r="WAR27" s="84"/>
      <c r="WAS27" s="84"/>
      <c r="WAT27" s="84"/>
      <c r="WAU27" s="84"/>
      <c r="WAV27" s="84"/>
      <c r="WAW27" s="84"/>
      <c r="WAX27" s="84"/>
      <c r="WAY27" s="84"/>
      <c r="WAZ27" s="84"/>
      <c r="WBA27" s="84"/>
      <c r="WBB27" s="84"/>
      <c r="WBC27" s="84"/>
      <c r="WBD27" s="84"/>
      <c r="WBE27" s="84"/>
      <c r="WBF27" s="84"/>
      <c r="WBG27" s="84"/>
      <c r="WBH27" s="84"/>
      <c r="WBI27" s="84"/>
      <c r="WBJ27" s="84"/>
      <c r="WBK27" s="84"/>
      <c r="WBL27" s="84"/>
      <c r="WBM27" s="84"/>
      <c r="WBN27" s="84"/>
      <c r="WBO27" s="84"/>
      <c r="WBP27" s="84"/>
      <c r="WBQ27" s="84"/>
      <c r="WBR27" s="84"/>
      <c r="WBS27" s="84"/>
      <c r="WBT27" s="84"/>
      <c r="WBU27" s="84"/>
      <c r="WBV27" s="84"/>
      <c r="WBW27" s="84"/>
      <c r="WBX27" s="84"/>
      <c r="WBY27" s="84"/>
      <c r="WBZ27" s="84"/>
      <c r="WCA27" s="84"/>
      <c r="WCB27" s="84"/>
      <c r="WCC27" s="84"/>
      <c r="WCD27" s="84"/>
      <c r="WCE27" s="84"/>
      <c r="WCF27" s="84"/>
      <c r="WCG27" s="84"/>
      <c r="WCH27" s="84"/>
      <c r="WCI27" s="84"/>
      <c r="WCJ27" s="84"/>
      <c r="WCK27" s="84"/>
      <c r="WCL27" s="84"/>
      <c r="WCM27" s="84"/>
      <c r="WCN27" s="84"/>
      <c r="WCO27" s="84"/>
      <c r="WCP27" s="84"/>
      <c r="WCQ27" s="84"/>
      <c r="WCR27" s="84"/>
      <c r="WCS27" s="84"/>
      <c r="WCT27" s="84"/>
      <c r="WCU27" s="84"/>
      <c r="WCV27" s="84"/>
      <c r="WCW27" s="84"/>
      <c r="WCX27" s="84"/>
      <c r="WCY27" s="84"/>
      <c r="WCZ27" s="84"/>
      <c r="WDA27" s="84"/>
      <c r="WDB27" s="84"/>
      <c r="WDC27" s="84"/>
      <c r="WDD27" s="84"/>
      <c r="WDE27" s="84"/>
      <c r="WDF27" s="84"/>
      <c r="WDG27" s="84"/>
      <c r="WDH27" s="84"/>
      <c r="WDI27" s="84"/>
      <c r="WDJ27" s="84"/>
      <c r="WDK27" s="84"/>
      <c r="WDL27" s="84"/>
      <c r="WDM27" s="84"/>
      <c r="WDN27" s="84"/>
      <c r="WDO27" s="84"/>
      <c r="WDP27" s="84"/>
      <c r="WDQ27" s="84"/>
      <c r="WDR27" s="84"/>
      <c r="WDS27" s="84"/>
      <c r="WDT27" s="84"/>
      <c r="WDU27" s="84"/>
      <c r="WDV27" s="84"/>
      <c r="WDW27" s="84"/>
      <c r="WDX27" s="84"/>
      <c r="WDY27" s="84"/>
      <c r="WDZ27" s="84"/>
      <c r="WEA27" s="84"/>
      <c r="WEB27" s="84"/>
      <c r="WEC27" s="84"/>
      <c r="WED27" s="84"/>
      <c r="WEE27" s="84"/>
      <c r="WEF27" s="84"/>
      <c r="WEG27" s="84"/>
      <c r="WEH27" s="84"/>
      <c r="WEI27" s="84"/>
      <c r="WEJ27" s="84"/>
      <c r="WEK27" s="84"/>
      <c r="WEL27" s="84"/>
      <c r="WEM27" s="84"/>
      <c r="WEN27" s="84"/>
      <c r="WEO27" s="84"/>
      <c r="WEP27" s="84"/>
      <c r="WEQ27" s="84"/>
      <c r="WER27" s="84"/>
      <c r="WES27" s="84"/>
      <c r="WET27" s="84"/>
      <c r="WEU27" s="84"/>
      <c r="WEV27" s="84"/>
      <c r="WEW27" s="84"/>
      <c r="WEX27" s="84"/>
      <c r="WEY27" s="84"/>
      <c r="WEZ27" s="84"/>
      <c r="WFA27" s="84"/>
      <c r="WFB27" s="84"/>
      <c r="WFC27" s="84"/>
      <c r="WFD27" s="84"/>
      <c r="WFE27" s="84"/>
      <c r="WFF27" s="84"/>
      <c r="WFG27" s="84"/>
      <c r="WFH27" s="84"/>
      <c r="WFI27" s="84"/>
      <c r="WFJ27" s="84"/>
      <c r="WFK27" s="84"/>
      <c r="WFL27" s="84"/>
      <c r="WFM27" s="84"/>
      <c r="WFN27" s="84"/>
      <c r="WFO27" s="84"/>
      <c r="WFP27" s="84"/>
      <c r="WFQ27" s="84"/>
      <c r="WFR27" s="84"/>
      <c r="WFS27" s="84"/>
      <c r="WFT27" s="84"/>
      <c r="WFU27" s="84"/>
      <c r="WFV27" s="84"/>
      <c r="WFW27" s="84"/>
      <c r="WFX27" s="84"/>
      <c r="WFY27" s="84"/>
      <c r="WFZ27" s="84"/>
      <c r="WGA27" s="84"/>
      <c r="WGB27" s="84"/>
      <c r="WGC27" s="84"/>
      <c r="WGD27" s="84"/>
      <c r="WGE27" s="84"/>
      <c r="WGF27" s="84"/>
      <c r="WGG27" s="84"/>
      <c r="WGH27" s="84"/>
      <c r="WGI27" s="84"/>
      <c r="WGJ27" s="84"/>
      <c r="WGK27" s="84"/>
      <c r="WGL27" s="84"/>
      <c r="WGM27" s="84"/>
      <c r="WGN27" s="84"/>
      <c r="WGO27" s="84"/>
      <c r="WGP27" s="84"/>
      <c r="WGQ27" s="84"/>
      <c r="WGR27" s="84"/>
      <c r="WGS27" s="84"/>
      <c r="WGT27" s="84"/>
      <c r="WGU27" s="84"/>
      <c r="WGV27" s="84"/>
      <c r="WGW27" s="84"/>
      <c r="WGX27" s="84"/>
      <c r="WGY27" s="84"/>
      <c r="WGZ27" s="84"/>
      <c r="WHA27" s="84"/>
      <c r="WHB27" s="84"/>
      <c r="WHC27" s="84"/>
      <c r="WHD27" s="84"/>
      <c r="WHE27" s="84"/>
      <c r="WHF27" s="84"/>
      <c r="WHG27" s="84"/>
      <c r="WHH27" s="84"/>
      <c r="WHI27" s="84"/>
      <c r="WHJ27" s="84"/>
      <c r="WHK27" s="84"/>
      <c r="WHL27" s="84"/>
      <c r="WHM27" s="84"/>
      <c r="WHN27" s="84"/>
      <c r="WHO27" s="84"/>
      <c r="WHP27" s="84"/>
      <c r="WHQ27" s="84"/>
      <c r="WHR27" s="84"/>
      <c r="WHS27" s="84"/>
      <c r="WHT27" s="84"/>
      <c r="WHU27" s="84"/>
      <c r="WHV27" s="84"/>
      <c r="WHW27" s="84"/>
      <c r="WHX27" s="84"/>
      <c r="WHY27" s="84"/>
      <c r="WHZ27" s="84"/>
      <c r="WIA27" s="84"/>
      <c r="WIB27" s="84"/>
      <c r="WIC27" s="84"/>
      <c r="WID27" s="84"/>
      <c r="WIE27" s="84"/>
      <c r="WIF27" s="84"/>
      <c r="WIG27" s="84"/>
      <c r="WIH27" s="84"/>
      <c r="WII27" s="84"/>
      <c r="WIJ27" s="84"/>
      <c r="WIK27" s="84"/>
      <c r="WIL27" s="84"/>
      <c r="WIM27" s="84"/>
      <c r="WIN27" s="84"/>
      <c r="WIO27" s="84"/>
      <c r="WIP27" s="84"/>
      <c r="WIQ27" s="84"/>
      <c r="WIR27" s="84"/>
      <c r="WIS27" s="84"/>
      <c r="WIT27" s="84"/>
      <c r="WIU27" s="84"/>
      <c r="WIV27" s="84"/>
      <c r="WIW27" s="84"/>
      <c r="WIX27" s="84"/>
      <c r="WIY27" s="84"/>
      <c r="WIZ27" s="84"/>
      <c r="WJA27" s="84"/>
      <c r="WJB27" s="84"/>
      <c r="WJC27" s="84"/>
      <c r="WJD27" s="84"/>
      <c r="WJE27" s="84"/>
      <c r="WJF27" s="84"/>
      <c r="WJG27" s="84"/>
      <c r="WJH27" s="84"/>
      <c r="WJI27" s="84"/>
      <c r="WJJ27" s="84"/>
      <c r="WJK27" s="84"/>
      <c r="WJL27" s="84"/>
      <c r="WJM27" s="84"/>
      <c r="WJN27" s="84"/>
      <c r="WJO27" s="84"/>
      <c r="WJP27" s="84"/>
      <c r="WJQ27" s="84"/>
      <c r="WJR27" s="84"/>
      <c r="WJS27" s="84"/>
      <c r="WJT27" s="84"/>
      <c r="WJU27" s="84"/>
      <c r="WJV27" s="84"/>
      <c r="WJW27" s="84"/>
      <c r="WJX27" s="84"/>
      <c r="WJY27" s="84"/>
      <c r="WJZ27" s="84"/>
      <c r="WKA27" s="84"/>
      <c r="WKB27" s="84"/>
      <c r="WKC27" s="84"/>
      <c r="WKD27" s="84"/>
      <c r="WKE27" s="84"/>
      <c r="WKF27" s="84"/>
      <c r="WKG27" s="84"/>
      <c r="WKH27" s="84"/>
      <c r="WKI27" s="84"/>
      <c r="WKJ27" s="84"/>
      <c r="WKK27" s="84"/>
      <c r="WKL27" s="84"/>
      <c r="WKM27" s="84"/>
      <c r="WKN27" s="84"/>
      <c r="WKO27" s="84"/>
      <c r="WKP27" s="84"/>
      <c r="WKQ27" s="84"/>
      <c r="WKR27" s="84"/>
      <c r="WKS27" s="84"/>
      <c r="WKT27" s="84"/>
      <c r="WKU27" s="84"/>
      <c r="WKV27" s="84"/>
      <c r="WKW27" s="84"/>
      <c r="WKX27" s="84"/>
      <c r="WKY27" s="84"/>
      <c r="WKZ27" s="84"/>
      <c r="WLA27" s="84"/>
      <c r="WLB27" s="84"/>
      <c r="WLC27" s="84"/>
      <c r="WLD27" s="84"/>
      <c r="WLE27" s="84"/>
      <c r="WLF27" s="84"/>
      <c r="WLG27" s="84"/>
      <c r="WLH27" s="84"/>
      <c r="WLI27" s="84"/>
      <c r="WLJ27" s="84"/>
      <c r="WLK27" s="84"/>
      <c r="WLL27" s="84"/>
      <c r="WLM27" s="84"/>
      <c r="WLN27" s="84"/>
      <c r="WLO27" s="84"/>
      <c r="WLP27" s="84"/>
      <c r="WLQ27" s="84"/>
      <c r="WLR27" s="84"/>
      <c r="WLS27" s="84"/>
      <c r="WLT27" s="84"/>
      <c r="WLU27" s="84"/>
      <c r="WLV27" s="84"/>
      <c r="WLW27" s="84"/>
      <c r="WLX27" s="84"/>
      <c r="WLY27" s="84"/>
      <c r="WLZ27" s="84"/>
      <c r="WMA27" s="84"/>
      <c r="WMB27" s="84"/>
      <c r="WMC27" s="84"/>
      <c r="WMD27" s="84"/>
      <c r="WME27" s="84"/>
      <c r="WMF27" s="84"/>
      <c r="WMG27" s="84"/>
      <c r="WMH27" s="84"/>
      <c r="WMI27" s="84"/>
      <c r="WMJ27" s="84"/>
      <c r="WMK27" s="84"/>
      <c r="WML27" s="84"/>
      <c r="WMM27" s="84"/>
      <c r="WMN27" s="84"/>
      <c r="WMO27" s="84"/>
      <c r="WMP27" s="84"/>
      <c r="WMQ27" s="84"/>
      <c r="WMR27" s="84"/>
      <c r="WMS27" s="84"/>
      <c r="WMT27" s="84"/>
      <c r="WMU27" s="84"/>
      <c r="WMV27" s="84"/>
      <c r="WMW27" s="84"/>
      <c r="WMX27" s="84"/>
      <c r="WMY27" s="84"/>
      <c r="WMZ27" s="84"/>
      <c r="WNA27" s="84"/>
      <c r="WNB27" s="84"/>
      <c r="WNC27" s="84"/>
      <c r="WND27" s="84"/>
      <c r="WNE27" s="84"/>
      <c r="WNF27" s="84"/>
      <c r="WNG27" s="84"/>
      <c r="WNH27" s="84"/>
      <c r="WNI27" s="84"/>
      <c r="WNJ27" s="84"/>
      <c r="WNK27" s="84"/>
      <c r="WNL27" s="84"/>
      <c r="WNM27" s="84"/>
      <c r="WNN27" s="84"/>
      <c r="WNO27" s="84"/>
      <c r="WNP27" s="84"/>
      <c r="WNQ27" s="84"/>
      <c r="WNR27" s="84"/>
      <c r="WNS27" s="84"/>
      <c r="WNT27" s="84"/>
      <c r="WNU27" s="84"/>
      <c r="WNV27" s="84"/>
      <c r="WNW27" s="84"/>
      <c r="WNX27" s="84"/>
      <c r="WNY27" s="84"/>
      <c r="WNZ27" s="84"/>
      <c r="WOA27" s="84"/>
      <c r="WOB27" s="84"/>
      <c r="WOC27" s="84"/>
      <c r="WOD27" s="84"/>
      <c r="WOE27" s="84"/>
      <c r="WOF27" s="84"/>
      <c r="WOG27" s="84"/>
      <c r="WOH27" s="84"/>
      <c r="WOI27" s="84"/>
      <c r="WOJ27" s="84"/>
      <c r="WOK27" s="84"/>
      <c r="WOL27" s="84"/>
      <c r="WOM27" s="84"/>
      <c r="WON27" s="84"/>
      <c r="WOO27" s="84"/>
      <c r="WOP27" s="84"/>
      <c r="WOQ27" s="84"/>
      <c r="WOR27" s="84"/>
      <c r="WOS27" s="84"/>
      <c r="WOT27" s="84"/>
      <c r="WOU27" s="84"/>
      <c r="WOV27" s="84"/>
      <c r="WOW27" s="84"/>
      <c r="WOX27" s="84"/>
      <c r="WOY27" s="84"/>
      <c r="WOZ27" s="84"/>
      <c r="WPA27" s="84"/>
      <c r="WPB27" s="84"/>
      <c r="WPC27" s="84"/>
      <c r="WPD27" s="84"/>
      <c r="WPE27" s="84"/>
      <c r="WPF27" s="84"/>
      <c r="WPG27" s="84"/>
      <c r="WPH27" s="84"/>
      <c r="WPI27" s="84"/>
      <c r="WPJ27" s="84"/>
      <c r="WPK27" s="84"/>
      <c r="WPL27" s="84"/>
      <c r="WPM27" s="84"/>
      <c r="WPN27" s="84"/>
      <c r="WPO27" s="84"/>
      <c r="WPP27" s="84"/>
      <c r="WPQ27" s="84"/>
      <c r="WPR27" s="84"/>
      <c r="WPS27" s="84"/>
      <c r="WPT27" s="84"/>
      <c r="WPU27" s="84"/>
      <c r="WPV27" s="84"/>
      <c r="WPW27" s="84"/>
      <c r="WPX27" s="84"/>
      <c r="WPY27" s="84"/>
      <c r="WPZ27" s="84"/>
      <c r="WQA27" s="84"/>
      <c r="WQB27" s="84"/>
      <c r="WQC27" s="84"/>
      <c r="WQD27" s="84"/>
      <c r="WQE27" s="84"/>
      <c r="WQF27" s="84"/>
      <c r="WQG27" s="84"/>
      <c r="WQH27" s="84"/>
      <c r="WQI27" s="84"/>
      <c r="WQJ27" s="84"/>
      <c r="WQK27" s="84"/>
      <c r="WQL27" s="84"/>
      <c r="WQM27" s="84"/>
      <c r="WQN27" s="84"/>
      <c r="WQO27" s="84"/>
      <c r="WQP27" s="84"/>
      <c r="WQQ27" s="84"/>
      <c r="WQR27" s="84"/>
      <c r="WQS27" s="84"/>
      <c r="WQT27" s="84"/>
      <c r="WQU27" s="84"/>
      <c r="WQV27" s="84"/>
      <c r="WQW27" s="84"/>
      <c r="WQX27" s="84"/>
      <c r="WQY27" s="84"/>
      <c r="WQZ27" s="84"/>
      <c r="WRA27" s="84"/>
      <c r="WRB27" s="84"/>
      <c r="WRC27" s="84"/>
      <c r="WRD27" s="84"/>
      <c r="WRE27" s="84"/>
      <c r="WRF27" s="84"/>
      <c r="WRG27" s="84"/>
      <c r="WRH27" s="84"/>
      <c r="WRI27" s="84"/>
      <c r="WRJ27" s="84"/>
      <c r="WRK27" s="84"/>
      <c r="WRL27" s="84"/>
      <c r="WRM27" s="84"/>
      <c r="WRN27" s="84"/>
      <c r="WRO27" s="84"/>
      <c r="WRP27" s="84"/>
      <c r="WRQ27" s="84"/>
      <c r="WRR27" s="84"/>
      <c r="WRS27" s="84"/>
      <c r="WRT27" s="84"/>
      <c r="WRU27" s="84"/>
      <c r="WRV27" s="84"/>
      <c r="WRW27" s="84"/>
      <c r="WRX27" s="84"/>
      <c r="WRY27" s="84"/>
      <c r="WRZ27" s="84"/>
      <c r="WSA27" s="84"/>
      <c r="WSB27" s="84"/>
      <c r="WSC27" s="84"/>
      <c r="WSD27" s="84"/>
      <c r="WSE27" s="84"/>
      <c r="WSF27" s="84"/>
      <c r="WSG27" s="84"/>
      <c r="WSH27" s="84"/>
      <c r="WSI27" s="84"/>
      <c r="WSJ27" s="84"/>
      <c r="WSK27" s="84"/>
      <c r="WSL27" s="84"/>
      <c r="WSM27" s="84"/>
      <c r="WSN27" s="84"/>
      <c r="WSO27" s="84"/>
      <c r="WSP27" s="84"/>
      <c r="WSQ27" s="84"/>
      <c r="WSR27" s="84"/>
      <c r="WSS27" s="84"/>
      <c r="WST27" s="84"/>
      <c r="WSU27" s="84"/>
      <c r="WSV27" s="84"/>
      <c r="WSW27" s="84"/>
      <c r="WSX27" s="84"/>
      <c r="WSY27" s="84"/>
      <c r="WSZ27" s="84"/>
      <c r="WTA27" s="84"/>
      <c r="WTB27" s="84"/>
      <c r="WTC27" s="84"/>
      <c r="WTD27" s="84"/>
      <c r="WTE27" s="84"/>
      <c r="WTF27" s="84"/>
      <c r="WTG27" s="84"/>
      <c r="WTH27" s="84"/>
      <c r="WTI27" s="84"/>
      <c r="WTJ27" s="84"/>
      <c r="WTK27" s="84"/>
      <c r="WTL27" s="84"/>
      <c r="WTM27" s="84"/>
      <c r="WTN27" s="84"/>
      <c r="WTO27" s="84"/>
      <c r="WTP27" s="84"/>
      <c r="WTQ27" s="84"/>
      <c r="WTR27" s="84"/>
      <c r="WTS27" s="84"/>
      <c r="WTT27" s="84"/>
      <c r="WTU27" s="84"/>
      <c r="WTV27" s="84"/>
      <c r="WTW27" s="84"/>
      <c r="WTX27" s="84"/>
      <c r="WTY27" s="84"/>
      <c r="WTZ27" s="84"/>
      <c r="WUA27" s="84"/>
      <c r="WUB27" s="84"/>
      <c r="WUC27" s="84"/>
      <c r="WUD27" s="84"/>
      <c r="WUE27" s="84"/>
      <c r="WUF27" s="84"/>
      <c r="WUG27" s="84"/>
      <c r="WUH27" s="84"/>
      <c r="WUI27" s="84"/>
      <c r="WUJ27" s="84"/>
      <c r="WUK27" s="84"/>
      <c r="WUL27" s="84"/>
      <c r="WUM27" s="84"/>
      <c r="WUN27" s="84"/>
      <c r="WUO27" s="84"/>
      <c r="WUP27" s="84"/>
      <c r="WUQ27" s="84"/>
      <c r="WUR27" s="84"/>
      <c r="WUS27" s="84"/>
      <c r="WUT27" s="84"/>
      <c r="WUU27" s="84"/>
      <c r="WUV27" s="84"/>
      <c r="WUW27" s="84"/>
      <c r="WUX27" s="84"/>
      <c r="WUY27" s="84"/>
      <c r="WUZ27" s="84"/>
      <c r="WVA27" s="84"/>
      <c r="WVB27" s="84"/>
      <c r="WVC27" s="84"/>
      <c r="WVD27" s="84"/>
      <c r="WVE27" s="84"/>
      <c r="WVF27" s="84"/>
      <c r="WVG27" s="84"/>
      <c r="WVH27" s="84"/>
      <c r="WVI27" s="84"/>
      <c r="WVJ27" s="84"/>
      <c r="WVK27" s="84"/>
      <c r="WVL27" s="84"/>
      <c r="WVM27" s="84"/>
      <c r="WVN27" s="84"/>
      <c r="WVO27" s="84"/>
      <c r="WVP27" s="84"/>
      <c r="WVQ27" s="84"/>
      <c r="WVR27" s="84"/>
      <c r="WVS27" s="84"/>
      <c r="WVT27" s="84"/>
      <c r="WVU27" s="84"/>
      <c r="WVV27" s="84"/>
      <c r="WVW27" s="84"/>
      <c r="WVX27" s="84"/>
      <c r="WVY27" s="84"/>
      <c r="WVZ27" s="84"/>
      <c r="WWA27" s="84"/>
      <c r="WWB27" s="84"/>
      <c r="WWC27" s="84"/>
      <c r="WWD27" s="84"/>
      <c r="WWE27" s="84"/>
      <c r="WWF27" s="84"/>
      <c r="WWG27" s="84"/>
      <c r="WWH27" s="84"/>
      <c r="WWI27" s="84"/>
      <c r="WWJ27" s="84"/>
      <c r="WWK27" s="84"/>
      <c r="WWL27" s="84"/>
      <c r="WWM27" s="84"/>
      <c r="WWN27" s="84"/>
      <c r="WWO27" s="84"/>
      <c r="WWP27" s="84"/>
      <c r="WWQ27" s="84"/>
      <c r="WWR27" s="84"/>
      <c r="WWS27" s="84"/>
      <c r="WWT27" s="84"/>
      <c r="WWU27" s="84"/>
      <c r="WWV27" s="84"/>
      <c r="WWW27" s="84"/>
      <c r="WWX27" s="84"/>
      <c r="WWY27" s="84"/>
      <c r="WWZ27" s="84"/>
      <c r="WXA27" s="84"/>
      <c r="WXB27" s="84"/>
      <c r="WXC27" s="84"/>
      <c r="WXD27" s="84"/>
      <c r="WXE27" s="84"/>
      <c r="WXF27" s="84"/>
      <c r="WXG27" s="84"/>
      <c r="WXH27" s="84"/>
      <c r="WXI27" s="84"/>
      <c r="WXJ27" s="84"/>
      <c r="WXK27" s="84"/>
      <c r="WXL27" s="84"/>
      <c r="WXM27" s="84"/>
      <c r="WXN27" s="84"/>
      <c r="WXO27" s="84"/>
      <c r="WXP27" s="84"/>
      <c r="WXQ27" s="84"/>
      <c r="WXR27" s="84"/>
      <c r="WXS27" s="84"/>
      <c r="WXT27" s="84"/>
      <c r="WXU27" s="84"/>
      <c r="WXV27" s="84"/>
      <c r="WXW27" s="84"/>
      <c r="WXX27" s="84"/>
      <c r="WXY27" s="84"/>
      <c r="WXZ27" s="84"/>
      <c r="WYA27" s="84"/>
      <c r="WYB27" s="84"/>
      <c r="WYC27" s="84"/>
      <c r="WYD27" s="84"/>
      <c r="WYE27" s="84"/>
      <c r="WYF27" s="84"/>
      <c r="WYG27" s="84"/>
      <c r="WYH27" s="84"/>
      <c r="WYI27" s="84"/>
      <c r="WYJ27" s="84"/>
      <c r="WYK27" s="84"/>
      <c r="WYL27" s="84"/>
      <c r="WYM27" s="84"/>
      <c r="WYN27" s="84"/>
      <c r="WYO27" s="84"/>
      <c r="WYP27" s="84"/>
      <c r="WYQ27" s="84"/>
      <c r="WYR27" s="84"/>
      <c r="WYS27" s="84"/>
      <c r="WYT27" s="84"/>
      <c r="WYU27" s="84"/>
      <c r="WYV27" s="84"/>
      <c r="WYW27" s="84"/>
      <c r="WYX27" s="84"/>
      <c r="WYY27" s="84"/>
      <c r="WYZ27" s="84"/>
      <c r="WZA27" s="84"/>
      <c r="WZB27" s="84"/>
      <c r="WZC27" s="84"/>
      <c r="WZD27" s="84"/>
      <c r="WZE27" s="84"/>
      <c r="WZF27" s="84"/>
      <c r="WZG27" s="84"/>
      <c r="WZH27" s="84"/>
      <c r="WZI27" s="84"/>
      <c r="WZJ27" s="84"/>
      <c r="WZK27" s="84"/>
      <c r="WZL27" s="84"/>
      <c r="WZM27" s="84"/>
      <c r="WZN27" s="84"/>
      <c r="WZO27" s="84"/>
      <c r="WZP27" s="84"/>
      <c r="WZQ27" s="84"/>
      <c r="WZR27" s="84"/>
      <c r="WZS27" s="84"/>
      <c r="WZT27" s="84"/>
      <c r="WZU27" s="84"/>
      <c r="WZV27" s="84"/>
      <c r="WZW27" s="84"/>
      <c r="WZX27" s="84"/>
      <c r="WZY27" s="84"/>
      <c r="WZZ27" s="84"/>
      <c r="XAA27" s="84"/>
      <c r="XAB27" s="84"/>
      <c r="XAC27" s="84"/>
      <c r="XAD27" s="84"/>
      <c r="XAE27" s="84"/>
      <c r="XAF27" s="84"/>
      <c r="XAG27" s="84"/>
      <c r="XAH27" s="84"/>
      <c r="XAI27" s="84"/>
      <c r="XAJ27" s="84"/>
      <c r="XAK27" s="84"/>
      <c r="XAL27" s="84"/>
      <c r="XAM27" s="84"/>
      <c r="XAN27" s="84"/>
      <c r="XAO27" s="84"/>
      <c r="XAP27" s="84"/>
      <c r="XAQ27" s="84"/>
      <c r="XAR27" s="84"/>
      <c r="XAS27" s="84"/>
      <c r="XAT27" s="84"/>
      <c r="XAU27" s="84"/>
      <c r="XAV27" s="84"/>
      <c r="XAW27" s="84"/>
      <c r="XAX27" s="84"/>
      <c r="XAY27" s="84"/>
      <c r="XAZ27" s="84"/>
      <c r="XBA27" s="84"/>
      <c r="XBB27" s="84"/>
      <c r="XBC27" s="84"/>
      <c r="XBD27" s="84"/>
      <c r="XBE27" s="84"/>
      <c r="XBF27" s="84"/>
      <c r="XBG27" s="84"/>
      <c r="XBH27" s="84"/>
      <c r="XBI27" s="84"/>
      <c r="XBJ27" s="84"/>
      <c r="XBK27" s="84"/>
      <c r="XBL27" s="84"/>
      <c r="XBM27" s="84"/>
      <c r="XBN27" s="84"/>
      <c r="XBO27" s="84"/>
      <c r="XBP27" s="84"/>
      <c r="XBQ27" s="84"/>
      <c r="XBR27" s="84"/>
      <c r="XBS27" s="84"/>
      <c r="XBT27" s="84"/>
      <c r="XBU27" s="84"/>
      <c r="XBV27" s="84"/>
      <c r="XBW27" s="84"/>
      <c r="XBX27" s="84"/>
      <c r="XBY27" s="84"/>
      <c r="XBZ27" s="84"/>
      <c r="XCA27" s="84"/>
      <c r="XCB27" s="84"/>
      <c r="XCC27" s="84"/>
      <c r="XCD27" s="84"/>
      <c r="XCE27" s="84"/>
      <c r="XCF27" s="84"/>
      <c r="XCG27" s="84"/>
      <c r="XCH27" s="84"/>
      <c r="XCI27" s="84"/>
      <c r="XCJ27" s="84"/>
      <c r="XCK27" s="84"/>
      <c r="XCL27" s="84"/>
      <c r="XCM27" s="84"/>
      <c r="XCN27" s="84"/>
      <c r="XCO27" s="84"/>
      <c r="XCP27" s="84"/>
      <c r="XCQ27" s="84"/>
      <c r="XCR27" s="84"/>
      <c r="XCS27" s="84"/>
      <c r="XCT27" s="84"/>
      <c r="XCU27" s="84"/>
      <c r="XCV27" s="84"/>
      <c r="XCW27" s="84"/>
      <c r="XCX27" s="84"/>
      <c r="XCY27" s="84"/>
      <c r="XCZ27" s="84"/>
      <c r="XDA27" s="84"/>
      <c r="XDB27" s="84"/>
      <c r="XDC27" s="84"/>
      <c r="XDD27" s="84"/>
      <c r="XDE27" s="84"/>
      <c r="XDF27" s="84"/>
      <c r="XDG27" s="84"/>
      <c r="XDH27" s="84"/>
      <c r="XDI27" s="84"/>
      <c r="XDJ27" s="84"/>
      <c r="XDK27" s="84"/>
      <c r="XDL27" s="84"/>
      <c r="XDM27" s="84"/>
      <c r="XDN27" s="84"/>
      <c r="XDO27" s="84"/>
      <c r="XDP27" s="84"/>
      <c r="XDQ27" s="84"/>
      <c r="XDR27" s="84"/>
      <c r="XDS27" s="84"/>
      <c r="XDT27" s="84"/>
      <c r="XDU27" s="84"/>
      <c r="XDV27" s="84"/>
      <c r="XDW27" s="84"/>
      <c r="XDX27" s="84"/>
      <c r="XDY27" s="84"/>
      <c r="XDZ27" s="84"/>
      <c r="XEA27" s="84"/>
    </row>
    <row r="28" spans="1:16355" s="84" customFormat="1" ht="24" customHeight="1" x14ac:dyDescent="0.25">
      <c r="A28" s="86"/>
      <c r="B28" s="86"/>
      <c r="C28" s="87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3"/>
      <c r="O28" s="83"/>
    </row>
    <row r="29" spans="1:16355" s="84" customFormat="1" ht="79.5" customHeight="1" x14ac:dyDescent="0.25">
      <c r="A29" s="39" t="s">
        <v>62</v>
      </c>
      <c r="B29" s="88"/>
      <c r="C29" s="89" t="s">
        <v>63</v>
      </c>
      <c r="D29" s="90" t="s">
        <v>64</v>
      </c>
      <c r="E29" s="91" t="s">
        <v>30</v>
      </c>
      <c r="F29" s="40">
        <v>42370</v>
      </c>
      <c r="G29" s="40">
        <v>42735</v>
      </c>
      <c r="H29" s="40" t="s">
        <v>65</v>
      </c>
      <c r="I29" s="76">
        <f>I30+I33+I36+I39+I42+I45+I48+I51</f>
        <v>31680922</v>
      </c>
      <c r="J29" s="27" t="s">
        <v>32</v>
      </c>
      <c r="K29" s="27" t="s">
        <v>32</v>
      </c>
      <c r="L29" s="27" t="s">
        <v>32</v>
      </c>
      <c r="M29" s="27" t="s">
        <v>32</v>
      </c>
      <c r="O29" s="55">
        <v>31540922</v>
      </c>
      <c r="P29" s="92">
        <f>I29-O29</f>
        <v>140000</v>
      </c>
    </row>
    <row r="30" spans="1:16355" s="84" customFormat="1" ht="48.75" customHeight="1" x14ac:dyDescent="0.25">
      <c r="A30" s="93" t="s">
        <v>66</v>
      </c>
      <c r="B30" s="94"/>
      <c r="C30" s="78" t="s">
        <v>67</v>
      </c>
      <c r="D30" s="80" t="s">
        <v>68</v>
      </c>
      <c r="E30" s="91"/>
      <c r="F30" s="51">
        <v>42370</v>
      </c>
      <c r="G30" s="51">
        <v>42735</v>
      </c>
      <c r="H30" s="51" t="s">
        <v>69</v>
      </c>
      <c r="I30" s="65">
        <f>I31</f>
        <v>3030100</v>
      </c>
      <c r="J30" s="53" t="s">
        <v>32</v>
      </c>
      <c r="K30" s="53" t="s">
        <v>32</v>
      </c>
      <c r="L30" s="53" t="s">
        <v>32</v>
      </c>
      <c r="M30" s="53" t="s">
        <v>32</v>
      </c>
    </row>
    <row r="31" spans="1:16355" s="84" customFormat="1" ht="31.5" hidden="1" customHeight="1" x14ac:dyDescent="0.25">
      <c r="A31" s="95" t="s">
        <v>70</v>
      </c>
      <c r="B31" s="94"/>
      <c r="C31" s="80"/>
      <c r="D31" s="80"/>
      <c r="E31" s="91"/>
      <c r="F31" s="51" t="s">
        <v>37</v>
      </c>
      <c r="G31" s="51" t="s">
        <v>38</v>
      </c>
      <c r="H31" s="51" t="s">
        <v>69</v>
      </c>
      <c r="I31" s="53">
        <f>2905400+124700</f>
        <v>3030100</v>
      </c>
      <c r="J31" s="53"/>
      <c r="K31" s="53"/>
      <c r="L31" s="53"/>
      <c r="M31" s="53" t="s">
        <v>32</v>
      </c>
    </row>
    <row r="32" spans="1:16355" s="84" customFormat="1" ht="60" customHeight="1" x14ac:dyDescent="0.25">
      <c r="A32" s="95" t="s">
        <v>71</v>
      </c>
      <c r="B32" s="94" t="s">
        <v>72</v>
      </c>
      <c r="C32" s="80"/>
      <c r="D32" s="80"/>
      <c r="E32" s="91"/>
      <c r="F32" s="61" t="s">
        <v>37</v>
      </c>
      <c r="G32" s="61" t="s">
        <v>38</v>
      </c>
      <c r="H32" s="61" t="s">
        <v>37</v>
      </c>
      <c r="I32" s="61" t="s">
        <v>37</v>
      </c>
      <c r="J32" s="63"/>
      <c r="K32" s="63"/>
      <c r="L32" s="63"/>
      <c r="M32" s="63" t="s">
        <v>32</v>
      </c>
    </row>
    <row r="33" spans="1:13" s="84" customFormat="1" ht="63.75" customHeight="1" x14ac:dyDescent="0.25">
      <c r="A33" s="93" t="s">
        <v>73</v>
      </c>
      <c r="B33" s="94"/>
      <c r="C33" s="80"/>
      <c r="D33" s="80"/>
      <c r="E33" s="91"/>
      <c r="F33" s="51">
        <v>42370</v>
      </c>
      <c r="G33" s="51">
        <v>42735</v>
      </c>
      <c r="H33" s="51" t="s">
        <v>74</v>
      </c>
      <c r="I33" s="65">
        <f>I34</f>
        <v>2891808</v>
      </c>
      <c r="J33" s="53" t="s">
        <v>32</v>
      </c>
      <c r="K33" s="53" t="s">
        <v>32</v>
      </c>
      <c r="L33" s="53" t="s">
        <v>32</v>
      </c>
      <c r="M33" s="53" t="s">
        <v>32</v>
      </c>
    </row>
    <row r="34" spans="1:13" s="84" customFormat="1" ht="31.5" hidden="1" customHeight="1" x14ac:dyDescent="0.25">
      <c r="A34" s="95" t="s">
        <v>75</v>
      </c>
      <c r="B34" s="94"/>
      <c r="C34" s="80"/>
      <c r="D34" s="80"/>
      <c r="E34" s="91"/>
      <c r="F34" s="51"/>
      <c r="G34" s="96"/>
      <c r="H34" s="94" t="s">
        <v>74</v>
      </c>
      <c r="I34" s="53">
        <f>2812464+79344</f>
        <v>2891808</v>
      </c>
      <c r="J34" s="96"/>
      <c r="K34" s="96"/>
      <c r="L34" s="96"/>
      <c r="M34" s="96"/>
    </row>
    <row r="35" spans="1:13" s="84" customFormat="1" ht="31.5" customHeight="1" x14ac:dyDescent="0.25">
      <c r="A35" s="95" t="s">
        <v>76</v>
      </c>
      <c r="B35" s="94" t="s">
        <v>72</v>
      </c>
      <c r="C35" s="81"/>
      <c r="D35" s="81"/>
      <c r="E35" s="91"/>
      <c r="F35" s="61" t="s">
        <v>37</v>
      </c>
      <c r="G35" s="61" t="s">
        <v>38</v>
      </c>
      <c r="H35" s="61" t="s">
        <v>37</v>
      </c>
      <c r="I35" s="61" t="s">
        <v>37</v>
      </c>
      <c r="J35" s="63"/>
      <c r="K35" s="63"/>
      <c r="L35" s="63"/>
      <c r="M35" s="63" t="s">
        <v>32</v>
      </c>
    </row>
    <row r="36" spans="1:13" s="84" customFormat="1" ht="95.25" customHeight="1" x14ac:dyDescent="0.25">
      <c r="A36" s="93" t="s">
        <v>77</v>
      </c>
      <c r="B36" s="94"/>
      <c r="C36" s="78" t="s">
        <v>78</v>
      </c>
      <c r="D36" s="78" t="s">
        <v>79</v>
      </c>
      <c r="E36" s="91"/>
      <c r="F36" s="51">
        <v>42370</v>
      </c>
      <c r="G36" s="51">
        <v>42735</v>
      </c>
      <c r="H36" s="51" t="s">
        <v>80</v>
      </c>
      <c r="I36" s="65">
        <f>I37</f>
        <v>34600</v>
      </c>
      <c r="J36" s="53"/>
      <c r="K36" s="53"/>
      <c r="L36" s="53"/>
      <c r="M36" s="53" t="s">
        <v>32</v>
      </c>
    </row>
    <row r="37" spans="1:13" s="84" customFormat="1" ht="50.25" hidden="1" customHeight="1" x14ac:dyDescent="0.25">
      <c r="A37" s="95" t="s">
        <v>81</v>
      </c>
      <c r="B37" s="94"/>
      <c r="C37" s="80"/>
      <c r="D37" s="80"/>
      <c r="E37" s="91"/>
      <c r="F37" s="51"/>
      <c r="G37" s="96"/>
      <c r="H37" s="94" t="s">
        <v>80</v>
      </c>
      <c r="I37" s="53">
        <v>34600</v>
      </c>
      <c r="J37" s="96"/>
      <c r="K37" s="96"/>
      <c r="L37" s="96"/>
      <c r="M37" s="96"/>
    </row>
    <row r="38" spans="1:13" s="84" customFormat="1" ht="97.5" customHeight="1" x14ac:dyDescent="0.25">
      <c r="A38" s="95" t="s">
        <v>82</v>
      </c>
      <c r="B38" s="94" t="s">
        <v>72</v>
      </c>
      <c r="C38" s="80"/>
      <c r="D38" s="80"/>
      <c r="E38" s="91"/>
      <c r="F38" s="61" t="s">
        <v>37</v>
      </c>
      <c r="G38" s="61" t="s">
        <v>38</v>
      </c>
      <c r="H38" s="61" t="s">
        <v>37</v>
      </c>
      <c r="I38" s="61" t="s">
        <v>37</v>
      </c>
      <c r="J38" s="63"/>
      <c r="K38" s="63"/>
      <c r="L38" s="63"/>
      <c r="M38" s="53" t="s">
        <v>32</v>
      </c>
    </row>
    <row r="39" spans="1:13" s="84" customFormat="1" ht="81" customHeight="1" x14ac:dyDescent="0.25">
      <c r="A39" s="93" t="s">
        <v>83</v>
      </c>
      <c r="B39" s="94"/>
      <c r="C39" s="80"/>
      <c r="D39" s="80"/>
      <c r="E39" s="91"/>
      <c r="F39" s="51">
        <v>42370</v>
      </c>
      <c r="G39" s="51">
        <v>42735</v>
      </c>
      <c r="H39" s="51" t="s">
        <v>84</v>
      </c>
      <c r="I39" s="65">
        <f>I40</f>
        <v>49400</v>
      </c>
      <c r="J39" s="53" t="s">
        <v>32</v>
      </c>
      <c r="K39" s="53" t="s">
        <v>32</v>
      </c>
      <c r="L39" s="53" t="s">
        <v>32</v>
      </c>
      <c r="M39" s="53" t="s">
        <v>32</v>
      </c>
    </row>
    <row r="40" spans="1:13" s="84" customFormat="1" ht="47.25" hidden="1" customHeight="1" x14ac:dyDescent="0.25">
      <c r="A40" s="95" t="s">
        <v>85</v>
      </c>
      <c r="B40" s="94"/>
      <c r="C40" s="80"/>
      <c r="D40" s="80"/>
      <c r="E40" s="91"/>
      <c r="F40" s="96"/>
      <c r="G40" s="96"/>
      <c r="H40" s="94" t="s">
        <v>86</v>
      </c>
      <c r="I40" s="53">
        <v>49400</v>
      </c>
      <c r="J40" s="96"/>
      <c r="K40" s="96"/>
      <c r="L40" s="96"/>
      <c r="M40" s="96"/>
    </row>
    <row r="41" spans="1:13" s="84" customFormat="1" ht="87.75" customHeight="1" x14ac:dyDescent="0.25">
      <c r="A41" s="95" t="s">
        <v>87</v>
      </c>
      <c r="B41" s="94" t="s">
        <v>72</v>
      </c>
      <c r="C41" s="80"/>
      <c r="D41" s="80"/>
      <c r="E41" s="91"/>
      <c r="F41" s="61" t="s">
        <v>37</v>
      </c>
      <c r="G41" s="61" t="s">
        <v>38</v>
      </c>
      <c r="H41" s="61" t="s">
        <v>37</v>
      </c>
      <c r="I41" s="61" t="s">
        <v>37</v>
      </c>
      <c r="J41" s="63"/>
      <c r="K41" s="63"/>
      <c r="L41" s="63"/>
      <c r="M41" s="63" t="s">
        <v>32</v>
      </c>
    </row>
    <row r="42" spans="1:13" s="84" customFormat="1" ht="130.5" customHeight="1" x14ac:dyDescent="0.25">
      <c r="A42" s="93" t="s">
        <v>88</v>
      </c>
      <c r="B42" s="94"/>
      <c r="C42" s="80"/>
      <c r="D42" s="80"/>
      <c r="E42" s="91"/>
      <c r="F42" s="51">
        <v>42370</v>
      </c>
      <c r="G42" s="51">
        <v>42735</v>
      </c>
      <c r="H42" s="51" t="s">
        <v>89</v>
      </c>
      <c r="I42" s="65">
        <f>I43</f>
        <v>492414</v>
      </c>
      <c r="J42" s="53" t="s">
        <v>32</v>
      </c>
      <c r="K42" s="53" t="s">
        <v>32</v>
      </c>
      <c r="L42" s="53" t="s">
        <v>32</v>
      </c>
      <c r="M42" s="53" t="s">
        <v>32</v>
      </c>
    </row>
    <row r="43" spans="1:13" s="84" customFormat="1" ht="77.25" hidden="1" customHeight="1" x14ac:dyDescent="0.25">
      <c r="A43" s="95" t="s">
        <v>90</v>
      </c>
      <c r="B43" s="94"/>
      <c r="C43" s="80"/>
      <c r="D43" s="80"/>
      <c r="E43" s="91"/>
      <c r="F43" s="96"/>
      <c r="G43" s="96"/>
      <c r="H43" s="94" t="s">
        <v>89</v>
      </c>
      <c r="I43" s="53">
        <f>492400+14</f>
        <v>492414</v>
      </c>
      <c r="J43" s="96"/>
      <c r="K43" s="96"/>
      <c r="L43" s="96"/>
      <c r="M43" s="96"/>
    </row>
    <row r="44" spans="1:13" s="84" customFormat="1" ht="105.75" customHeight="1" x14ac:dyDescent="0.25">
      <c r="A44" s="95" t="s">
        <v>91</v>
      </c>
      <c r="B44" s="94" t="s">
        <v>72</v>
      </c>
      <c r="C44" s="80"/>
      <c r="D44" s="80"/>
      <c r="E44" s="91"/>
      <c r="F44" s="61" t="s">
        <v>37</v>
      </c>
      <c r="G44" s="61" t="s">
        <v>38</v>
      </c>
      <c r="H44" s="61" t="s">
        <v>37</v>
      </c>
      <c r="I44" s="61" t="s">
        <v>37</v>
      </c>
      <c r="J44" s="63"/>
      <c r="K44" s="63"/>
      <c r="L44" s="63"/>
      <c r="M44" s="63" t="s">
        <v>32</v>
      </c>
    </row>
    <row r="45" spans="1:13" s="84" customFormat="1" ht="109.5" customHeight="1" x14ac:dyDescent="0.25">
      <c r="A45" s="93" t="s">
        <v>92</v>
      </c>
      <c r="B45" s="94"/>
      <c r="C45" s="80"/>
      <c r="D45" s="80"/>
      <c r="E45" s="91"/>
      <c r="F45" s="51">
        <v>42370</v>
      </c>
      <c r="G45" s="51">
        <v>42735</v>
      </c>
      <c r="H45" s="51" t="s">
        <v>93</v>
      </c>
      <c r="I45" s="65">
        <f>I46</f>
        <v>12816100</v>
      </c>
      <c r="J45" s="53" t="s">
        <v>32</v>
      </c>
      <c r="K45" s="53" t="s">
        <v>32</v>
      </c>
      <c r="L45" s="53" t="s">
        <v>32</v>
      </c>
      <c r="M45" s="53" t="s">
        <v>32</v>
      </c>
    </row>
    <row r="46" spans="1:13" s="84" customFormat="1" ht="50.25" hidden="1" customHeight="1" x14ac:dyDescent="0.25">
      <c r="A46" s="95" t="s">
        <v>94</v>
      </c>
      <c r="B46" s="94"/>
      <c r="C46" s="80"/>
      <c r="D46" s="80"/>
      <c r="E46" s="91"/>
      <c r="F46" s="96"/>
      <c r="G46" s="96"/>
      <c r="H46" s="94" t="s">
        <v>93</v>
      </c>
      <c r="I46" s="65">
        <f>6392300+6423800</f>
        <v>12816100</v>
      </c>
      <c r="J46" s="96"/>
      <c r="K46" s="96"/>
      <c r="L46" s="96"/>
      <c r="M46" s="96"/>
    </row>
    <row r="47" spans="1:13" s="84" customFormat="1" ht="33.75" customHeight="1" x14ac:dyDescent="0.25">
      <c r="A47" s="95" t="s">
        <v>95</v>
      </c>
      <c r="B47" s="94" t="s">
        <v>72</v>
      </c>
      <c r="C47" s="80"/>
      <c r="D47" s="80"/>
      <c r="E47" s="91"/>
      <c r="F47" s="61" t="s">
        <v>37</v>
      </c>
      <c r="G47" s="61" t="s">
        <v>38</v>
      </c>
      <c r="H47" s="61" t="s">
        <v>37</v>
      </c>
      <c r="I47" s="61" t="s">
        <v>37</v>
      </c>
      <c r="J47" s="63"/>
      <c r="K47" s="63"/>
      <c r="L47" s="63"/>
      <c r="M47" s="63" t="s">
        <v>32</v>
      </c>
    </row>
    <row r="48" spans="1:13" s="84" customFormat="1" ht="63.75" customHeight="1" x14ac:dyDescent="0.25">
      <c r="A48" s="93" t="s">
        <v>96</v>
      </c>
      <c r="B48" s="94"/>
      <c r="C48" s="80"/>
      <c r="D48" s="80"/>
      <c r="E48" s="91"/>
      <c r="F48" s="51" t="s">
        <v>37</v>
      </c>
      <c r="G48" s="51" t="s">
        <v>37</v>
      </c>
      <c r="H48" s="51" t="s">
        <v>97</v>
      </c>
      <c r="I48" s="65">
        <f>I49</f>
        <v>12226500</v>
      </c>
      <c r="J48" s="53" t="s">
        <v>32</v>
      </c>
      <c r="K48" s="53" t="s">
        <v>32</v>
      </c>
      <c r="L48" s="53" t="s">
        <v>32</v>
      </c>
      <c r="M48" s="53" t="s">
        <v>32</v>
      </c>
    </row>
    <row r="49" spans="1:17" s="84" customFormat="1" ht="33.75" hidden="1" customHeight="1" x14ac:dyDescent="0.25">
      <c r="A49" s="95" t="s">
        <v>98</v>
      </c>
      <c r="B49" s="94"/>
      <c r="C49" s="80"/>
      <c r="D49" s="80"/>
      <c r="E49" s="91"/>
      <c r="F49" s="96"/>
      <c r="G49" s="96"/>
      <c r="H49" s="97" t="s">
        <v>97</v>
      </c>
      <c r="I49" s="65">
        <f>6039000+6187500</f>
        <v>12226500</v>
      </c>
      <c r="J49" s="96"/>
      <c r="K49" s="96"/>
      <c r="L49" s="96"/>
      <c r="M49" s="96"/>
    </row>
    <row r="50" spans="1:17" s="84" customFormat="1" ht="27.75" customHeight="1" x14ac:dyDescent="0.25">
      <c r="A50" s="95" t="s">
        <v>99</v>
      </c>
      <c r="B50" s="94" t="s">
        <v>72</v>
      </c>
      <c r="C50" s="80"/>
      <c r="D50" s="80"/>
      <c r="E50" s="91"/>
      <c r="F50" s="61" t="s">
        <v>37</v>
      </c>
      <c r="G50" s="61" t="s">
        <v>38</v>
      </c>
      <c r="H50" s="61" t="s">
        <v>37</v>
      </c>
      <c r="I50" s="61" t="s">
        <v>37</v>
      </c>
      <c r="J50" s="63"/>
      <c r="K50" s="63"/>
      <c r="L50" s="63"/>
      <c r="M50" s="63" t="s">
        <v>32</v>
      </c>
    </row>
    <row r="51" spans="1:17" s="84" customFormat="1" ht="33" customHeight="1" x14ac:dyDescent="0.25">
      <c r="A51" s="98" t="s">
        <v>100</v>
      </c>
      <c r="B51" s="94"/>
      <c r="C51" s="80"/>
      <c r="D51" s="80"/>
      <c r="E51" s="91"/>
      <c r="F51" s="51" t="s">
        <v>37</v>
      </c>
      <c r="G51" s="51" t="s">
        <v>37</v>
      </c>
      <c r="H51" s="99"/>
      <c r="I51" s="79">
        <v>140000</v>
      </c>
      <c r="J51" s="63"/>
      <c r="K51" s="53" t="s">
        <v>32</v>
      </c>
      <c r="L51" s="53" t="s">
        <v>32</v>
      </c>
      <c r="M51" s="53" t="s">
        <v>32</v>
      </c>
    </row>
    <row r="52" spans="1:17" s="84" customFormat="1" ht="27.75" customHeight="1" x14ac:dyDescent="0.25">
      <c r="A52" s="95" t="s">
        <v>101</v>
      </c>
      <c r="B52" s="94" t="s">
        <v>72</v>
      </c>
      <c r="C52" s="81"/>
      <c r="D52" s="81"/>
      <c r="E52" s="91"/>
      <c r="F52" s="61" t="s">
        <v>37</v>
      </c>
      <c r="G52" s="61" t="s">
        <v>38</v>
      </c>
      <c r="H52" s="61" t="s">
        <v>37</v>
      </c>
      <c r="I52" s="61" t="s">
        <v>37</v>
      </c>
      <c r="J52" s="63"/>
      <c r="K52" s="63"/>
      <c r="L52" s="63"/>
      <c r="M52" s="63" t="s">
        <v>32</v>
      </c>
    </row>
    <row r="53" spans="1:17" s="84" customFormat="1" ht="57.75" customHeight="1" x14ac:dyDescent="0.25">
      <c r="A53" s="100" t="s">
        <v>102</v>
      </c>
      <c r="B53" s="88"/>
      <c r="C53" s="38" t="s">
        <v>103</v>
      </c>
      <c r="D53" s="21" t="s">
        <v>104</v>
      </c>
      <c r="E53" s="91"/>
      <c r="F53" s="40">
        <v>42370</v>
      </c>
      <c r="G53" s="40">
        <v>42735</v>
      </c>
      <c r="H53" s="40" t="s">
        <v>105</v>
      </c>
      <c r="I53" s="76">
        <f>I54+I55+I56</f>
        <v>44407452.399999999</v>
      </c>
      <c r="J53" s="65" t="s">
        <v>32</v>
      </c>
      <c r="K53" s="65" t="s">
        <v>32</v>
      </c>
      <c r="L53" s="65" t="s">
        <v>32</v>
      </c>
      <c r="M53" s="65" t="s">
        <v>32</v>
      </c>
      <c r="O53" s="55">
        <v>43747035.43</v>
      </c>
      <c r="P53" s="92">
        <f>I53-O53</f>
        <v>660416.96999999881</v>
      </c>
    </row>
    <row r="54" spans="1:17" s="84" customFormat="1" ht="47.25" customHeight="1" x14ac:dyDescent="0.25">
      <c r="A54" s="95" t="s">
        <v>106</v>
      </c>
      <c r="B54" s="94"/>
      <c r="C54" s="21" t="s">
        <v>107</v>
      </c>
      <c r="D54" s="21"/>
      <c r="E54" s="91"/>
      <c r="F54" s="51">
        <v>42370</v>
      </c>
      <c r="G54" s="51">
        <v>42735</v>
      </c>
      <c r="H54" s="51" t="s">
        <v>108</v>
      </c>
      <c r="I54" s="79">
        <f>16548000+660416.97</f>
        <v>17208416.969999999</v>
      </c>
      <c r="J54" s="53" t="s">
        <v>32</v>
      </c>
      <c r="K54" s="53" t="s">
        <v>32</v>
      </c>
      <c r="L54" s="53" t="s">
        <v>32</v>
      </c>
      <c r="M54" s="53" t="s">
        <v>32</v>
      </c>
    </row>
    <row r="55" spans="1:17" s="84" customFormat="1" ht="47.25" customHeight="1" x14ac:dyDescent="0.25">
      <c r="A55" s="95" t="s">
        <v>109</v>
      </c>
      <c r="B55" s="94"/>
      <c r="C55" s="21"/>
      <c r="D55" s="21"/>
      <c r="E55" s="91"/>
      <c r="F55" s="51">
        <v>42370</v>
      </c>
      <c r="G55" s="51">
        <v>42735</v>
      </c>
      <c r="H55" s="51" t="s">
        <v>110</v>
      </c>
      <c r="I55" s="65">
        <f>3785364+8821324</f>
        <v>12606688</v>
      </c>
      <c r="J55" s="53" t="s">
        <v>32</v>
      </c>
      <c r="K55" s="53" t="s">
        <v>32</v>
      </c>
      <c r="L55" s="53" t="s">
        <v>32</v>
      </c>
      <c r="M55" s="53" t="s">
        <v>32</v>
      </c>
    </row>
    <row r="56" spans="1:17" s="84" customFormat="1" ht="48" customHeight="1" x14ac:dyDescent="0.25">
      <c r="A56" s="95" t="s">
        <v>111</v>
      </c>
      <c r="B56" s="94"/>
      <c r="C56" s="21"/>
      <c r="D56" s="21"/>
      <c r="E56" s="91"/>
      <c r="F56" s="51">
        <v>42370</v>
      </c>
      <c r="G56" s="51">
        <v>42735</v>
      </c>
      <c r="H56" s="51" t="s">
        <v>112</v>
      </c>
      <c r="I56" s="65">
        <f>4247573.8+197615.8+10147157.83</f>
        <v>14592347.43</v>
      </c>
      <c r="J56" s="53" t="s">
        <v>32</v>
      </c>
      <c r="K56" s="53" t="s">
        <v>32</v>
      </c>
      <c r="L56" s="53" t="s">
        <v>32</v>
      </c>
      <c r="M56" s="53" t="s">
        <v>32</v>
      </c>
    </row>
    <row r="57" spans="1:17" s="84" customFormat="1" ht="48.75" customHeight="1" x14ac:dyDescent="0.25">
      <c r="A57" s="93" t="s">
        <v>113</v>
      </c>
      <c r="B57" s="94" t="s">
        <v>72</v>
      </c>
      <c r="C57" s="21"/>
      <c r="D57" s="21"/>
      <c r="E57" s="91"/>
      <c r="F57" s="61" t="s">
        <v>37</v>
      </c>
      <c r="G57" s="61" t="s">
        <v>38</v>
      </c>
      <c r="H57" s="61" t="s">
        <v>37</v>
      </c>
      <c r="I57" s="61" t="s">
        <v>37</v>
      </c>
      <c r="J57" s="63"/>
      <c r="K57" s="63"/>
      <c r="L57" s="63"/>
      <c r="M57" s="63" t="s">
        <v>32</v>
      </c>
    </row>
    <row r="58" spans="1:17" s="84" customFormat="1" ht="46.5" customHeight="1" x14ac:dyDescent="0.25">
      <c r="A58" s="95" t="s">
        <v>114</v>
      </c>
      <c r="B58" s="94" t="s">
        <v>72</v>
      </c>
      <c r="C58" s="21"/>
      <c r="D58" s="21"/>
      <c r="E58" s="91"/>
      <c r="F58" s="61" t="s">
        <v>37</v>
      </c>
      <c r="G58" s="61" t="s">
        <v>38</v>
      </c>
      <c r="H58" s="61" t="s">
        <v>37</v>
      </c>
      <c r="I58" s="61" t="s">
        <v>37</v>
      </c>
      <c r="J58" s="63"/>
      <c r="K58" s="63"/>
      <c r="L58" s="63"/>
      <c r="M58" s="63" t="s">
        <v>32</v>
      </c>
    </row>
    <row r="59" spans="1:17" ht="24.75" customHeight="1" x14ac:dyDescent="0.3">
      <c r="A59" s="101" t="s">
        <v>115</v>
      </c>
      <c r="B59" s="67"/>
      <c r="C59" s="102"/>
      <c r="D59" s="27"/>
      <c r="E59" s="102"/>
      <c r="F59" s="103"/>
      <c r="G59" s="103"/>
      <c r="H59" s="103" t="s">
        <v>116</v>
      </c>
      <c r="I59" s="104">
        <f>I29+I53+I16+I13+I23</f>
        <v>201732005.79999998</v>
      </c>
      <c r="J59" s="65"/>
      <c r="K59" s="105"/>
      <c r="L59" s="65"/>
      <c r="M59" s="105"/>
      <c r="N59" s="7"/>
      <c r="O59" s="55">
        <v>200426488.83000001</v>
      </c>
      <c r="P59" s="92">
        <f>I59-O59-P53-P29-I23</f>
        <v>-2.9802322387695313E-8</v>
      </c>
      <c r="Q59" s="106"/>
    </row>
    <row r="60" spans="1:17" ht="21.75" customHeight="1" x14ac:dyDescent="0.2">
      <c r="A60" s="34" t="s">
        <v>117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13"/>
      <c r="O60" s="13"/>
    </row>
    <row r="61" spans="1:17" ht="18.75" customHeight="1" x14ac:dyDescent="0.2">
      <c r="A61" s="82" t="s">
        <v>118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</row>
    <row r="62" spans="1:17" s="109" customFormat="1" ht="76.5" customHeight="1" x14ac:dyDescent="0.3">
      <c r="A62" s="38" t="s">
        <v>119</v>
      </c>
      <c r="B62" s="64"/>
      <c r="C62" s="38" t="s">
        <v>63</v>
      </c>
      <c r="D62" s="75" t="s">
        <v>120</v>
      </c>
      <c r="E62" s="21" t="s">
        <v>30</v>
      </c>
      <c r="F62" s="40">
        <v>42370</v>
      </c>
      <c r="G62" s="40">
        <v>42735</v>
      </c>
      <c r="H62" s="40" t="s">
        <v>121</v>
      </c>
      <c r="I62" s="41">
        <f>I63+I65+I67+I69+I71+I73</f>
        <v>24919646</v>
      </c>
      <c r="J62" s="52" t="s">
        <v>32</v>
      </c>
      <c r="K62" s="52" t="s">
        <v>32</v>
      </c>
      <c r="L62" s="52" t="s">
        <v>32</v>
      </c>
      <c r="M62" s="52" t="s">
        <v>32</v>
      </c>
      <c r="N62" s="107"/>
      <c r="O62" s="107"/>
      <c r="P62" s="108"/>
    </row>
    <row r="63" spans="1:17" s="70" customFormat="1" ht="45.75" customHeight="1" x14ac:dyDescent="0.25">
      <c r="A63" s="67" t="s">
        <v>122</v>
      </c>
      <c r="B63" s="48"/>
      <c r="C63" s="21" t="s">
        <v>78</v>
      </c>
      <c r="D63" s="21" t="s">
        <v>79</v>
      </c>
      <c r="E63" s="21"/>
      <c r="F63" s="51">
        <v>42370</v>
      </c>
      <c r="G63" s="51">
        <v>42735</v>
      </c>
      <c r="H63" s="51" t="s">
        <v>123</v>
      </c>
      <c r="I63" s="52">
        <v>12545663</v>
      </c>
      <c r="J63" s="110" t="s">
        <v>32</v>
      </c>
      <c r="K63" s="110" t="s">
        <v>32</v>
      </c>
      <c r="L63" s="110" t="s">
        <v>32</v>
      </c>
      <c r="M63" s="110" t="s">
        <v>32</v>
      </c>
      <c r="O63" s="71"/>
    </row>
    <row r="64" spans="1:17" s="70" customFormat="1" ht="46.5" customHeight="1" x14ac:dyDescent="0.25">
      <c r="A64" s="72" t="s">
        <v>124</v>
      </c>
      <c r="B64" s="48">
        <v>0</v>
      </c>
      <c r="C64" s="21"/>
      <c r="D64" s="21"/>
      <c r="E64" s="21"/>
      <c r="F64" s="73" t="s">
        <v>125</v>
      </c>
      <c r="G64" s="61">
        <v>42735</v>
      </c>
      <c r="H64" s="73" t="s">
        <v>125</v>
      </c>
      <c r="I64" s="73" t="s">
        <v>125</v>
      </c>
      <c r="J64" s="74"/>
      <c r="K64" s="74"/>
      <c r="L64" s="63"/>
      <c r="M64" s="62" t="s">
        <v>32</v>
      </c>
      <c r="O64" s="71"/>
    </row>
    <row r="65" spans="1:16" s="70" customFormat="1" ht="24.75" customHeight="1" x14ac:dyDescent="0.25">
      <c r="A65" s="67" t="s">
        <v>126</v>
      </c>
      <c r="B65" s="48"/>
      <c r="C65" s="22" t="s">
        <v>34</v>
      </c>
      <c r="D65" s="22" t="s">
        <v>29</v>
      </c>
      <c r="E65" s="22" t="s">
        <v>30</v>
      </c>
      <c r="F65" s="51">
        <v>42370</v>
      </c>
      <c r="G65" s="51">
        <v>42735</v>
      </c>
      <c r="H65" s="51" t="s">
        <v>127</v>
      </c>
      <c r="I65" s="65">
        <v>450000</v>
      </c>
      <c r="J65" s="110" t="s">
        <v>32</v>
      </c>
      <c r="K65" s="110" t="s">
        <v>32</v>
      </c>
      <c r="L65" s="110" t="s">
        <v>32</v>
      </c>
      <c r="M65" s="110" t="s">
        <v>32</v>
      </c>
      <c r="O65" s="71"/>
    </row>
    <row r="66" spans="1:16" s="70" customFormat="1" ht="29.25" customHeight="1" x14ac:dyDescent="0.25">
      <c r="A66" s="72" t="s">
        <v>128</v>
      </c>
      <c r="B66" s="48">
        <v>0</v>
      </c>
      <c r="C66" s="50"/>
      <c r="D66" s="50"/>
      <c r="E66" s="50"/>
      <c r="F66" s="73" t="s">
        <v>125</v>
      </c>
      <c r="G66" s="61">
        <v>42735</v>
      </c>
      <c r="H66" s="61" t="s">
        <v>37</v>
      </c>
      <c r="I66" s="61" t="s">
        <v>37</v>
      </c>
      <c r="J66" s="62"/>
      <c r="K66" s="74"/>
      <c r="L66" s="63"/>
      <c r="M66" s="62" t="s">
        <v>32</v>
      </c>
      <c r="O66" s="71"/>
    </row>
    <row r="67" spans="1:16" s="70" customFormat="1" ht="21.75" customHeight="1" x14ac:dyDescent="0.25">
      <c r="A67" s="67" t="s">
        <v>129</v>
      </c>
      <c r="B67" s="111"/>
      <c r="C67" s="50"/>
      <c r="D67" s="50"/>
      <c r="E67" s="50"/>
      <c r="F67" s="51">
        <v>42370</v>
      </c>
      <c r="G67" s="51">
        <v>42735</v>
      </c>
      <c r="H67" s="51" t="s">
        <v>130</v>
      </c>
      <c r="I67" s="65">
        <v>923983</v>
      </c>
      <c r="J67" s="110" t="s">
        <v>32</v>
      </c>
      <c r="K67" s="110" t="s">
        <v>32</v>
      </c>
      <c r="L67" s="110" t="s">
        <v>32</v>
      </c>
      <c r="M67" s="110" t="s">
        <v>32</v>
      </c>
      <c r="O67" s="71"/>
    </row>
    <row r="68" spans="1:16" s="70" customFormat="1" ht="32.25" customHeight="1" x14ac:dyDescent="0.25">
      <c r="A68" s="72" t="s">
        <v>131</v>
      </c>
      <c r="B68" s="111">
        <v>0</v>
      </c>
      <c r="C68" s="50"/>
      <c r="D68" s="50"/>
      <c r="E68" s="50"/>
      <c r="F68" s="73" t="s">
        <v>125</v>
      </c>
      <c r="G68" s="61">
        <v>42735</v>
      </c>
      <c r="H68" s="61" t="s">
        <v>37</v>
      </c>
      <c r="I68" s="61" t="s">
        <v>37</v>
      </c>
      <c r="J68" s="62"/>
      <c r="K68" s="74"/>
      <c r="L68" s="63"/>
      <c r="M68" s="62" t="s">
        <v>32</v>
      </c>
      <c r="O68" s="71"/>
    </row>
    <row r="69" spans="1:16" s="70" customFormat="1" ht="33.75" customHeight="1" x14ac:dyDescent="0.25">
      <c r="A69" s="67" t="s">
        <v>132</v>
      </c>
      <c r="B69" s="111"/>
      <c r="C69" s="50"/>
      <c r="D69" s="50"/>
      <c r="E69" s="50"/>
      <c r="F69" s="51">
        <v>42370</v>
      </c>
      <c r="G69" s="51">
        <v>42735</v>
      </c>
      <c r="H69" s="51" t="s">
        <v>133</v>
      </c>
      <c r="I69" s="65">
        <v>1000000</v>
      </c>
      <c r="J69" s="110" t="s">
        <v>32</v>
      </c>
      <c r="K69" s="110" t="s">
        <v>32</v>
      </c>
      <c r="L69" s="110" t="s">
        <v>32</v>
      </c>
      <c r="M69" s="110" t="s">
        <v>32</v>
      </c>
      <c r="O69" s="71"/>
    </row>
    <row r="70" spans="1:16" s="70" customFormat="1" ht="30" customHeight="1" x14ac:dyDescent="0.25">
      <c r="A70" s="72" t="s">
        <v>134</v>
      </c>
      <c r="B70" s="111">
        <v>0</v>
      </c>
      <c r="C70" s="50"/>
      <c r="D70" s="50"/>
      <c r="E70" s="50"/>
      <c r="F70" s="73" t="s">
        <v>125</v>
      </c>
      <c r="G70" s="61">
        <v>42735</v>
      </c>
      <c r="H70" s="61" t="s">
        <v>37</v>
      </c>
      <c r="I70" s="61" t="s">
        <v>37</v>
      </c>
      <c r="J70" s="62"/>
      <c r="K70" s="74"/>
      <c r="L70" s="63"/>
      <c r="M70" s="62" t="s">
        <v>32</v>
      </c>
      <c r="O70" s="71"/>
    </row>
    <row r="71" spans="1:16" s="70" customFormat="1" ht="33.75" customHeight="1" x14ac:dyDescent="0.25">
      <c r="A71" s="47" t="s">
        <v>135</v>
      </c>
      <c r="B71" s="112"/>
      <c r="C71" s="50"/>
      <c r="D71" s="50"/>
      <c r="E71" s="50"/>
      <c r="F71" s="51">
        <v>42370</v>
      </c>
      <c r="G71" s="51">
        <v>42735</v>
      </c>
      <c r="H71" s="51" t="s">
        <v>136</v>
      </c>
      <c r="I71" s="79">
        <f>10000000-151596.22</f>
        <v>9848403.7799999993</v>
      </c>
      <c r="J71" s="53" t="s">
        <v>32</v>
      </c>
      <c r="K71" s="53" t="s">
        <v>32</v>
      </c>
      <c r="L71" s="53" t="s">
        <v>32</v>
      </c>
      <c r="M71" s="53" t="s">
        <v>32</v>
      </c>
      <c r="O71" s="71"/>
    </row>
    <row r="72" spans="1:16" s="70" customFormat="1" ht="30.75" customHeight="1" x14ac:dyDescent="0.25">
      <c r="A72" s="60" t="s">
        <v>137</v>
      </c>
      <c r="B72" s="112" t="s">
        <v>72</v>
      </c>
      <c r="C72" s="50"/>
      <c r="D72" s="50"/>
      <c r="E72" s="50"/>
      <c r="F72" s="73" t="s">
        <v>125</v>
      </c>
      <c r="G72" s="61">
        <v>42735</v>
      </c>
      <c r="H72" s="73" t="s">
        <v>125</v>
      </c>
      <c r="I72" s="73" t="s">
        <v>125</v>
      </c>
      <c r="J72" s="113"/>
      <c r="K72" s="63"/>
      <c r="L72" s="114"/>
      <c r="M72" s="63" t="s">
        <v>32</v>
      </c>
      <c r="O72" s="71"/>
    </row>
    <row r="73" spans="1:16" s="70" customFormat="1" ht="30.75" customHeight="1" x14ac:dyDescent="0.25">
      <c r="A73" s="77" t="s">
        <v>138</v>
      </c>
      <c r="B73" s="112"/>
      <c r="C73" s="50"/>
      <c r="D73" s="50"/>
      <c r="E73" s="50"/>
      <c r="F73" s="51">
        <v>42370</v>
      </c>
      <c r="G73" s="51">
        <v>42735</v>
      </c>
      <c r="H73" s="51" t="s">
        <v>139</v>
      </c>
      <c r="I73" s="79">
        <v>151596.22</v>
      </c>
      <c r="J73" s="53" t="s">
        <v>32</v>
      </c>
      <c r="K73" s="53" t="s">
        <v>32</v>
      </c>
      <c r="L73" s="53" t="s">
        <v>32</v>
      </c>
      <c r="M73" s="53" t="s">
        <v>32</v>
      </c>
      <c r="O73" s="71"/>
    </row>
    <row r="74" spans="1:16" s="70" customFormat="1" ht="30.75" customHeight="1" x14ac:dyDescent="0.25">
      <c r="A74" s="60" t="s">
        <v>140</v>
      </c>
      <c r="B74" s="112" t="s">
        <v>72</v>
      </c>
      <c r="C74" s="26"/>
      <c r="D74" s="26"/>
      <c r="E74" s="26"/>
      <c r="F74" s="73" t="s">
        <v>125</v>
      </c>
      <c r="G74" s="61">
        <v>42735</v>
      </c>
      <c r="H74" s="73" t="s">
        <v>125</v>
      </c>
      <c r="I74" s="73" t="s">
        <v>125</v>
      </c>
      <c r="J74" s="113"/>
      <c r="K74" s="63"/>
      <c r="L74" s="114"/>
      <c r="M74" s="63" t="s">
        <v>32</v>
      </c>
      <c r="O74" s="71"/>
    </row>
    <row r="75" spans="1:16" s="109" customFormat="1" ht="75" customHeight="1" x14ac:dyDescent="0.3">
      <c r="A75" s="38" t="s">
        <v>141</v>
      </c>
      <c r="B75" s="64"/>
      <c r="C75" s="39" t="s">
        <v>63</v>
      </c>
      <c r="D75" s="75" t="s">
        <v>120</v>
      </c>
      <c r="E75" s="22" t="s">
        <v>142</v>
      </c>
      <c r="F75" s="40">
        <v>42370</v>
      </c>
      <c r="G75" s="40">
        <v>42735</v>
      </c>
      <c r="H75" s="40" t="s">
        <v>143</v>
      </c>
      <c r="I75" s="41">
        <f>I76+I85+I81+I83+I79+I88</f>
        <v>6387124.3399999999</v>
      </c>
      <c r="J75" s="65" t="s">
        <v>32</v>
      </c>
      <c r="K75" s="65" t="s">
        <v>32</v>
      </c>
      <c r="L75" s="65" t="s">
        <v>32</v>
      </c>
      <c r="M75" s="65" t="s">
        <v>32</v>
      </c>
      <c r="O75" s="107"/>
      <c r="P75" s="108"/>
    </row>
    <row r="76" spans="1:16" s="70" customFormat="1" ht="33" customHeight="1" x14ac:dyDescent="0.25">
      <c r="A76" s="67" t="s">
        <v>144</v>
      </c>
      <c r="B76" s="67"/>
      <c r="C76" s="78" t="s">
        <v>34</v>
      </c>
      <c r="D76" s="22" t="s">
        <v>29</v>
      </c>
      <c r="E76" s="50"/>
      <c r="F76" s="51">
        <v>42370</v>
      </c>
      <c r="G76" s="51">
        <v>42735</v>
      </c>
      <c r="H76" s="51" t="s">
        <v>145</v>
      </c>
      <c r="I76" s="52">
        <f>3000000-15071.79+I77</f>
        <v>2990665.85</v>
      </c>
      <c r="J76" s="53" t="s">
        <v>32</v>
      </c>
      <c r="K76" s="110" t="s">
        <v>32</v>
      </c>
      <c r="L76" s="53" t="s">
        <v>32</v>
      </c>
      <c r="M76" s="53" t="s">
        <v>32</v>
      </c>
      <c r="O76" s="115"/>
    </row>
    <row r="77" spans="1:16" s="70" customFormat="1" ht="28.5" hidden="1" customHeight="1" x14ac:dyDescent="0.25">
      <c r="A77" s="67" t="s">
        <v>146</v>
      </c>
      <c r="B77" s="116"/>
      <c r="C77" s="80"/>
      <c r="D77" s="50"/>
      <c r="E77" s="50"/>
      <c r="F77" s="51"/>
      <c r="G77" s="51"/>
      <c r="H77" s="51"/>
      <c r="I77" s="52">
        <f>15071.79-9334.15</f>
        <v>5737.6400000000012</v>
      </c>
      <c r="J77" s="53"/>
      <c r="K77" s="110"/>
      <c r="L77" s="53"/>
      <c r="M77" s="53"/>
      <c r="O77" s="71"/>
    </row>
    <row r="78" spans="1:16" s="70" customFormat="1" ht="32.25" customHeight="1" x14ac:dyDescent="0.25">
      <c r="A78" s="72" t="s">
        <v>147</v>
      </c>
      <c r="B78" s="117">
        <v>0</v>
      </c>
      <c r="C78" s="80"/>
      <c r="D78" s="50"/>
      <c r="E78" s="50"/>
      <c r="F78" s="73" t="s">
        <v>125</v>
      </c>
      <c r="G78" s="61">
        <v>42735</v>
      </c>
      <c r="H78" s="73" t="s">
        <v>125</v>
      </c>
      <c r="I78" s="73" t="s">
        <v>125</v>
      </c>
      <c r="J78" s="63"/>
      <c r="K78" s="63"/>
      <c r="L78" s="63"/>
      <c r="M78" s="63" t="s">
        <v>32</v>
      </c>
      <c r="O78" s="71"/>
    </row>
    <row r="79" spans="1:16" s="70" customFormat="1" ht="25.5" customHeight="1" x14ac:dyDescent="0.25">
      <c r="A79" s="67" t="s">
        <v>148</v>
      </c>
      <c r="B79" s="117"/>
      <c r="C79" s="80"/>
      <c r="D79" s="50"/>
      <c r="E79" s="50"/>
      <c r="F79" s="51">
        <v>42370</v>
      </c>
      <c r="G79" s="51">
        <v>42735</v>
      </c>
      <c r="H79" s="51" t="s">
        <v>149</v>
      </c>
      <c r="I79" s="65">
        <f>200000-I88</f>
        <v>179707.76</v>
      </c>
      <c r="J79" s="53"/>
      <c r="K79" s="53"/>
      <c r="L79" s="53"/>
      <c r="M79" s="63" t="s">
        <v>32</v>
      </c>
      <c r="O79" s="71"/>
    </row>
    <row r="80" spans="1:16" s="70" customFormat="1" ht="28.5" customHeight="1" x14ac:dyDescent="0.25">
      <c r="A80" s="72" t="s">
        <v>150</v>
      </c>
      <c r="B80" s="117">
        <v>0</v>
      </c>
      <c r="C80" s="80"/>
      <c r="D80" s="50"/>
      <c r="E80" s="50"/>
      <c r="F80" s="73" t="s">
        <v>125</v>
      </c>
      <c r="G80" s="61">
        <v>42735</v>
      </c>
      <c r="H80" s="73" t="s">
        <v>125</v>
      </c>
      <c r="I80" s="73" t="s">
        <v>125</v>
      </c>
      <c r="J80" s="63"/>
      <c r="K80" s="63"/>
      <c r="L80" s="63"/>
      <c r="M80" s="63" t="s">
        <v>32</v>
      </c>
      <c r="O80" s="71"/>
    </row>
    <row r="81" spans="1:24" s="70" customFormat="1" ht="24.75" customHeight="1" x14ac:dyDescent="0.25">
      <c r="A81" s="67" t="s">
        <v>151</v>
      </c>
      <c r="B81" s="67"/>
      <c r="C81" s="80"/>
      <c r="D81" s="50"/>
      <c r="E81" s="50"/>
      <c r="F81" s="51">
        <v>42370</v>
      </c>
      <c r="G81" s="51">
        <v>42735</v>
      </c>
      <c r="H81" s="51" t="s">
        <v>152</v>
      </c>
      <c r="I81" s="52">
        <v>45000</v>
      </c>
      <c r="J81" s="53" t="s">
        <v>32</v>
      </c>
      <c r="K81" s="110" t="s">
        <v>32</v>
      </c>
      <c r="L81" s="53" t="s">
        <v>32</v>
      </c>
      <c r="M81" s="53" t="s">
        <v>32</v>
      </c>
      <c r="O81" s="71"/>
    </row>
    <row r="82" spans="1:24" s="70" customFormat="1" ht="30" customHeight="1" x14ac:dyDescent="0.25">
      <c r="A82" s="72" t="s">
        <v>153</v>
      </c>
      <c r="B82" s="48">
        <v>0</v>
      </c>
      <c r="C82" s="80"/>
      <c r="D82" s="50"/>
      <c r="E82" s="50"/>
      <c r="F82" s="61" t="s">
        <v>37</v>
      </c>
      <c r="G82" s="61">
        <v>42735</v>
      </c>
      <c r="H82" s="61" t="s">
        <v>37</v>
      </c>
      <c r="I82" s="61" t="s">
        <v>37</v>
      </c>
      <c r="J82" s="63"/>
      <c r="K82" s="62"/>
      <c r="L82" s="63"/>
      <c r="M82" s="63" t="s">
        <v>32</v>
      </c>
      <c r="O82" s="71"/>
    </row>
    <row r="83" spans="1:24" s="70" customFormat="1" ht="23.25" customHeight="1" x14ac:dyDescent="0.25">
      <c r="A83" s="67" t="s">
        <v>154</v>
      </c>
      <c r="B83" s="48"/>
      <c r="C83" s="80"/>
      <c r="D83" s="50"/>
      <c r="E83" s="50"/>
      <c r="F83" s="51">
        <v>42370</v>
      </c>
      <c r="G83" s="51">
        <v>42735</v>
      </c>
      <c r="H83" s="51" t="s">
        <v>155</v>
      </c>
      <c r="I83" s="65">
        <v>248979</v>
      </c>
      <c r="J83" s="53" t="s">
        <v>32</v>
      </c>
      <c r="K83" s="110" t="s">
        <v>32</v>
      </c>
      <c r="L83" s="53" t="s">
        <v>32</v>
      </c>
      <c r="M83" s="53" t="s">
        <v>32</v>
      </c>
      <c r="O83" s="71"/>
    </row>
    <row r="84" spans="1:24" s="70" customFormat="1" ht="22.5" customHeight="1" x14ac:dyDescent="0.25">
      <c r="A84" s="72" t="s">
        <v>156</v>
      </c>
      <c r="B84" s="48">
        <v>0</v>
      </c>
      <c r="C84" s="80"/>
      <c r="D84" s="26"/>
      <c r="E84" s="50"/>
      <c r="F84" s="61" t="s">
        <v>37</v>
      </c>
      <c r="G84" s="61">
        <v>42735</v>
      </c>
      <c r="H84" s="61" t="s">
        <v>37</v>
      </c>
      <c r="I84" s="61" t="s">
        <v>37</v>
      </c>
      <c r="J84" s="63"/>
      <c r="K84" s="62"/>
      <c r="L84" s="63"/>
      <c r="M84" s="63" t="s">
        <v>32</v>
      </c>
      <c r="O84" s="71"/>
    </row>
    <row r="85" spans="1:24" s="70" customFormat="1" ht="41.25" customHeight="1" x14ac:dyDescent="0.25">
      <c r="A85" s="47" t="s">
        <v>157</v>
      </c>
      <c r="B85" s="48"/>
      <c r="C85" s="49" t="s">
        <v>158</v>
      </c>
      <c r="D85" s="68" t="s">
        <v>120</v>
      </c>
      <c r="E85" s="50"/>
      <c r="F85" s="51">
        <v>42370</v>
      </c>
      <c r="G85" s="51">
        <v>42735</v>
      </c>
      <c r="H85" s="51" t="s">
        <v>159</v>
      </c>
      <c r="I85" s="52">
        <f>3000000-I86+I86-97520.51</f>
        <v>2902479.49</v>
      </c>
      <c r="J85" s="53" t="s">
        <v>32</v>
      </c>
      <c r="K85" s="110" t="s">
        <v>32</v>
      </c>
      <c r="L85" s="53" t="s">
        <v>32</v>
      </c>
      <c r="M85" s="53" t="s">
        <v>32</v>
      </c>
      <c r="O85" s="71"/>
    </row>
    <row r="86" spans="1:24" s="70" customFormat="1" ht="74.25" hidden="1" customHeight="1" x14ac:dyDescent="0.25">
      <c r="A86" s="47" t="s">
        <v>146</v>
      </c>
      <c r="B86" s="48"/>
      <c r="C86" s="49"/>
      <c r="D86" s="68"/>
      <c r="E86" s="50"/>
      <c r="F86" s="51"/>
      <c r="G86" s="51"/>
      <c r="H86" s="51"/>
      <c r="I86" s="52">
        <v>60000</v>
      </c>
      <c r="J86" s="53"/>
      <c r="K86" s="110"/>
      <c r="L86" s="53"/>
      <c r="M86" s="53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s="70" customFormat="1" ht="26.25" customHeight="1" x14ac:dyDescent="0.25">
      <c r="A87" s="72" t="s">
        <v>160</v>
      </c>
      <c r="B87" s="48">
        <v>0</v>
      </c>
      <c r="C87" s="49"/>
      <c r="D87" s="68"/>
      <c r="E87" s="50"/>
      <c r="F87" s="73" t="s">
        <v>125</v>
      </c>
      <c r="G87" s="61">
        <v>42735</v>
      </c>
      <c r="H87" s="73" t="s">
        <v>125</v>
      </c>
      <c r="I87" s="73" t="s">
        <v>125</v>
      </c>
      <c r="J87" s="63"/>
      <c r="K87" s="63"/>
      <c r="L87" s="63"/>
      <c r="M87" s="63" t="s">
        <v>32</v>
      </c>
      <c r="O87" s="71"/>
    </row>
    <row r="88" spans="1:24" s="70" customFormat="1" ht="31.5" customHeight="1" x14ac:dyDescent="0.25">
      <c r="A88" s="67" t="s">
        <v>161</v>
      </c>
      <c r="B88" s="48">
        <v>0</v>
      </c>
      <c r="C88" s="119" t="s">
        <v>34</v>
      </c>
      <c r="D88" s="120" t="s">
        <v>29</v>
      </c>
      <c r="E88" s="50"/>
      <c r="F88" s="51">
        <v>42370</v>
      </c>
      <c r="G88" s="51">
        <v>42735</v>
      </c>
      <c r="H88" s="51" t="s">
        <v>162</v>
      </c>
      <c r="I88" s="65">
        <f>20292.24</f>
        <v>20292.240000000002</v>
      </c>
      <c r="J88" s="63"/>
      <c r="K88" s="63"/>
      <c r="L88" s="63"/>
      <c r="M88" s="53" t="s">
        <v>32</v>
      </c>
      <c r="O88" s="71"/>
    </row>
    <row r="89" spans="1:24" s="70" customFormat="1" ht="32.25" customHeight="1" x14ac:dyDescent="0.25">
      <c r="A89" s="72" t="s">
        <v>163</v>
      </c>
      <c r="B89" s="48"/>
      <c r="C89" s="121"/>
      <c r="D89" s="122"/>
      <c r="E89" s="26"/>
      <c r="F89" s="73" t="s">
        <v>125</v>
      </c>
      <c r="G89" s="61">
        <v>42735</v>
      </c>
      <c r="H89" s="73" t="s">
        <v>125</v>
      </c>
      <c r="I89" s="73" t="s">
        <v>125</v>
      </c>
      <c r="J89" s="63"/>
      <c r="K89" s="63"/>
      <c r="L89" s="63"/>
      <c r="M89" s="63" t="s">
        <v>32</v>
      </c>
      <c r="O89" s="71"/>
    </row>
    <row r="90" spans="1:24" s="128" customFormat="1" ht="21" customHeight="1" x14ac:dyDescent="0.3">
      <c r="A90" s="101" t="s">
        <v>164</v>
      </c>
      <c r="B90" s="101"/>
      <c r="C90" s="123"/>
      <c r="D90" s="124"/>
      <c r="E90" s="124"/>
      <c r="F90" s="125"/>
      <c r="G90" s="125"/>
      <c r="H90" s="103" t="s">
        <v>165</v>
      </c>
      <c r="I90" s="104">
        <f>I75+I62</f>
        <v>31306770.34</v>
      </c>
      <c r="J90" s="104"/>
      <c r="K90" s="126"/>
      <c r="L90" s="104"/>
      <c r="M90" s="127"/>
      <c r="O90" s="55">
        <v>31306770.34</v>
      </c>
      <c r="P90" s="92">
        <f>I90-O90</f>
        <v>0</v>
      </c>
    </row>
    <row r="91" spans="1:24" ht="21.75" customHeight="1" x14ac:dyDescent="0.2">
      <c r="A91" s="34" t="s">
        <v>166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13"/>
      <c r="O91" s="13"/>
    </row>
    <row r="92" spans="1:24" ht="22.5" customHeight="1" x14ac:dyDescent="0.2">
      <c r="A92" s="82" t="s">
        <v>167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3"/>
      <c r="O92" s="83"/>
    </row>
    <row r="93" spans="1:24" s="70" customFormat="1" ht="57" customHeight="1" x14ac:dyDescent="0.25">
      <c r="A93" s="38" t="s">
        <v>168</v>
      </c>
      <c r="B93" s="39"/>
      <c r="C93" s="38" t="s">
        <v>28</v>
      </c>
      <c r="D93" s="22" t="s">
        <v>29</v>
      </c>
      <c r="E93" s="129" t="s">
        <v>30</v>
      </c>
      <c r="F93" s="40">
        <v>42370</v>
      </c>
      <c r="G93" s="40">
        <v>42735</v>
      </c>
      <c r="H93" s="40" t="s">
        <v>169</v>
      </c>
      <c r="I93" s="130">
        <f>I94+K96</f>
        <v>0</v>
      </c>
      <c r="J93" s="65" t="s">
        <v>32</v>
      </c>
      <c r="K93" s="65" t="s">
        <v>32</v>
      </c>
      <c r="L93" s="65" t="s">
        <v>32</v>
      </c>
      <c r="M93" s="65" t="s">
        <v>32</v>
      </c>
      <c r="N93" s="71"/>
      <c r="O93" s="71"/>
    </row>
    <row r="94" spans="1:24" s="70" customFormat="1" ht="34.5" customHeight="1" x14ac:dyDescent="0.25">
      <c r="A94" s="67" t="s">
        <v>170</v>
      </c>
      <c r="B94" s="94"/>
      <c r="C94" s="68" t="s">
        <v>34</v>
      </c>
      <c r="D94" s="50"/>
      <c r="E94" s="129"/>
      <c r="F94" s="51">
        <v>42370</v>
      </c>
      <c r="G94" s="51">
        <v>42735</v>
      </c>
      <c r="H94" s="61" t="s">
        <v>37</v>
      </c>
      <c r="I94" s="65">
        <v>0</v>
      </c>
      <c r="J94" s="53" t="s">
        <v>32</v>
      </c>
      <c r="K94" s="110" t="s">
        <v>32</v>
      </c>
      <c r="L94" s="53" t="s">
        <v>32</v>
      </c>
      <c r="M94" s="53" t="s">
        <v>32</v>
      </c>
      <c r="N94" s="71"/>
      <c r="O94" s="71"/>
    </row>
    <row r="95" spans="1:24" s="132" customFormat="1" ht="24" customHeight="1" x14ac:dyDescent="0.25">
      <c r="A95" s="72" t="s">
        <v>171</v>
      </c>
      <c r="B95" s="94" t="s">
        <v>72</v>
      </c>
      <c r="C95" s="68"/>
      <c r="D95" s="50"/>
      <c r="E95" s="129"/>
      <c r="F95" s="61" t="s">
        <v>37</v>
      </c>
      <c r="G95" s="61">
        <v>42735</v>
      </c>
      <c r="H95" s="61" t="s">
        <v>37</v>
      </c>
      <c r="I95" s="61" t="s">
        <v>37</v>
      </c>
      <c r="J95" s="63"/>
      <c r="K95" s="63"/>
      <c r="L95" s="63"/>
      <c r="M95" s="63" t="s">
        <v>32</v>
      </c>
      <c r="N95" s="131"/>
      <c r="O95" s="131"/>
    </row>
    <row r="96" spans="1:24" s="132" customFormat="1" ht="34.5" hidden="1" customHeight="1" x14ac:dyDescent="0.25">
      <c r="A96" s="67" t="s">
        <v>172</v>
      </c>
      <c r="B96" s="94"/>
      <c r="C96" s="68"/>
      <c r="D96" s="50"/>
      <c r="E96" s="129"/>
      <c r="F96" s="51">
        <v>42736</v>
      </c>
      <c r="G96" s="51">
        <v>43100</v>
      </c>
      <c r="H96" s="51"/>
      <c r="I96" s="51"/>
      <c r="J96" s="51" t="s">
        <v>37</v>
      </c>
      <c r="K96" s="65">
        <v>0</v>
      </c>
      <c r="L96" s="53"/>
      <c r="M96" s="110"/>
      <c r="N96" s="118"/>
      <c r="O96" s="118"/>
    </row>
    <row r="97" spans="1:16" s="70" customFormat="1" ht="32.25" hidden="1" customHeight="1" x14ac:dyDescent="0.25">
      <c r="A97" s="67" t="s">
        <v>173</v>
      </c>
      <c r="B97" s="94" t="s">
        <v>72</v>
      </c>
      <c r="C97" s="68"/>
      <c r="D97" s="26"/>
      <c r="E97" s="129"/>
      <c r="F97" s="51" t="s">
        <v>37</v>
      </c>
      <c r="G97" s="51">
        <v>43100</v>
      </c>
      <c r="H97" s="51"/>
      <c r="I97" s="51" t="s">
        <v>37</v>
      </c>
      <c r="J97" s="51" t="s">
        <v>37</v>
      </c>
      <c r="K97" s="51" t="s">
        <v>37</v>
      </c>
      <c r="L97" s="53"/>
      <c r="M97" s="110"/>
      <c r="N97" s="118"/>
      <c r="O97" s="118"/>
    </row>
    <row r="98" spans="1:16" ht="19.5" customHeight="1" x14ac:dyDescent="0.2">
      <c r="A98" s="82" t="s">
        <v>174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3"/>
      <c r="O98" s="83"/>
    </row>
    <row r="99" spans="1:16" s="109" customFormat="1" ht="43.5" customHeight="1" x14ac:dyDescent="0.3">
      <c r="A99" s="100" t="s">
        <v>175</v>
      </c>
      <c r="B99" s="133"/>
      <c r="C99" s="39" t="s">
        <v>28</v>
      </c>
      <c r="D99" s="22" t="s">
        <v>29</v>
      </c>
      <c r="E99" s="22" t="s">
        <v>30</v>
      </c>
      <c r="F99" s="134">
        <v>42370</v>
      </c>
      <c r="G99" s="40">
        <v>42735</v>
      </c>
      <c r="H99" s="40" t="s">
        <v>176</v>
      </c>
      <c r="I99" s="76">
        <f>I100+I103+I108</f>
        <v>2513718.2099999995</v>
      </c>
      <c r="J99" s="33" t="s">
        <v>32</v>
      </c>
      <c r="K99" s="33" t="s">
        <v>32</v>
      </c>
      <c r="L99" s="33" t="s">
        <v>32</v>
      </c>
      <c r="M99" s="33" t="s">
        <v>32</v>
      </c>
      <c r="N99" s="107"/>
      <c r="O99" s="107"/>
    </row>
    <row r="100" spans="1:16" s="132" customFormat="1" ht="48.75" customHeight="1" x14ac:dyDescent="0.25">
      <c r="A100" s="93" t="s">
        <v>177</v>
      </c>
      <c r="B100" s="93"/>
      <c r="C100" s="78" t="s">
        <v>34</v>
      </c>
      <c r="D100" s="50"/>
      <c r="E100" s="50"/>
      <c r="F100" s="51">
        <v>42370</v>
      </c>
      <c r="G100" s="51">
        <v>42735</v>
      </c>
      <c r="H100" s="51" t="s">
        <v>178</v>
      </c>
      <c r="I100" s="65">
        <f>550000-I101+I101</f>
        <v>550000</v>
      </c>
      <c r="J100" s="135" t="s">
        <v>32</v>
      </c>
      <c r="K100" s="53" t="s">
        <v>32</v>
      </c>
      <c r="L100" s="110" t="s">
        <v>32</v>
      </c>
      <c r="M100" s="53" t="s">
        <v>32</v>
      </c>
      <c r="O100" s="115"/>
    </row>
    <row r="101" spans="1:16" s="132" customFormat="1" ht="29.25" hidden="1" customHeight="1" x14ac:dyDescent="0.25">
      <c r="A101" s="93" t="s">
        <v>146</v>
      </c>
      <c r="B101" s="93"/>
      <c r="C101" s="80"/>
      <c r="D101" s="50"/>
      <c r="E101" s="50"/>
      <c r="F101" s="51"/>
      <c r="G101" s="51"/>
      <c r="H101" s="51"/>
      <c r="I101" s="65">
        <v>22623.75</v>
      </c>
      <c r="J101" s="135"/>
      <c r="K101" s="53"/>
      <c r="L101" s="110"/>
      <c r="M101" s="53"/>
      <c r="O101" s="131"/>
    </row>
    <row r="102" spans="1:16" s="70" customFormat="1" ht="61.5" customHeight="1" x14ac:dyDescent="0.25">
      <c r="A102" s="72" t="s">
        <v>179</v>
      </c>
      <c r="B102" s="94" t="s">
        <v>72</v>
      </c>
      <c r="C102" s="80"/>
      <c r="D102" s="50"/>
      <c r="E102" s="50"/>
      <c r="F102" s="73" t="s">
        <v>125</v>
      </c>
      <c r="G102" s="61">
        <v>42735</v>
      </c>
      <c r="H102" s="73" t="s">
        <v>125</v>
      </c>
      <c r="I102" s="73" t="s">
        <v>125</v>
      </c>
      <c r="J102" s="113"/>
      <c r="K102" s="63"/>
      <c r="L102" s="62"/>
      <c r="M102" s="113" t="s">
        <v>32</v>
      </c>
      <c r="O102" s="71"/>
    </row>
    <row r="103" spans="1:16" s="70" customFormat="1" ht="30" customHeight="1" x14ac:dyDescent="0.25">
      <c r="A103" s="136" t="s">
        <v>180</v>
      </c>
      <c r="B103" s="49"/>
      <c r="C103" s="80"/>
      <c r="D103" s="50"/>
      <c r="E103" s="50"/>
      <c r="F103" s="137">
        <v>42370</v>
      </c>
      <c r="G103" s="137">
        <v>42735</v>
      </c>
      <c r="H103" s="51" t="s">
        <v>181</v>
      </c>
      <c r="I103" s="52">
        <f>I105</f>
        <v>1960608.6099999996</v>
      </c>
      <c r="J103" s="53" t="s">
        <v>32</v>
      </c>
      <c r="K103" s="53" t="s">
        <v>32</v>
      </c>
      <c r="L103" s="53" t="s">
        <v>32</v>
      </c>
      <c r="M103" s="53" t="s">
        <v>32</v>
      </c>
      <c r="O103" s="71"/>
    </row>
    <row r="104" spans="1:16" s="70" customFormat="1" ht="26.25" customHeight="1" x14ac:dyDescent="0.25">
      <c r="A104" s="136"/>
      <c r="B104" s="49"/>
      <c r="C104" s="80"/>
      <c r="D104" s="50"/>
      <c r="E104" s="50"/>
      <c r="F104" s="137"/>
      <c r="G104" s="137"/>
      <c r="H104" s="51" t="s">
        <v>182</v>
      </c>
      <c r="I104" s="52">
        <f>I106</f>
        <v>0</v>
      </c>
      <c r="J104" s="53"/>
      <c r="K104" s="53"/>
      <c r="L104" s="53"/>
      <c r="M104" s="53"/>
      <c r="O104" s="71"/>
    </row>
    <row r="105" spans="1:16" s="70" customFormat="1" ht="63.75" customHeight="1" x14ac:dyDescent="0.25">
      <c r="A105" s="138" t="s">
        <v>183</v>
      </c>
      <c r="B105" s="138"/>
      <c r="C105" s="80"/>
      <c r="D105" s="50"/>
      <c r="E105" s="50"/>
      <c r="F105" s="51">
        <v>42370</v>
      </c>
      <c r="G105" s="51">
        <v>42735</v>
      </c>
      <c r="H105" s="51" t="s">
        <v>181</v>
      </c>
      <c r="I105" s="79">
        <f>4714285-397091.08-42327.24-62000-141278-13250-875000-200274.25-15000-120746.92-217658.47-66330-26687-28260-100000-100000-248773.43-99000</f>
        <v>1960608.6099999996</v>
      </c>
      <c r="J105" s="53" t="s">
        <v>32</v>
      </c>
      <c r="K105" s="53" t="s">
        <v>32</v>
      </c>
      <c r="L105" s="53" t="s">
        <v>32</v>
      </c>
      <c r="M105" s="53" t="s">
        <v>32</v>
      </c>
      <c r="O105" s="71"/>
    </row>
    <row r="106" spans="1:16" s="70" customFormat="1" ht="66" customHeight="1" x14ac:dyDescent="0.25">
      <c r="A106" s="138" t="s">
        <v>184</v>
      </c>
      <c r="B106" s="138"/>
      <c r="C106" s="80"/>
      <c r="D106" s="50"/>
      <c r="E106" s="50"/>
      <c r="F106" s="51">
        <v>42370</v>
      </c>
      <c r="G106" s="51">
        <v>42735</v>
      </c>
      <c r="H106" s="51" t="s">
        <v>185</v>
      </c>
      <c r="I106" s="65">
        <v>0</v>
      </c>
      <c r="J106" s="53" t="s">
        <v>32</v>
      </c>
      <c r="K106" s="53" t="s">
        <v>32</v>
      </c>
      <c r="L106" s="53" t="s">
        <v>32</v>
      </c>
      <c r="M106" s="53" t="s">
        <v>32</v>
      </c>
      <c r="O106" s="71"/>
    </row>
    <row r="107" spans="1:16" s="70" customFormat="1" ht="48.75" customHeight="1" x14ac:dyDescent="0.25">
      <c r="A107" s="72" t="s">
        <v>186</v>
      </c>
      <c r="B107" s="94" t="s">
        <v>72</v>
      </c>
      <c r="C107" s="80"/>
      <c r="D107" s="50"/>
      <c r="E107" s="50"/>
      <c r="F107" s="73" t="s">
        <v>125</v>
      </c>
      <c r="G107" s="61">
        <v>42735</v>
      </c>
      <c r="H107" s="73" t="s">
        <v>37</v>
      </c>
      <c r="I107" s="73" t="s">
        <v>37</v>
      </c>
      <c r="J107" s="74"/>
      <c r="K107" s="63"/>
      <c r="L107" s="139"/>
      <c r="M107" s="63" t="s">
        <v>32</v>
      </c>
      <c r="O107" s="71"/>
    </row>
    <row r="108" spans="1:16" s="70" customFormat="1" ht="47.25" customHeight="1" x14ac:dyDescent="0.25">
      <c r="A108" s="72" t="s">
        <v>187</v>
      </c>
      <c r="B108" s="94"/>
      <c r="C108" s="81"/>
      <c r="D108" s="26"/>
      <c r="E108" s="26"/>
      <c r="F108" s="51">
        <v>42370</v>
      </c>
      <c r="G108" s="51">
        <v>42735</v>
      </c>
      <c r="H108" s="48" t="s">
        <v>188</v>
      </c>
      <c r="I108" s="65">
        <v>3109.6</v>
      </c>
      <c r="J108" s="74"/>
      <c r="K108" s="63"/>
      <c r="L108" s="139"/>
      <c r="M108" s="63" t="s">
        <v>32</v>
      </c>
      <c r="O108" s="71"/>
    </row>
    <row r="109" spans="1:16" s="128" customFormat="1" ht="21.75" customHeight="1" x14ac:dyDescent="0.3">
      <c r="A109" s="101" t="s">
        <v>189</v>
      </c>
      <c r="B109" s="140"/>
      <c r="C109" s="123"/>
      <c r="D109" s="124"/>
      <c r="E109" s="124"/>
      <c r="F109" s="125"/>
      <c r="G109" s="125"/>
      <c r="H109" s="103" t="s">
        <v>190</v>
      </c>
      <c r="I109" s="104">
        <f>I99</f>
        <v>2513718.2099999995</v>
      </c>
      <c r="J109" s="141"/>
      <c r="K109" s="104"/>
      <c r="L109" s="126"/>
      <c r="M109" s="104"/>
      <c r="N109" s="18"/>
      <c r="O109" s="55">
        <v>2173718.21</v>
      </c>
      <c r="P109" s="92">
        <f>I109-O109</f>
        <v>339999.99999999953</v>
      </c>
    </row>
    <row r="110" spans="1:16" ht="19.5" customHeight="1" x14ac:dyDescent="0.2">
      <c r="A110" s="34" t="s">
        <v>191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13"/>
      <c r="O110" s="13"/>
    </row>
    <row r="111" spans="1:16" s="142" customFormat="1" ht="20.25" customHeight="1" x14ac:dyDescent="0.2">
      <c r="A111" s="82" t="s">
        <v>192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3"/>
      <c r="O111" s="83"/>
    </row>
    <row r="112" spans="1:16" s="109" customFormat="1" ht="43.5" customHeight="1" x14ac:dyDescent="0.3">
      <c r="A112" s="38" t="s">
        <v>193</v>
      </c>
      <c r="B112" s="64"/>
      <c r="C112" s="39" t="s">
        <v>28</v>
      </c>
      <c r="D112" s="22" t="s">
        <v>29</v>
      </c>
      <c r="E112" s="22" t="s">
        <v>30</v>
      </c>
      <c r="F112" s="40">
        <v>42370</v>
      </c>
      <c r="G112" s="40">
        <v>42735</v>
      </c>
      <c r="H112" s="40" t="s">
        <v>194</v>
      </c>
      <c r="I112" s="76">
        <f>I113+I116+I118+I121+I124+I126+I128+I130+I133+I136+I139+I142+I145+I148+I151</f>
        <v>105441330.23999999</v>
      </c>
      <c r="J112" s="65" t="s">
        <v>32</v>
      </c>
      <c r="K112" s="65" t="s">
        <v>32</v>
      </c>
      <c r="L112" s="65" t="s">
        <v>32</v>
      </c>
      <c r="M112" s="65" t="s">
        <v>32</v>
      </c>
      <c r="N112" s="107"/>
      <c r="O112" s="107"/>
      <c r="P112" s="108"/>
    </row>
    <row r="113" spans="1:15" s="70" customFormat="1" ht="26.25" customHeight="1" x14ac:dyDescent="0.25">
      <c r="A113" s="93" t="s">
        <v>195</v>
      </c>
      <c r="B113" s="93"/>
      <c r="C113" s="78" t="s">
        <v>34</v>
      </c>
      <c r="D113" s="50"/>
      <c r="E113" s="50"/>
      <c r="F113" s="51">
        <v>42370</v>
      </c>
      <c r="G113" s="51">
        <v>42735</v>
      </c>
      <c r="H113" s="51" t="s">
        <v>196</v>
      </c>
      <c r="I113" s="65">
        <f>5000000+I114</f>
        <v>5298337.68</v>
      </c>
      <c r="J113" s="53" t="s">
        <v>32</v>
      </c>
      <c r="K113" s="53" t="s">
        <v>32</v>
      </c>
      <c r="L113" s="53" t="s">
        <v>32</v>
      </c>
      <c r="M113" s="53" t="s">
        <v>32</v>
      </c>
      <c r="O113" s="115"/>
    </row>
    <row r="114" spans="1:15" s="70" customFormat="1" ht="21.75" hidden="1" customHeight="1" x14ac:dyDescent="0.25">
      <c r="A114" s="93" t="s">
        <v>146</v>
      </c>
      <c r="B114" s="93"/>
      <c r="C114" s="80"/>
      <c r="D114" s="50"/>
      <c r="E114" s="50"/>
      <c r="F114" s="51"/>
      <c r="G114" s="51"/>
      <c r="H114" s="51"/>
      <c r="I114" s="65">
        <v>298337.68</v>
      </c>
      <c r="J114" s="53"/>
      <c r="K114" s="53"/>
      <c r="L114" s="53"/>
      <c r="M114" s="53"/>
      <c r="O114" s="71"/>
    </row>
    <row r="115" spans="1:15" s="70" customFormat="1" ht="30" customHeight="1" x14ac:dyDescent="0.25">
      <c r="A115" s="72" t="s">
        <v>197</v>
      </c>
      <c r="B115" s="94" t="s">
        <v>72</v>
      </c>
      <c r="C115" s="80"/>
      <c r="D115" s="50"/>
      <c r="E115" s="50"/>
      <c r="F115" s="102" t="s">
        <v>37</v>
      </c>
      <c r="G115" s="143">
        <v>42674</v>
      </c>
      <c r="H115" s="102" t="s">
        <v>125</v>
      </c>
      <c r="I115" s="102" t="s">
        <v>125</v>
      </c>
      <c r="J115" s="144"/>
      <c r="K115" s="145"/>
      <c r="L115" s="146"/>
      <c r="M115" s="145" t="s">
        <v>32</v>
      </c>
      <c r="O115" s="71"/>
    </row>
    <row r="116" spans="1:15" s="70" customFormat="1" ht="24" customHeight="1" x14ac:dyDescent="0.25">
      <c r="A116" s="67" t="s">
        <v>198</v>
      </c>
      <c r="B116" s="94"/>
      <c r="C116" s="80"/>
      <c r="D116" s="50"/>
      <c r="E116" s="50"/>
      <c r="F116" s="48"/>
      <c r="G116" s="51">
        <v>42674</v>
      </c>
      <c r="H116" s="51" t="s">
        <v>199</v>
      </c>
      <c r="I116" s="65">
        <v>2000000</v>
      </c>
      <c r="J116" s="147"/>
      <c r="K116" s="53"/>
      <c r="L116" s="148"/>
      <c r="M116" s="145" t="s">
        <v>32</v>
      </c>
      <c r="O116" s="71"/>
    </row>
    <row r="117" spans="1:15" s="70" customFormat="1" ht="29.25" customHeight="1" x14ac:dyDescent="0.25">
      <c r="A117" s="60" t="s">
        <v>200</v>
      </c>
      <c r="B117" s="94" t="s">
        <v>72</v>
      </c>
      <c r="C117" s="80"/>
      <c r="D117" s="50"/>
      <c r="E117" s="50"/>
      <c r="F117" s="73" t="s">
        <v>37</v>
      </c>
      <c r="G117" s="61">
        <v>42674</v>
      </c>
      <c r="H117" s="73" t="s">
        <v>125</v>
      </c>
      <c r="I117" s="73" t="s">
        <v>125</v>
      </c>
      <c r="J117" s="149"/>
      <c r="K117" s="63"/>
      <c r="L117" s="114"/>
      <c r="M117" s="63" t="s">
        <v>32</v>
      </c>
      <c r="O117" s="71"/>
    </row>
    <row r="118" spans="1:15" s="70" customFormat="1" ht="34.5" customHeight="1" x14ac:dyDescent="0.25">
      <c r="A118" s="93" t="s">
        <v>201</v>
      </c>
      <c r="B118" s="93"/>
      <c r="C118" s="80"/>
      <c r="D118" s="50"/>
      <c r="E118" s="50"/>
      <c r="F118" s="51">
        <v>42370</v>
      </c>
      <c r="G118" s="51">
        <v>42735</v>
      </c>
      <c r="H118" s="51" t="s">
        <v>202</v>
      </c>
      <c r="I118" s="65">
        <f>17000000-I119+3972131.12+I119</f>
        <v>20972131.119999997</v>
      </c>
      <c r="J118" s="135" t="s">
        <v>32</v>
      </c>
      <c r="K118" s="53" t="s">
        <v>32</v>
      </c>
      <c r="L118" s="148" t="s">
        <v>32</v>
      </c>
      <c r="M118" s="148" t="s">
        <v>32</v>
      </c>
      <c r="O118" s="115"/>
    </row>
    <row r="119" spans="1:15" s="70" customFormat="1" ht="25.5" hidden="1" customHeight="1" x14ac:dyDescent="0.25">
      <c r="A119" s="93" t="s">
        <v>146</v>
      </c>
      <c r="B119" s="93"/>
      <c r="C119" s="80"/>
      <c r="D119" s="50"/>
      <c r="E119" s="50"/>
      <c r="F119" s="51"/>
      <c r="G119" s="51"/>
      <c r="H119" s="51"/>
      <c r="I119" s="65">
        <v>2588191.92</v>
      </c>
      <c r="J119" s="135"/>
      <c r="K119" s="53"/>
      <c r="L119" s="148"/>
      <c r="M119" s="148"/>
      <c r="O119" s="71"/>
    </row>
    <row r="120" spans="1:15" s="70" customFormat="1" ht="44.25" customHeight="1" x14ac:dyDescent="0.25">
      <c r="A120" s="72" t="s">
        <v>203</v>
      </c>
      <c r="B120" s="48">
        <v>0</v>
      </c>
      <c r="C120" s="80"/>
      <c r="D120" s="50"/>
      <c r="E120" s="50"/>
      <c r="F120" s="73" t="s">
        <v>125</v>
      </c>
      <c r="G120" s="61">
        <v>42735</v>
      </c>
      <c r="H120" s="73" t="s">
        <v>125</v>
      </c>
      <c r="I120" s="73" t="s">
        <v>125</v>
      </c>
      <c r="J120" s="113"/>
      <c r="K120" s="63"/>
      <c r="L120" s="114"/>
      <c r="M120" s="114" t="s">
        <v>32</v>
      </c>
      <c r="O120" s="71"/>
    </row>
    <row r="121" spans="1:15" s="70" customFormat="1" ht="31.5" customHeight="1" x14ac:dyDescent="0.25">
      <c r="A121" s="93" t="s">
        <v>204</v>
      </c>
      <c r="B121" s="93"/>
      <c r="C121" s="80"/>
      <c r="D121" s="50"/>
      <c r="E121" s="50"/>
      <c r="F121" s="51">
        <v>42370</v>
      </c>
      <c r="G121" s="51">
        <v>42735</v>
      </c>
      <c r="H121" s="51" t="s">
        <v>205</v>
      </c>
      <c r="I121" s="65">
        <f>759492+I122</f>
        <v>1201677.54</v>
      </c>
      <c r="J121" s="53" t="s">
        <v>32</v>
      </c>
      <c r="K121" s="53" t="s">
        <v>32</v>
      </c>
      <c r="L121" s="148" t="s">
        <v>32</v>
      </c>
      <c r="M121" s="148" t="s">
        <v>32</v>
      </c>
      <c r="O121" s="71"/>
    </row>
    <row r="122" spans="1:15" s="70" customFormat="1" ht="23.25" hidden="1" customHeight="1" x14ac:dyDescent="0.25">
      <c r="A122" s="93" t="s">
        <v>206</v>
      </c>
      <c r="B122" s="150"/>
      <c r="C122" s="80"/>
      <c r="D122" s="50"/>
      <c r="E122" s="50"/>
      <c r="F122" s="51"/>
      <c r="G122" s="51"/>
      <c r="H122" s="51"/>
      <c r="I122" s="65">
        <f>432851.39+9334.15</f>
        <v>442185.54000000004</v>
      </c>
      <c r="J122" s="53"/>
      <c r="K122" s="53"/>
      <c r="L122" s="148"/>
      <c r="M122" s="148"/>
      <c r="O122" s="71"/>
    </row>
    <row r="123" spans="1:15" s="70" customFormat="1" ht="28.5" customHeight="1" x14ac:dyDescent="0.25">
      <c r="A123" s="72" t="s">
        <v>207</v>
      </c>
      <c r="B123" s="151">
        <v>0</v>
      </c>
      <c r="C123" s="80"/>
      <c r="D123" s="50"/>
      <c r="E123" s="50"/>
      <c r="F123" s="73" t="s">
        <v>125</v>
      </c>
      <c r="G123" s="61">
        <v>42735</v>
      </c>
      <c r="H123" s="73" t="s">
        <v>125</v>
      </c>
      <c r="I123" s="73" t="s">
        <v>125</v>
      </c>
      <c r="J123" s="113"/>
      <c r="K123" s="63"/>
      <c r="L123" s="114"/>
      <c r="M123" s="114" t="s">
        <v>32</v>
      </c>
      <c r="O123" s="71"/>
    </row>
    <row r="124" spans="1:15" s="70" customFormat="1" ht="30.75" customHeight="1" x14ac:dyDescent="0.25">
      <c r="A124" s="138" t="s">
        <v>208</v>
      </c>
      <c r="B124" s="138"/>
      <c r="C124" s="80"/>
      <c r="D124" s="50"/>
      <c r="E124" s="50"/>
      <c r="F124" s="51">
        <v>42370</v>
      </c>
      <c r="G124" s="51">
        <v>42735</v>
      </c>
      <c r="H124" s="51" t="s">
        <v>209</v>
      </c>
      <c r="I124" s="65">
        <v>150000</v>
      </c>
      <c r="J124" s="53" t="s">
        <v>32</v>
      </c>
      <c r="K124" s="53" t="s">
        <v>32</v>
      </c>
      <c r="L124" s="53" t="s">
        <v>32</v>
      </c>
      <c r="M124" s="53" t="s">
        <v>32</v>
      </c>
      <c r="O124" s="71"/>
    </row>
    <row r="125" spans="1:15" s="70" customFormat="1" ht="33.75" customHeight="1" x14ac:dyDescent="0.25">
      <c r="A125" s="72" t="s">
        <v>210</v>
      </c>
      <c r="B125" s="151">
        <v>0</v>
      </c>
      <c r="C125" s="80"/>
      <c r="D125" s="50"/>
      <c r="E125" s="50"/>
      <c r="F125" s="73" t="s">
        <v>125</v>
      </c>
      <c r="G125" s="61">
        <v>42735</v>
      </c>
      <c r="H125" s="73" t="s">
        <v>125</v>
      </c>
      <c r="I125" s="73" t="s">
        <v>125</v>
      </c>
      <c r="J125" s="113"/>
      <c r="K125" s="63"/>
      <c r="L125" s="114"/>
      <c r="M125" s="63" t="s">
        <v>32</v>
      </c>
      <c r="O125" s="71"/>
    </row>
    <row r="126" spans="1:15" s="70" customFormat="1" ht="32.25" customHeight="1" x14ac:dyDescent="0.25">
      <c r="A126" s="138" t="s">
        <v>211</v>
      </c>
      <c r="B126" s="138"/>
      <c r="C126" s="80"/>
      <c r="D126" s="50"/>
      <c r="E126" s="50"/>
      <c r="F126" s="51">
        <v>42370</v>
      </c>
      <c r="G126" s="51">
        <v>42735</v>
      </c>
      <c r="H126" s="51" t="s">
        <v>212</v>
      </c>
      <c r="I126" s="52">
        <v>150000</v>
      </c>
      <c r="J126" s="53" t="s">
        <v>32</v>
      </c>
      <c r="K126" s="53" t="s">
        <v>32</v>
      </c>
      <c r="L126" s="53" t="s">
        <v>32</v>
      </c>
      <c r="M126" s="53" t="s">
        <v>32</v>
      </c>
      <c r="O126" s="71"/>
    </row>
    <row r="127" spans="1:15" s="70" customFormat="1" ht="29.25" customHeight="1" x14ac:dyDescent="0.25">
      <c r="A127" s="72" t="s">
        <v>213</v>
      </c>
      <c r="B127" s="151">
        <v>0</v>
      </c>
      <c r="C127" s="80"/>
      <c r="D127" s="50"/>
      <c r="E127" s="50"/>
      <c r="F127" s="73" t="s">
        <v>125</v>
      </c>
      <c r="G127" s="61">
        <v>42735</v>
      </c>
      <c r="H127" s="73" t="s">
        <v>125</v>
      </c>
      <c r="I127" s="73" t="s">
        <v>125</v>
      </c>
      <c r="J127" s="113"/>
      <c r="K127" s="63"/>
      <c r="L127" s="114"/>
      <c r="M127" s="63" t="s">
        <v>32</v>
      </c>
      <c r="O127" s="71"/>
    </row>
    <row r="128" spans="1:15" s="70" customFormat="1" ht="73.5" customHeight="1" x14ac:dyDescent="0.25">
      <c r="A128" s="138" t="s">
        <v>214</v>
      </c>
      <c r="B128" s="138"/>
      <c r="C128" s="80"/>
      <c r="D128" s="50"/>
      <c r="E128" s="50"/>
      <c r="F128" s="51">
        <v>42370</v>
      </c>
      <c r="G128" s="51">
        <v>42735</v>
      </c>
      <c r="H128" s="51" t="s">
        <v>215</v>
      </c>
      <c r="I128" s="52">
        <v>550000</v>
      </c>
      <c r="J128" s="135" t="s">
        <v>32</v>
      </c>
      <c r="K128" s="53" t="s">
        <v>32</v>
      </c>
      <c r="L128" s="148" t="s">
        <v>32</v>
      </c>
      <c r="M128" s="148" t="s">
        <v>32</v>
      </c>
      <c r="O128" s="71"/>
    </row>
    <row r="129" spans="1:15" s="70" customFormat="1" ht="65.25" customHeight="1" x14ac:dyDescent="0.25">
      <c r="A129" s="72" t="s">
        <v>216</v>
      </c>
      <c r="B129" s="151">
        <v>0</v>
      </c>
      <c r="C129" s="80"/>
      <c r="D129" s="50"/>
      <c r="E129" s="50"/>
      <c r="F129" s="73" t="s">
        <v>125</v>
      </c>
      <c r="G129" s="61">
        <v>42735</v>
      </c>
      <c r="H129" s="73" t="s">
        <v>125</v>
      </c>
      <c r="I129" s="73" t="s">
        <v>125</v>
      </c>
      <c r="J129" s="113"/>
      <c r="K129" s="63"/>
      <c r="L129" s="114"/>
      <c r="M129" s="114" t="s">
        <v>32</v>
      </c>
      <c r="O129" s="71"/>
    </row>
    <row r="130" spans="1:15" s="70" customFormat="1" ht="32.25" customHeight="1" x14ac:dyDescent="0.25">
      <c r="A130" s="138" t="s">
        <v>217</v>
      </c>
      <c r="B130" s="138"/>
      <c r="C130" s="80"/>
      <c r="D130" s="50"/>
      <c r="E130" s="50"/>
      <c r="F130" s="51">
        <v>42370</v>
      </c>
      <c r="G130" s="51">
        <v>42735</v>
      </c>
      <c r="H130" s="51" t="s">
        <v>218</v>
      </c>
      <c r="I130" s="52">
        <f>18000000+I131</f>
        <v>28469626.57</v>
      </c>
      <c r="J130" s="53" t="s">
        <v>32</v>
      </c>
      <c r="K130" s="53" t="s">
        <v>32</v>
      </c>
      <c r="L130" s="53" t="s">
        <v>32</v>
      </c>
      <c r="M130" s="53" t="s">
        <v>32</v>
      </c>
      <c r="O130" s="71"/>
    </row>
    <row r="131" spans="1:15" s="70" customFormat="1" ht="24" hidden="1" customHeight="1" x14ac:dyDescent="0.25">
      <c r="A131" s="138" t="s">
        <v>146</v>
      </c>
      <c r="B131" s="152"/>
      <c r="C131" s="80"/>
      <c r="D131" s="50"/>
      <c r="E131" s="50"/>
      <c r="F131" s="51"/>
      <c r="G131" s="51"/>
      <c r="H131" s="51"/>
      <c r="I131" s="52">
        <v>10469626.57</v>
      </c>
      <c r="J131" s="53"/>
      <c r="K131" s="53"/>
      <c r="L131" s="53"/>
      <c r="M131" s="53"/>
      <c r="O131" s="71"/>
    </row>
    <row r="132" spans="1:15" s="70" customFormat="1" ht="34.5" customHeight="1" x14ac:dyDescent="0.25">
      <c r="A132" s="72" t="s">
        <v>219</v>
      </c>
      <c r="B132" s="151">
        <v>0</v>
      </c>
      <c r="C132" s="80"/>
      <c r="D132" s="50"/>
      <c r="E132" s="50"/>
      <c r="F132" s="73" t="s">
        <v>125</v>
      </c>
      <c r="G132" s="61">
        <v>42735</v>
      </c>
      <c r="H132" s="73" t="s">
        <v>125</v>
      </c>
      <c r="I132" s="73" t="s">
        <v>125</v>
      </c>
      <c r="J132" s="113"/>
      <c r="K132" s="63"/>
      <c r="L132" s="114"/>
      <c r="M132" s="63" t="s">
        <v>32</v>
      </c>
      <c r="O132" s="71"/>
    </row>
    <row r="133" spans="1:15" s="70" customFormat="1" ht="21" customHeight="1" x14ac:dyDescent="0.25">
      <c r="A133" s="138" t="s">
        <v>220</v>
      </c>
      <c r="B133" s="138"/>
      <c r="C133" s="80"/>
      <c r="D133" s="50"/>
      <c r="E133" s="50"/>
      <c r="F133" s="51">
        <v>42370</v>
      </c>
      <c r="G133" s="51">
        <v>42735</v>
      </c>
      <c r="H133" s="51" t="s">
        <v>221</v>
      </c>
      <c r="I133" s="52">
        <f>7605000-70.09+I134</f>
        <v>13884560.850000001</v>
      </c>
      <c r="J133" s="135" t="s">
        <v>32</v>
      </c>
      <c r="K133" s="53" t="s">
        <v>32</v>
      </c>
      <c r="L133" s="148" t="s">
        <v>32</v>
      </c>
      <c r="M133" s="148" t="s">
        <v>32</v>
      </c>
      <c r="O133" s="71"/>
    </row>
    <row r="134" spans="1:15" s="70" customFormat="1" ht="23.25" hidden="1" customHeight="1" x14ac:dyDescent="0.25">
      <c r="A134" s="93" t="s">
        <v>206</v>
      </c>
      <c r="B134" s="150"/>
      <c r="C134" s="80"/>
      <c r="D134" s="50"/>
      <c r="E134" s="50"/>
      <c r="F134" s="51"/>
      <c r="G134" s="51"/>
      <c r="H134" s="51"/>
      <c r="I134" s="65">
        <v>6279630.9400000004</v>
      </c>
      <c r="J134" s="53"/>
      <c r="K134" s="53"/>
      <c r="L134" s="148"/>
      <c r="M134" s="148"/>
      <c r="O134" s="71"/>
    </row>
    <row r="135" spans="1:15" s="70" customFormat="1" ht="30.75" customHeight="1" x14ac:dyDescent="0.25">
      <c r="A135" s="72" t="s">
        <v>222</v>
      </c>
      <c r="B135" s="151">
        <v>0</v>
      </c>
      <c r="C135" s="80"/>
      <c r="D135" s="50"/>
      <c r="E135" s="50"/>
      <c r="F135" s="73" t="s">
        <v>125</v>
      </c>
      <c r="G135" s="61">
        <v>42735</v>
      </c>
      <c r="H135" s="73" t="s">
        <v>125</v>
      </c>
      <c r="I135" s="73" t="s">
        <v>125</v>
      </c>
      <c r="J135" s="113"/>
      <c r="K135" s="63"/>
      <c r="L135" s="114"/>
      <c r="M135" s="114" t="s">
        <v>32</v>
      </c>
      <c r="O135" s="71"/>
    </row>
    <row r="136" spans="1:15" s="70" customFormat="1" ht="33.75" customHeight="1" x14ac:dyDescent="0.25">
      <c r="A136" s="93" t="s">
        <v>223</v>
      </c>
      <c r="B136" s="93"/>
      <c r="C136" s="80"/>
      <c r="D136" s="50"/>
      <c r="E136" s="50"/>
      <c r="F136" s="51">
        <v>42370</v>
      </c>
      <c r="G136" s="51">
        <v>42735</v>
      </c>
      <c r="H136" s="51" t="s">
        <v>224</v>
      </c>
      <c r="I136" s="65">
        <f>5900000+I137</f>
        <v>11487472.67</v>
      </c>
      <c r="J136" s="135" t="s">
        <v>32</v>
      </c>
      <c r="K136" s="53" t="s">
        <v>32</v>
      </c>
      <c r="L136" s="148" t="s">
        <v>32</v>
      </c>
      <c r="M136" s="148" t="s">
        <v>32</v>
      </c>
      <c r="O136" s="71"/>
    </row>
    <row r="137" spans="1:15" s="70" customFormat="1" ht="23.25" hidden="1" customHeight="1" x14ac:dyDescent="0.25">
      <c r="A137" s="93" t="s">
        <v>206</v>
      </c>
      <c r="B137" s="150"/>
      <c r="C137" s="80"/>
      <c r="D137" s="50"/>
      <c r="E137" s="50"/>
      <c r="F137" s="51"/>
      <c r="G137" s="51"/>
      <c r="H137" s="51"/>
      <c r="I137" s="65">
        <v>5587472.6699999999</v>
      </c>
      <c r="J137" s="53"/>
      <c r="K137" s="53"/>
      <c r="L137" s="148"/>
      <c r="M137" s="148"/>
      <c r="O137" s="71"/>
    </row>
    <row r="138" spans="1:15" s="70" customFormat="1" ht="30.75" customHeight="1" x14ac:dyDescent="0.25">
      <c r="A138" s="72" t="s">
        <v>225</v>
      </c>
      <c r="B138" s="151">
        <v>0</v>
      </c>
      <c r="C138" s="80"/>
      <c r="D138" s="50"/>
      <c r="E138" s="50"/>
      <c r="F138" s="73" t="s">
        <v>125</v>
      </c>
      <c r="G138" s="61">
        <v>42735</v>
      </c>
      <c r="H138" s="73" t="s">
        <v>125</v>
      </c>
      <c r="I138" s="73" t="s">
        <v>125</v>
      </c>
      <c r="J138" s="113"/>
      <c r="K138" s="63"/>
      <c r="L138" s="114"/>
      <c r="M138" s="114" t="s">
        <v>32</v>
      </c>
      <c r="O138" s="71"/>
    </row>
    <row r="139" spans="1:15" s="70" customFormat="1" ht="33.75" customHeight="1" x14ac:dyDescent="0.25">
      <c r="A139" s="67" t="s">
        <v>226</v>
      </c>
      <c r="B139" s="67"/>
      <c r="C139" s="80"/>
      <c r="D139" s="50"/>
      <c r="E139" s="50"/>
      <c r="F139" s="51">
        <v>42370</v>
      </c>
      <c r="G139" s="51">
        <v>42735</v>
      </c>
      <c r="H139" s="51" t="s">
        <v>227</v>
      </c>
      <c r="I139" s="65">
        <f>6500000-1990199.82-547301.17+I140</f>
        <v>5789371.6699999999</v>
      </c>
      <c r="J139" s="135" t="s">
        <v>32</v>
      </c>
      <c r="K139" s="53" t="s">
        <v>32</v>
      </c>
      <c r="L139" s="148" t="s">
        <v>32</v>
      </c>
      <c r="M139" s="148" t="s">
        <v>32</v>
      </c>
      <c r="O139" s="71"/>
    </row>
    <row r="140" spans="1:15" s="70" customFormat="1" ht="23.25" hidden="1" customHeight="1" x14ac:dyDescent="0.25">
      <c r="A140" s="93" t="s">
        <v>206</v>
      </c>
      <c r="B140" s="150"/>
      <c r="C140" s="80"/>
      <c r="D140" s="50"/>
      <c r="E140" s="50"/>
      <c r="F140" s="51"/>
      <c r="G140" s="51"/>
      <c r="H140" s="51"/>
      <c r="I140" s="65">
        <v>1826872.66</v>
      </c>
      <c r="J140" s="53"/>
      <c r="K140" s="53"/>
      <c r="L140" s="148"/>
      <c r="M140" s="148"/>
      <c r="O140" s="71"/>
    </row>
    <row r="141" spans="1:15" s="70" customFormat="1" ht="29.25" customHeight="1" x14ac:dyDescent="0.25">
      <c r="A141" s="72" t="s">
        <v>228</v>
      </c>
      <c r="B141" s="151">
        <v>0</v>
      </c>
      <c r="C141" s="80"/>
      <c r="D141" s="50"/>
      <c r="E141" s="50"/>
      <c r="F141" s="73" t="s">
        <v>125</v>
      </c>
      <c r="G141" s="61">
        <v>42735</v>
      </c>
      <c r="H141" s="73" t="s">
        <v>125</v>
      </c>
      <c r="I141" s="73" t="s">
        <v>125</v>
      </c>
      <c r="J141" s="113"/>
      <c r="K141" s="63"/>
      <c r="L141" s="114"/>
      <c r="M141" s="114" t="s">
        <v>32</v>
      </c>
      <c r="O141" s="71"/>
    </row>
    <row r="142" spans="1:15" s="70" customFormat="1" ht="30.75" customHeight="1" x14ac:dyDescent="0.25">
      <c r="A142" s="67" t="s">
        <v>229</v>
      </c>
      <c r="B142" s="48"/>
      <c r="C142" s="80"/>
      <c r="D142" s="50"/>
      <c r="E142" s="50"/>
      <c r="F142" s="51">
        <v>42370</v>
      </c>
      <c r="G142" s="51">
        <v>42735</v>
      </c>
      <c r="H142" s="51" t="s">
        <v>230</v>
      </c>
      <c r="I142" s="65">
        <f>8300000+I143</f>
        <v>8533110.8300000001</v>
      </c>
      <c r="J142" s="53" t="s">
        <v>32</v>
      </c>
      <c r="K142" s="53" t="s">
        <v>32</v>
      </c>
      <c r="L142" s="53" t="s">
        <v>32</v>
      </c>
      <c r="M142" s="53" t="s">
        <v>32</v>
      </c>
      <c r="O142" s="71"/>
    </row>
    <row r="143" spans="1:15" s="70" customFormat="1" ht="23.25" hidden="1" customHeight="1" x14ac:dyDescent="0.25">
      <c r="A143" s="93" t="s">
        <v>206</v>
      </c>
      <c r="B143" s="150"/>
      <c r="C143" s="80"/>
      <c r="D143" s="50"/>
      <c r="E143" s="50"/>
      <c r="F143" s="51"/>
      <c r="G143" s="51"/>
      <c r="H143" s="51"/>
      <c r="I143" s="65">
        <v>233110.83</v>
      </c>
      <c r="J143" s="53"/>
      <c r="K143" s="53"/>
      <c r="L143" s="148"/>
      <c r="M143" s="148"/>
      <c r="O143" s="71"/>
    </row>
    <row r="144" spans="1:15" s="70" customFormat="1" ht="34.5" customHeight="1" x14ac:dyDescent="0.25">
      <c r="A144" s="72" t="s">
        <v>231</v>
      </c>
      <c r="B144" s="151">
        <v>0</v>
      </c>
      <c r="C144" s="80"/>
      <c r="D144" s="50"/>
      <c r="E144" s="50"/>
      <c r="F144" s="73" t="s">
        <v>125</v>
      </c>
      <c r="G144" s="61">
        <v>42735</v>
      </c>
      <c r="H144" s="73" t="s">
        <v>125</v>
      </c>
      <c r="I144" s="73" t="s">
        <v>125</v>
      </c>
      <c r="J144" s="113"/>
      <c r="K144" s="63"/>
      <c r="L144" s="114"/>
      <c r="M144" s="63" t="s">
        <v>32</v>
      </c>
      <c r="O144" s="71"/>
    </row>
    <row r="145" spans="1:16" s="70" customFormat="1" ht="21" customHeight="1" x14ac:dyDescent="0.25">
      <c r="A145" s="67" t="s">
        <v>232</v>
      </c>
      <c r="B145" s="48"/>
      <c r="C145" s="80"/>
      <c r="D145" s="50"/>
      <c r="E145" s="50"/>
      <c r="F145" s="51">
        <v>42370</v>
      </c>
      <c r="G145" s="51">
        <v>42735</v>
      </c>
      <c r="H145" s="51" t="s">
        <v>233</v>
      </c>
      <c r="I145" s="79">
        <f>2500000+I146+1530</f>
        <v>4397891.28</v>
      </c>
      <c r="J145" s="53" t="s">
        <v>32</v>
      </c>
      <c r="K145" s="53" t="s">
        <v>32</v>
      </c>
      <c r="L145" s="53" t="s">
        <v>32</v>
      </c>
      <c r="M145" s="53" t="s">
        <v>32</v>
      </c>
      <c r="O145" s="71"/>
    </row>
    <row r="146" spans="1:16" s="70" customFormat="1" ht="23.25" hidden="1" customHeight="1" x14ac:dyDescent="0.25">
      <c r="A146" s="93" t="s">
        <v>206</v>
      </c>
      <c r="B146" s="150"/>
      <c r="C146" s="80"/>
      <c r="D146" s="50"/>
      <c r="E146" s="50"/>
      <c r="F146" s="51"/>
      <c r="G146" s="51"/>
      <c r="H146" s="51"/>
      <c r="I146" s="65">
        <v>1896361.28</v>
      </c>
      <c r="J146" s="53"/>
      <c r="K146" s="53"/>
      <c r="L146" s="148"/>
      <c r="M146" s="148"/>
      <c r="O146" s="71"/>
    </row>
    <row r="147" spans="1:16" s="70" customFormat="1" ht="33.75" customHeight="1" x14ac:dyDescent="0.25">
      <c r="A147" s="72" t="s">
        <v>234</v>
      </c>
      <c r="B147" s="151">
        <v>0</v>
      </c>
      <c r="C147" s="80"/>
      <c r="D147" s="50"/>
      <c r="E147" s="50"/>
      <c r="F147" s="73" t="s">
        <v>125</v>
      </c>
      <c r="G147" s="61">
        <v>42735</v>
      </c>
      <c r="H147" s="73" t="s">
        <v>125</v>
      </c>
      <c r="I147" s="73" t="s">
        <v>125</v>
      </c>
      <c r="J147" s="113"/>
      <c r="K147" s="63"/>
      <c r="L147" s="114"/>
      <c r="M147" s="63" t="s">
        <v>32</v>
      </c>
      <c r="O147" s="71"/>
    </row>
    <row r="148" spans="1:16" s="70" customFormat="1" ht="21" customHeight="1" x14ac:dyDescent="0.25">
      <c r="A148" s="138" t="s">
        <v>235</v>
      </c>
      <c r="B148" s="138"/>
      <c r="C148" s="80"/>
      <c r="D148" s="50"/>
      <c r="E148" s="50"/>
      <c r="F148" s="51">
        <v>42370</v>
      </c>
      <c r="G148" s="51">
        <v>42735</v>
      </c>
      <c r="H148" s="51" t="s">
        <v>236</v>
      </c>
      <c r="I148" s="65">
        <f>800000+I149</f>
        <v>2361255.84</v>
      </c>
      <c r="J148" s="53" t="s">
        <v>32</v>
      </c>
      <c r="K148" s="53" t="s">
        <v>32</v>
      </c>
      <c r="L148" s="53" t="s">
        <v>32</v>
      </c>
      <c r="M148" s="53" t="s">
        <v>32</v>
      </c>
      <c r="O148" s="71"/>
    </row>
    <row r="149" spans="1:16" s="70" customFormat="1" ht="23.25" hidden="1" customHeight="1" x14ac:dyDescent="0.25">
      <c r="A149" s="93" t="s">
        <v>206</v>
      </c>
      <c r="B149" s="150"/>
      <c r="C149" s="80"/>
      <c r="D149" s="50"/>
      <c r="E149" s="50"/>
      <c r="F149" s="51"/>
      <c r="G149" s="51"/>
      <c r="H149" s="51"/>
      <c r="I149" s="65">
        <v>1561255.84</v>
      </c>
      <c r="J149" s="53"/>
      <c r="K149" s="53"/>
      <c r="L149" s="148"/>
      <c r="M149" s="148"/>
      <c r="O149" s="71"/>
    </row>
    <row r="150" spans="1:16" s="70" customFormat="1" ht="30.75" customHeight="1" x14ac:dyDescent="0.25">
      <c r="A150" s="72" t="s">
        <v>237</v>
      </c>
      <c r="B150" s="151">
        <v>0</v>
      </c>
      <c r="C150" s="80"/>
      <c r="D150" s="50"/>
      <c r="E150" s="50"/>
      <c r="F150" s="73" t="s">
        <v>125</v>
      </c>
      <c r="G150" s="61">
        <v>42735</v>
      </c>
      <c r="H150" s="73" t="s">
        <v>125</v>
      </c>
      <c r="I150" s="73" t="s">
        <v>125</v>
      </c>
      <c r="J150" s="113"/>
      <c r="K150" s="63"/>
      <c r="L150" s="114"/>
      <c r="M150" s="63" t="s">
        <v>32</v>
      </c>
      <c r="O150" s="71"/>
    </row>
    <row r="151" spans="1:16" s="70" customFormat="1" ht="81" customHeight="1" x14ac:dyDescent="0.25">
      <c r="A151" s="153" t="s">
        <v>238</v>
      </c>
      <c r="B151" s="48"/>
      <c r="C151" s="80"/>
      <c r="D151" s="50"/>
      <c r="E151" s="50"/>
      <c r="F151" s="51">
        <v>42370</v>
      </c>
      <c r="G151" s="51">
        <v>42735</v>
      </c>
      <c r="H151" s="51" t="s">
        <v>239</v>
      </c>
      <c r="I151" s="65">
        <f>100000+I152</f>
        <v>195894.19</v>
      </c>
      <c r="J151" s="135" t="s">
        <v>32</v>
      </c>
      <c r="K151" s="135" t="s">
        <v>32</v>
      </c>
      <c r="L151" s="135" t="s">
        <v>32</v>
      </c>
      <c r="M151" s="135" t="s">
        <v>32</v>
      </c>
      <c r="O151" s="71"/>
    </row>
    <row r="152" spans="1:16" s="70" customFormat="1" ht="23.25" hidden="1" customHeight="1" x14ac:dyDescent="0.25">
      <c r="A152" s="93" t="s">
        <v>206</v>
      </c>
      <c r="B152" s="150"/>
      <c r="C152" s="80"/>
      <c r="D152" s="50"/>
      <c r="E152" s="50"/>
      <c r="F152" s="51"/>
      <c r="G152" s="51"/>
      <c r="H152" s="51"/>
      <c r="I152" s="65">
        <v>95894.19</v>
      </c>
      <c r="J152" s="53"/>
      <c r="K152" s="53"/>
      <c r="L152" s="148"/>
      <c r="M152" s="148"/>
      <c r="O152" s="71"/>
    </row>
    <row r="153" spans="1:16" s="70" customFormat="1" ht="34.5" customHeight="1" x14ac:dyDescent="0.25">
      <c r="A153" s="72" t="s">
        <v>240</v>
      </c>
      <c r="B153" s="151">
        <v>0</v>
      </c>
      <c r="C153" s="81"/>
      <c r="D153" s="26"/>
      <c r="E153" s="26"/>
      <c r="F153" s="61" t="s">
        <v>37</v>
      </c>
      <c r="G153" s="61">
        <v>42735</v>
      </c>
      <c r="H153" s="73" t="s">
        <v>125</v>
      </c>
      <c r="I153" s="73" t="s">
        <v>125</v>
      </c>
      <c r="J153" s="113"/>
      <c r="K153" s="63"/>
      <c r="L153" s="114"/>
      <c r="M153" s="113" t="s">
        <v>32</v>
      </c>
      <c r="O153" s="71"/>
    </row>
    <row r="154" spans="1:16" s="109" customFormat="1" ht="43.5" customHeight="1" x14ac:dyDescent="0.3">
      <c r="A154" s="154" t="s">
        <v>241</v>
      </c>
      <c r="B154" s="154"/>
      <c r="C154" s="155" t="s">
        <v>28</v>
      </c>
      <c r="D154" s="22" t="s">
        <v>29</v>
      </c>
      <c r="E154" s="22" t="s">
        <v>30</v>
      </c>
      <c r="F154" s="156">
        <v>42370</v>
      </c>
      <c r="G154" s="156">
        <v>42735</v>
      </c>
      <c r="H154" s="40" t="s">
        <v>242</v>
      </c>
      <c r="I154" s="76">
        <f>I155+I158+I160+I161+I164</f>
        <v>4786018.3099999996</v>
      </c>
      <c r="J154" s="33"/>
      <c r="K154" s="33"/>
      <c r="L154" s="33"/>
      <c r="M154" s="33" t="s">
        <v>32</v>
      </c>
      <c r="O154" s="107"/>
      <c r="P154" s="108"/>
    </row>
    <row r="155" spans="1:16" s="70" customFormat="1" ht="33" customHeight="1" x14ac:dyDescent="0.25">
      <c r="A155" s="138" t="s">
        <v>243</v>
      </c>
      <c r="B155" s="138"/>
      <c r="C155" s="78" t="s">
        <v>34</v>
      </c>
      <c r="D155" s="50"/>
      <c r="E155" s="50"/>
      <c r="F155" s="51">
        <v>42370</v>
      </c>
      <c r="G155" s="51">
        <v>42735</v>
      </c>
      <c r="H155" s="51" t="s">
        <v>244</v>
      </c>
      <c r="I155" s="65">
        <f>2000000+I156-0.47-1999999.53</f>
        <v>2254889.84</v>
      </c>
      <c r="J155" s="135"/>
      <c r="K155" s="53"/>
      <c r="L155" s="148"/>
      <c r="M155" s="148" t="s">
        <v>32</v>
      </c>
      <c r="O155" s="71"/>
    </row>
    <row r="156" spans="1:16" s="70" customFormat="1" ht="23.25" hidden="1" customHeight="1" x14ac:dyDescent="0.25">
      <c r="A156" s="93" t="s">
        <v>206</v>
      </c>
      <c r="B156" s="150"/>
      <c r="C156" s="80"/>
      <c r="D156" s="50"/>
      <c r="E156" s="50"/>
      <c r="F156" s="51"/>
      <c r="G156" s="51"/>
      <c r="H156" s="51"/>
      <c r="I156" s="65">
        <f>2060889.84+194000</f>
        <v>2254889.84</v>
      </c>
      <c r="J156" s="53"/>
      <c r="K156" s="53"/>
      <c r="L156" s="148"/>
      <c r="M156" s="148"/>
      <c r="O156" s="71"/>
    </row>
    <row r="157" spans="1:16" s="70" customFormat="1" ht="29.25" customHeight="1" x14ac:dyDescent="0.25">
      <c r="A157" s="72" t="s">
        <v>245</v>
      </c>
      <c r="B157" s="157" t="s">
        <v>72</v>
      </c>
      <c r="C157" s="80"/>
      <c r="D157" s="50"/>
      <c r="E157" s="50"/>
      <c r="F157" s="73" t="s">
        <v>125</v>
      </c>
      <c r="G157" s="61">
        <v>42735</v>
      </c>
      <c r="H157" s="73" t="s">
        <v>125</v>
      </c>
      <c r="I157" s="73" t="s">
        <v>125</v>
      </c>
      <c r="J157" s="63"/>
      <c r="K157" s="158"/>
      <c r="L157" s="158"/>
      <c r="M157" s="114" t="s">
        <v>32</v>
      </c>
      <c r="O157" s="71"/>
    </row>
    <row r="158" spans="1:16" s="70" customFormat="1" ht="29.25" customHeight="1" x14ac:dyDescent="0.25">
      <c r="A158" s="116" t="s">
        <v>246</v>
      </c>
      <c r="B158" s="117"/>
      <c r="C158" s="80"/>
      <c r="D158" s="50"/>
      <c r="E158" s="50"/>
      <c r="F158" s="51">
        <v>42370</v>
      </c>
      <c r="G158" s="51">
        <v>42735</v>
      </c>
      <c r="H158" s="51" t="s">
        <v>247</v>
      </c>
      <c r="I158" s="65">
        <f>1931128+0.47</f>
        <v>1931128.47</v>
      </c>
      <c r="J158" s="135" t="s">
        <v>32</v>
      </c>
      <c r="K158" s="135" t="s">
        <v>32</v>
      </c>
      <c r="L158" s="135" t="s">
        <v>32</v>
      </c>
      <c r="M158" s="135" t="s">
        <v>32</v>
      </c>
      <c r="O158" s="71"/>
    </row>
    <row r="159" spans="1:16" s="70" customFormat="1" ht="33" customHeight="1" x14ac:dyDescent="0.25">
      <c r="A159" s="159" t="s">
        <v>248</v>
      </c>
      <c r="B159" s="117">
        <v>0</v>
      </c>
      <c r="C159" s="80"/>
      <c r="D159" s="50"/>
      <c r="E159" s="50"/>
      <c r="F159" s="73" t="s">
        <v>125</v>
      </c>
      <c r="G159" s="61">
        <v>42735</v>
      </c>
      <c r="H159" s="73" t="s">
        <v>125</v>
      </c>
      <c r="I159" s="73" t="s">
        <v>125</v>
      </c>
      <c r="J159" s="113"/>
      <c r="K159" s="63"/>
      <c r="L159" s="114"/>
      <c r="M159" s="113" t="s">
        <v>32</v>
      </c>
      <c r="O159" s="71"/>
    </row>
    <row r="160" spans="1:16" s="70" customFormat="1" ht="45.75" customHeight="1" x14ac:dyDescent="0.25">
      <c r="A160" s="116" t="s">
        <v>249</v>
      </c>
      <c r="B160" s="117"/>
      <c r="C160" s="80"/>
      <c r="D160" s="50"/>
      <c r="E160" s="50"/>
      <c r="F160" s="61">
        <v>42370</v>
      </c>
      <c r="G160" s="61">
        <v>42735</v>
      </c>
      <c r="H160" s="48" t="s">
        <v>250</v>
      </c>
      <c r="I160" s="79">
        <f>1530-1530</f>
        <v>0</v>
      </c>
      <c r="J160" s="113" t="s">
        <v>32</v>
      </c>
      <c r="K160" s="63" t="s">
        <v>32</v>
      </c>
      <c r="L160" s="114" t="s">
        <v>32</v>
      </c>
      <c r="M160" s="113" t="s">
        <v>32</v>
      </c>
      <c r="O160" s="71"/>
    </row>
    <row r="161" spans="1:16" s="70" customFormat="1" ht="30.75" customHeight="1" x14ac:dyDescent="0.25">
      <c r="A161" s="116" t="s">
        <v>251</v>
      </c>
      <c r="B161" s="117"/>
      <c r="C161" s="80"/>
      <c r="D161" s="50"/>
      <c r="E161" s="50"/>
      <c r="F161" s="61">
        <v>42370</v>
      </c>
      <c r="G161" s="61">
        <v>42735</v>
      </c>
      <c r="H161" s="48" t="s">
        <v>252</v>
      </c>
      <c r="I161" s="65">
        <v>100000</v>
      </c>
      <c r="J161" s="113" t="s">
        <v>32</v>
      </c>
      <c r="K161" s="63" t="s">
        <v>32</v>
      </c>
      <c r="L161" s="114" t="s">
        <v>32</v>
      </c>
      <c r="M161" s="113" t="s">
        <v>32</v>
      </c>
      <c r="O161" s="71"/>
    </row>
    <row r="162" spans="1:16" s="70" customFormat="1" ht="33" customHeight="1" x14ac:dyDescent="0.25">
      <c r="A162" s="116" t="s">
        <v>253</v>
      </c>
      <c r="B162" s="117"/>
      <c r="C162" s="80"/>
      <c r="D162" s="50"/>
      <c r="E162" s="50"/>
      <c r="F162" s="73" t="s">
        <v>125</v>
      </c>
      <c r="G162" s="61">
        <v>42735</v>
      </c>
      <c r="H162" s="73" t="s">
        <v>125</v>
      </c>
      <c r="I162" s="73" t="s">
        <v>125</v>
      </c>
      <c r="J162" s="113"/>
      <c r="K162" s="63"/>
      <c r="L162" s="114"/>
      <c r="M162" s="113" t="s">
        <v>32</v>
      </c>
      <c r="O162" s="71"/>
    </row>
    <row r="163" spans="1:16" s="70" customFormat="1" ht="33.75" customHeight="1" x14ac:dyDescent="0.25">
      <c r="A163" s="116" t="s">
        <v>254</v>
      </c>
      <c r="B163" s="117"/>
      <c r="C163" s="80"/>
      <c r="D163" s="50"/>
      <c r="E163" s="50"/>
      <c r="F163" s="73" t="s">
        <v>125</v>
      </c>
      <c r="G163" s="61">
        <v>42735</v>
      </c>
      <c r="H163" s="73" t="s">
        <v>125</v>
      </c>
      <c r="I163" s="73" t="s">
        <v>125</v>
      </c>
      <c r="J163" s="113"/>
      <c r="K163" s="63"/>
      <c r="L163" s="114"/>
      <c r="M163" s="113" t="s">
        <v>32</v>
      </c>
      <c r="O163" s="71"/>
    </row>
    <row r="164" spans="1:16" s="70" customFormat="1" ht="31.5" customHeight="1" x14ac:dyDescent="0.25">
      <c r="A164" s="116" t="s">
        <v>255</v>
      </c>
      <c r="B164" s="117"/>
      <c r="C164" s="80"/>
      <c r="D164" s="50"/>
      <c r="E164" s="50"/>
      <c r="F164" s="61">
        <v>42370</v>
      </c>
      <c r="G164" s="61">
        <v>42735</v>
      </c>
      <c r="H164" s="48" t="s">
        <v>256</v>
      </c>
      <c r="I164" s="65">
        <v>500000</v>
      </c>
      <c r="J164" s="113" t="s">
        <v>32</v>
      </c>
      <c r="K164" s="113" t="s">
        <v>32</v>
      </c>
      <c r="L164" s="113" t="s">
        <v>32</v>
      </c>
      <c r="M164" s="113" t="s">
        <v>32</v>
      </c>
      <c r="O164" s="71"/>
    </row>
    <row r="165" spans="1:16" s="70" customFormat="1" ht="33.75" customHeight="1" x14ac:dyDescent="0.25">
      <c r="A165" s="116" t="s">
        <v>257</v>
      </c>
      <c r="B165" s="117"/>
      <c r="C165" s="81"/>
      <c r="D165" s="26"/>
      <c r="E165" s="26"/>
      <c r="F165" s="73" t="s">
        <v>125</v>
      </c>
      <c r="G165" s="61">
        <v>42735</v>
      </c>
      <c r="H165" s="73" t="s">
        <v>125</v>
      </c>
      <c r="I165" s="73" t="s">
        <v>125</v>
      </c>
      <c r="J165" s="113"/>
      <c r="K165" s="63"/>
      <c r="L165" s="113"/>
      <c r="M165" s="113" t="s">
        <v>32</v>
      </c>
      <c r="O165" s="71"/>
    </row>
    <row r="166" spans="1:16" s="109" customFormat="1" ht="58.5" customHeight="1" x14ac:dyDescent="0.3">
      <c r="A166" s="38" t="s">
        <v>258</v>
      </c>
      <c r="B166" s="64"/>
      <c r="C166" s="39" t="s">
        <v>28</v>
      </c>
      <c r="D166" s="22" t="s">
        <v>29</v>
      </c>
      <c r="E166" s="22" t="s">
        <v>30</v>
      </c>
      <c r="F166" s="40">
        <v>42370</v>
      </c>
      <c r="G166" s="40">
        <v>42735</v>
      </c>
      <c r="H166" s="40" t="s">
        <v>259</v>
      </c>
      <c r="I166" s="76">
        <f>I167</f>
        <v>1083314</v>
      </c>
      <c r="J166" s="65" t="s">
        <v>32</v>
      </c>
      <c r="K166" s="65" t="s">
        <v>32</v>
      </c>
      <c r="L166" s="65" t="s">
        <v>32</v>
      </c>
      <c r="M166" s="65" t="s">
        <v>32</v>
      </c>
      <c r="O166" s="107"/>
    </row>
    <row r="167" spans="1:16" s="70" customFormat="1" ht="32.25" customHeight="1" x14ac:dyDescent="0.25">
      <c r="A167" s="67" t="s">
        <v>260</v>
      </c>
      <c r="B167" s="67"/>
      <c r="C167" s="78" t="s">
        <v>34</v>
      </c>
      <c r="D167" s="50"/>
      <c r="E167" s="50"/>
      <c r="F167" s="51">
        <v>42370</v>
      </c>
      <c r="G167" s="51">
        <v>42735</v>
      </c>
      <c r="H167" s="51" t="s">
        <v>261</v>
      </c>
      <c r="I167" s="65">
        <f>1083358-44</f>
        <v>1083314</v>
      </c>
      <c r="J167" s="53" t="s">
        <v>32</v>
      </c>
      <c r="K167" s="53" t="s">
        <v>32</v>
      </c>
      <c r="L167" s="53" t="s">
        <v>32</v>
      </c>
      <c r="M167" s="53" t="s">
        <v>32</v>
      </c>
      <c r="O167" s="71"/>
    </row>
    <row r="168" spans="1:16" s="70" customFormat="1" ht="33" customHeight="1" x14ac:dyDescent="0.25">
      <c r="A168" s="72" t="s">
        <v>262</v>
      </c>
      <c r="B168" s="48">
        <v>0</v>
      </c>
      <c r="C168" s="80"/>
      <c r="D168" s="50"/>
      <c r="E168" s="50"/>
      <c r="F168" s="73" t="s">
        <v>125</v>
      </c>
      <c r="G168" s="61">
        <v>42735</v>
      </c>
      <c r="H168" s="73" t="s">
        <v>125</v>
      </c>
      <c r="I168" s="73" t="s">
        <v>125</v>
      </c>
      <c r="J168" s="63"/>
      <c r="K168" s="63"/>
      <c r="L168" s="114"/>
      <c r="M168" s="63" t="s">
        <v>32</v>
      </c>
      <c r="O168" s="71"/>
    </row>
    <row r="169" spans="1:16" s="70" customFormat="1" ht="30.75" customHeight="1" x14ac:dyDescent="0.25">
      <c r="A169" s="72" t="s">
        <v>263</v>
      </c>
      <c r="B169" s="48">
        <v>0</v>
      </c>
      <c r="C169" s="80"/>
      <c r="D169" s="50"/>
      <c r="E169" s="50"/>
      <c r="F169" s="73" t="s">
        <v>125</v>
      </c>
      <c r="G169" s="61">
        <v>42735</v>
      </c>
      <c r="H169" s="73" t="s">
        <v>37</v>
      </c>
      <c r="I169" s="73" t="s">
        <v>37</v>
      </c>
      <c r="J169" s="113"/>
      <c r="K169" s="63"/>
      <c r="L169" s="114"/>
      <c r="M169" s="63" t="s">
        <v>32</v>
      </c>
      <c r="O169" s="71"/>
    </row>
    <row r="170" spans="1:16" s="109" customFormat="1" ht="45" customHeight="1" x14ac:dyDescent="0.3">
      <c r="A170" s="64" t="s">
        <v>264</v>
      </c>
      <c r="B170" s="38"/>
      <c r="C170" s="39" t="s">
        <v>28</v>
      </c>
      <c r="D170" s="22" t="s">
        <v>29</v>
      </c>
      <c r="E170" s="22" t="s">
        <v>30</v>
      </c>
      <c r="F170" s="40">
        <v>42370</v>
      </c>
      <c r="G170" s="40">
        <v>42735</v>
      </c>
      <c r="H170" s="40" t="s">
        <v>265</v>
      </c>
      <c r="I170" s="76">
        <f>I171+I172</f>
        <v>97520.51</v>
      </c>
      <c r="J170" s="33" t="s">
        <v>32</v>
      </c>
      <c r="K170" s="65" t="s">
        <v>32</v>
      </c>
      <c r="L170" s="160" t="s">
        <v>32</v>
      </c>
      <c r="M170" s="65" t="s">
        <v>32</v>
      </c>
      <c r="O170" s="107"/>
    </row>
    <row r="171" spans="1:16" s="70" customFormat="1" ht="23.25" customHeight="1" x14ac:dyDescent="0.25">
      <c r="A171" s="161" t="s">
        <v>266</v>
      </c>
      <c r="B171" s="120"/>
      <c r="C171" s="78" t="s">
        <v>34</v>
      </c>
      <c r="D171" s="50"/>
      <c r="E171" s="50"/>
      <c r="F171" s="61">
        <v>42370</v>
      </c>
      <c r="G171" s="61">
        <v>42735</v>
      </c>
      <c r="H171" s="48" t="s">
        <v>267</v>
      </c>
      <c r="I171" s="65">
        <v>97520.51</v>
      </c>
      <c r="J171" s="113" t="s">
        <v>32</v>
      </c>
      <c r="K171" s="63" t="s">
        <v>32</v>
      </c>
      <c r="L171" s="114" t="s">
        <v>32</v>
      </c>
      <c r="M171" s="113" t="s">
        <v>32</v>
      </c>
      <c r="O171" s="71"/>
    </row>
    <row r="172" spans="1:16" s="70" customFormat="1" ht="20.25" customHeight="1" x14ac:dyDescent="0.25">
      <c r="A172" s="162"/>
      <c r="B172" s="122"/>
      <c r="C172" s="80"/>
      <c r="D172" s="50"/>
      <c r="E172" s="50"/>
      <c r="F172" s="61">
        <v>42370</v>
      </c>
      <c r="G172" s="61">
        <v>42735</v>
      </c>
      <c r="H172" s="48" t="s">
        <v>268</v>
      </c>
      <c r="I172" s="73"/>
      <c r="J172" s="113"/>
      <c r="K172" s="63"/>
      <c r="L172" s="114"/>
      <c r="M172" s="63" t="s">
        <v>32</v>
      </c>
      <c r="O172" s="71"/>
    </row>
    <row r="173" spans="1:16" s="70" customFormat="1" ht="30.75" customHeight="1" x14ac:dyDescent="0.25">
      <c r="A173" s="67" t="s">
        <v>269</v>
      </c>
      <c r="B173" s="48"/>
      <c r="C173" s="80"/>
      <c r="D173" s="50"/>
      <c r="E173" s="50"/>
      <c r="F173" s="73" t="s">
        <v>125</v>
      </c>
      <c r="G173" s="61">
        <v>42735</v>
      </c>
      <c r="H173" s="73" t="s">
        <v>37</v>
      </c>
      <c r="I173" s="73" t="s">
        <v>37</v>
      </c>
      <c r="J173" s="135"/>
      <c r="K173" s="53"/>
      <c r="L173" s="148"/>
      <c r="M173" s="53" t="s">
        <v>32</v>
      </c>
      <c r="O173" s="71"/>
    </row>
    <row r="174" spans="1:16" s="128" customFormat="1" ht="19.5" customHeight="1" x14ac:dyDescent="0.3">
      <c r="A174" s="101" t="s">
        <v>270</v>
      </c>
      <c r="B174" s="101"/>
      <c r="C174" s="101"/>
      <c r="D174" s="101"/>
      <c r="E174" s="101"/>
      <c r="F174" s="124"/>
      <c r="G174" s="124"/>
      <c r="H174" s="27" t="s">
        <v>271</v>
      </c>
      <c r="I174" s="163">
        <f>I170+I166+I154+I112</f>
        <v>111408183.05999999</v>
      </c>
      <c r="J174" s="164"/>
      <c r="K174" s="165"/>
      <c r="L174" s="165"/>
      <c r="M174" s="126"/>
      <c r="O174" s="55">
        <v>111409713.06</v>
      </c>
      <c r="P174" s="92">
        <f>I174-O174</f>
        <v>-1530.0000000149012</v>
      </c>
    </row>
    <row r="175" spans="1:16" s="128" customFormat="1" ht="27.75" customHeight="1" x14ac:dyDescent="0.3">
      <c r="A175" s="34" t="s">
        <v>272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13"/>
      <c r="O175" s="13"/>
      <c r="P175" s="166"/>
    </row>
    <row r="176" spans="1:16" s="142" customFormat="1" ht="24" hidden="1" customHeight="1" x14ac:dyDescent="0.2">
      <c r="A176" s="82" t="s">
        <v>273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3"/>
      <c r="O176" s="83"/>
      <c r="P176" s="167"/>
    </row>
    <row r="177" spans="1:16" s="109" customFormat="1" ht="153.75" hidden="1" customHeight="1" x14ac:dyDescent="0.3">
      <c r="A177" s="27" t="s">
        <v>274</v>
      </c>
      <c r="B177" s="168"/>
      <c r="C177" s="91" t="s">
        <v>275</v>
      </c>
      <c r="D177" s="21" t="s">
        <v>276</v>
      </c>
      <c r="E177" s="21" t="s">
        <v>277</v>
      </c>
      <c r="F177" s="103">
        <v>42370</v>
      </c>
      <c r="G177" s="103">
        <v>42735</v>
      </c>
      <c r="H177" s="103" t="s">
        <v>278</v>
      </c>
      <c r="I177" s="104">
        <v>0</v>
      </c>
      <c r="J177" s="65" t="s">
        <v>32</v>
      </c>
      <c r="K177" s="65" t="s">
        <v>32</v>
      </c>
      <c r="L177" s="65" t="s">
        <v>32</v>
      </c>
      <c r="M177" s="65" t="s">
        <v>32</v>
      </c>
      <c r="N177" s="107"/>
      <c r="O177" s="107"/>
      <c r="P177" s="107"/>
    </row>
    <row r="178" spans="1:16" s="109" customFormat="1" ht="77.25" hidden="1" customHeight="1" x14ac:dyDescent="0.3">
      <c r="A178" s="47" t="s">
        <v>279</v>
      </c>
      <c r="B178" s="27">
        <v>0</v>
      </c>
      <c r="C178" s="91"/>
      <c r="D178" s="21"/>
      <c r="E178" s="21"/>
      <c r="F178" s="51" t="s">
        <v>125</v>
      </c>
      <c r="G178" s="51">
        <v>42735</v>
      </c>
      <c r="H178" s="51"/>
      <c r="I178" s="53" t="s">
        <v>37</v>
      </c>
      <c r="J178" s="53"/>
      <c r="K178" s="53"/>
      <c r="L178" s="53"/>
      <c r="M178" s="53" t="s">
        <v>32</v>
      </c>
      <c r="N178" s="107"/>
      <c r="O178" s="107"/>
      <c r="P178" s="107"/>
    </row>
    <row r="179" spans="1:16" s="70" customFormat="1" ht="93.75" hidden="1" customHeight="1" x14ac:dyDescent="0.25">
      <c r="A179" s="90" t="s">
        <v>280</v>
      </c>
      <c r="B179" s="93"/>
      <c r="C179" s="91"/>
      <c r="D179" s="21"/>
      <c r="E179" s="21"/>
      <c r="F179" s="103">
        <v>42370</v>
      </c>
      <c r="G179" s="103">
        <v>42735</v>
      </c>
      <c r="H179" s="103" t="s">
        <v>281</v>
      </c>
      <c r="I179" s="104">
        <v>0</v>
      </c>
      <c r="J179" s="65" t="s">
        <v>32</v>
      </c>
      <c r="K179" s="65" t="s">
        <v>32</v>
      </c>
      <c r="L179" s="65" t="s">
        <v>32</v>
      </c>
      <c r="M179" s="65" t="s">
        <v>32</v>
      </c>
      <c r="N179" s="71"/>
      <c r="O179" s="71"/>
      <c r="P179" s="71"/>
    </row>
    <row r="180" spans="1:16" s="70" customFormat="1" ht="34.5" hidden="1" customHeight="1" x14ac:dyDescent="0.25">
      <c r="A180" s="93" t="s">
        <v>282</v>
      </c>
      <c r="B180" s="93"/>
      <c r="C180" s="91"/>
      <c r="D180" s="21"/>
      <c r="E180" s="21"/>
      <c r="F180" s="51" t="s">
        <v>125</v>
      </c>
      <c r="G180" s="51">
        <v>42735</v>
      </c>
      <c r="H180" s="51"/>
      <c r="I180" s="53" t="s">
        <v>37</v>
      </c>
      <c r="J180" s="53"/>
      <c r="K180" s="53"/>
      <c r="L180" s="53"/>
      <c r="M180" s="53" t="s">
        <v>32</v>
      </c>
      <c r="N180" s="71"/>
      <c r="O180" s="71"/>
      <c r="P180" s="71"/>
    </row>
    <row r="181" spans="1:16" s="70" customFormat="1" ht="57" hidden="1" customHeight="1" x14ac:dyDescent="0.25">
      <c r="A181" s="90" t="s">
        <v>283</v>
      </c>
      <c r="B181" s="93"/>
      <c r="C181" s="91"/>
      <c r="D181" s="21"/>
      <c r="E181" s="21"/>
      <c r="F181" s="103">
        <v>42370</v>
      </c>
      <c r="G181" s="103">
        <v>42735</v>
      </c>
      <c r="H181" s="103" t="s">
        <v>284</v>
      </c>
      <c r="I181" s="104">
        <v>0</v>
      </c>
      <c r="J181" s="65" t="s">
        <v>32</v>
      </c>
      <c r="K181" s="65" t="s">
        <v>32</v>
      </c>
      <c r="L181" s="65" t="s">
        <v>32</v>
      </c>
      <c r="M181" s="65" t="s">
        <v>32</v>
      </c>
      <c r="N181" s="71"/>
      <c r="O181" s="71"/>
      <c r="P181" s="71"/>
    </row>
    <row r="182" spans="1:16" s="70" customFormat="1" ht="47.25" hidden="1" customHeight="1" x14ac:dyDescent="0.25">
      <c r="A182" s="93" t="s">
        <v>285</v>
      </c>
      <c r="B182" s="93"/>
      <c r="C182" s="90"/>
      <c r="D182" s="27"/>
      <c r="E182" s="27"/>
      <c r="F182" s="51" t="s">
        <v>125</v>
      </c>
      <c r="G182" s="51">
        <v>42735</v>
      </c>
      <c r="H182" s="51"/>
      <c r="I182" s="53" t="s">
        <v>37</v>
      </c>
      <c r="J182" s="53"/>
      <c r="K182" s="53"/>
      <c r="L182" s="53"/>
      <c r="M182" s="53" t="s">
        <v>32</v>
      </c>
      <c r="N182" s="71"/>
      <c r="O182" s="71"/>
      <c r="P182" s="71"/>
    </row>
    <row r="183" spans="1:16" s="70" customFormat="1" ht="18.75" hidden="1" customHeight="1" x14ac:dyDescent="0.25">
      <c r="A183" s="82" t="s">
        <v>286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3"/>
      <c r="O183" s="83"/>
      <c r="P183" s="71"/>
    </row>
    <row r="184" spans="1:16" s="70" customFormat="1" ht="58.5" hidden="1" customHeight="1" x14ac:dyDescent="0.25">
      <c r="A184" s="90" t="s">
        <v>287</v>
      </c>
      <c r="B184" s="93"/>
      <c r="C184" s="21" t="s">
        <v>275</v>
      </c>
      <c r="D184" s="21" t="s">
        <v>276</v>
      </c>
      <c r="E184" s="21" t="s">
        <v>277</v>
      </c>
      <c r="F184" s="103">
        <v>42370</v>
      </c>
      <c r="G184" s="103">
        <v>42735</v>
      </c>
      <c r="H184" s="103" t="s">
        <v>288</v>
      </c>
      <c r="I184" s="104">
        <v>0</v>
      </c>
      <c r="J184" s="65" t="s">
        <v>32</v>
      </c>
      <c r="K184" s="65" t="s">
        <v>32</v>
      </c>
      <c r="L184" s="65" t="s">
        <v>32</v>
      </c>
      <c r="M184" s="65" t="s">
        <v>32</v>
      </c>
      <c r="N184" s="71"/>
      <c r="O184" s="71"/>
      <c r="P184" s="71"/>
    </row>
    <row r="185" spans="1:16" s="70" customFormat="1" ht="64.5" hidden="1" customHeight="1" x14ac:dyDescent="0.25">
      <c r="A185" s="93" t="s">
        <v>289</v>
      </c>
      <c r="B185" s="93"/>
      <c r="C185" s="21"/>
      <c r="D185" s="21"/>
      <c r="E185" s="21"/>
      <c r="F185" s="51" t="s">
        <v>125</v>
      </c>
      <c r="G185" s="51">
        <v>42735</v>
      </c>
      <c r="H185" s="51"/>
      <c r="I185" s="53" t="s">
        <v>37</v>
      </c>
      <c r="J185" s="53"/>
      <c r="K185" s="53"/>
      <c r="L185" s="53"/>
      <c r="M185" s="53" t="s">
        <v>32</v>
      </c>
      <c r="N185" s="71"/>
      <c r="O185" s="71"/>
      <c r="P185" s="71"/>
    </row>
    <row r="186" spans="1:16" s="70" customFormat="1" ht="153" hidden="1" customHeight="1" x14ac:dyDescent="0.25">
      <c r="A186" s="90" t="s">
        <v>290</v>
      </c>
      <c r="B186" s="93"/>
      <c r="C186" s="21"/>
      <c r="D186" s="21"/>
      <c r="E186" s="21"/>
      <c r="F186" s="103">
        <v>42370</v>
      </c>
      <c r="G186" s="103">
        <v>42735</v>
      </c>
      <c r="H186" s="103" t="s">
        <v>291</v>
      </c>
      <c r="I186" s="104">
        <v>0</v>
      </c>
      <c r="J186" s="65" t="s">
        <v>32</v>
      </c>
      <c r="K186" s="65" t="s">
        <v>32</v>
      </c>
      <c r="L186" s="65" t="s">
        <v>32</v>
      </c>
      <c r="M186" s="65" t="s">
        <v>32</v>
      </c>
      <c r="N186" s="71"/>
      <c r="O186" s="71"/>
      <c r="P186" s="71"/>
    </row>
    <row r="187" spans="1:16" s="70" customFormat="1" ht="35.25" hidden="1" customHeight="1" x14ac:dyDescent="0.25">
      <c r="A187" s="94" t="s">
        <v>292</v>
      </c>
      <c r="B187" s="93"/>
      <c r="C187" s="21"/>
      <c r="D187" s="21"/>
      <c r="E187" s="21"/>
      <c r="F187" s="51" t="s">
        <v>125</v>
      </c>
      <c r="G187" s="51">
        <v>42735</v>
      </c>
      <c r="H187" s="51"/>
      <c r="I187" s="53" t="s">
        <v>37</v>
      </c>
      <c r="J187" s="53"/>
      <c r="K187" s="53"/>
      <c r="L187" s="53"/>
      <c r="M187" s="53" t="s">
        <v>32</v>
      </c>
      <c r="N187" s="71"/>
      <c r="O187" s="71"/>
      <c r="P187" s="71"/>
    </row>
    <row r="188" spans="1:16" s="70" customFormat="1" ht="58.5" hidden="1" customHeight="1" x14ac:dyDescent="0.25">
      <c r="A188" s="90" t="s">
        <v>293</v>
      </c>
      <c r="B188" s="93"/>
      <c r="C188" s="21"/>
      <c r="D188" s="21"/>
      <c r="E188" s="21"/>
      <c r="F188" s="103">
        <v>42370</v>
      </c>
      <c r="G188" s="103">
        <v>42735</v>
      </c>
      <c r="H188" s="103" t="s">
        <v>294</v>
      </c>
      <c r="I188" s="104">
        <v>0</v>
      </c>
      <c r="J188" s="65" t="s">
        <v>32</v>
      </c>
      <c r="K188" s="65" t="s">
        <v>32</v>
      </c>
      <c r="L188" s="65" t="s">
        <v>32</v>
      </c>
      <c r="M188" s="65" t="s">
        <v>32</v>
      </c>
      <c r="N188" s="71"/>
      <c r="O188" s="71"/>
      <c r="P188" s="71"/>
    </row>
    <row r="189" spans="1:16" s="70" customFormat="1" ht="61.5" hidden="1" customHeight="1" x14ac:dyDescent="0.25">
      <c r="A189" s="93" t="s">
        <v>295</v>
      </c>
      <c r="B189" s="93"/>
      <c r="C189" s="27"/>
      <c r="D189" s="27"/>
      <c r="E189" s="27"/>
      <c r="F189" s="51" t="s">
        <v>125</v>
      </c>
      <c r="G189" s="51">
        <v>42735</v>
      </c>
      <c r="H189" s="51"/>
      <c r="I189" s="53" t="s">
        <v>37</v>
      </c>
      <c r="J189" s="53"/>
      <c r="K189" s="53"/>
      <c r="L189" s="53"/>
      <c r="M189" s="53" t="s">
        <v>32</v>
      </c>
      <c r="N189" s="71"/>
      <c r="O189" s="71"/>
      <c r="P189" s="71"/>
    </row>
    <row r="190" spans="1:16" s="70" customFormat="1" ht="22.5" hidden="1" customHeight="1" x14ac:dyDescent="0.25">
      <c r="A190" s="82" t="s">
        <v>296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3"/>
      <c r="O190" s="83"/>
      <c r="P190" s="71"/>
    </row>
    <row r="191" spans="1:16" s="70" customFormat="1" ht="114" hidden="1" customHeight="1" x14ac:dyDescent="0.25">
      <c r="A191" s="90" t="s">
        <v>297</v>
      </c>
      <c r="B191" s="93"/>
      <c r="C191" s="21" t="s">
        <v>275</v>
      </c>
      <c r="D191" s="21" t="s">
        <v>276</v>
      </c>
      <c r="E191" s="21" t="s">
        <v>298</v>
      </c>
      <c r="F191" s="103">
        <v>42370</v>
      </c>
      <c r="G191" s="103">
        <v>42735</v>
      </c>
      <c r="H191" s="103" t="s">
        <v>299</v>
      </c>
      <c r="I191" s="104">
        <v>0</v>
      </c>
      <c r="J191" s="65" t="s">
        <v>32</v>
      </c>
      <c r="K191" s="65" t="s">
        <v>32</v>
      </c>
      <c r="L191" s="65" t="s">
        <v>32</v>
      </c>
      <c r="M191" s="65" t="s">
        <v>32</v>
      </c>
      <c r="N191" s="71"/>
      <c r="O191" s="71"/>
      <c r="P191" s="71"/>
    </row>
    <row r="192" spans="1:16" s="70" customFormat="1" ht="49.5" hidden="1" customHeight="1" x14ac:dyDescent="0.25">
      <c r="A192" s="93" t="s">
        <v>300</v>
      </c>
      <c r="B192" s="93"/>
      <c r="C192" s="21"/>
      <c r="D192" s="21"/>
      <c r="E192" s="21"/>
      <c r="F192" s="51" t="s">
        <v>125</v>
      </c>
      <c r="G192" s="51">
        <v>42735</v>
      </c>
      <c r="H192" s="51"/>
      <c r="I192" s="53" t="s">
        <v>37</v>
      </c>
      <c r="J192" s="53"/>
      <c r="K192" s="53"/>
      <c r="L192" s="53"/>
      <c r="M192" s="53" t="s">
        <v>32</v>
      </c>
      <c r="N192" s="71"/>
      <c r="O192" s="71"/>
      <c r="P192" s="71"/>
    </row>
    <row r="193" spans="1:16" s="70" customFormat="1" ht="80.25" hidden="1" customHeight="1" x14ac:dyDescent="0.25">
      <c r="A193" s="90" t="s">
        <v>301</v>
      </c>
      <c r="B193" s="93"/>
      <c r="C193" s="21"/>
      <c r="D193" s="21"/>
      <c r="E193" s="21"/>
      <c r="F193" s="103">
        <v>42370</v>
      </c>
      <c r="G193" s="103">
        <v>42735</v>
      </c>
      <c r="H193" s="103" t="s">
        <v>302</v>
      </c>
      <c r="I193" s="104">
        <v>0</v>
      </c>
      <c r="J193" s="65" t="s">
        <v>32</v>
      </c>
      <c r="K193" s="65" t="s">
        <v>32</v>
      </c>
      <c r="L193" s="65" t="s">
        <v>32</v>
      </c>
      <c r="M193" s="65" t="s">
        <v>32</v>
      </c>
      <c r="N193" s="71"/>
      <c r="O193" s="71"/>
      <c r="P193" s="71"/>
    </row>
    <row r="194" spans="1:16" s="70" customFormat="1" ht="52.5" hidden="1" customHeight="1" x14ac:dyDescent="0.25">
      <c r="A194" s="93" t="s">
        <v>303</v>
      </c>
      <c r="B194" s="93"/>
      <c r="C194" s="21"/>
      <c r="D194" s="21"/>
      <c r="E194" s="21"/>
      <c r="F194" s="51" t="s">
        <v>125</v>
      </c>
      <c r="G194" s="51">
        <v>42735</v>
      </c>
      <c r="H194" s="51"/>
      <c r="I194" s="53" t="s">
        <v>37</v>
      </c>
      <c r="J194" s="53"/>
      <c r="K194" s="53"/>
      <c r="L194" s="53"/>
      <c r="M194" s="53" t="s">
        <v>32</v>
      </c>
      <c r="N194" s="71"/>
      <c r="O194" s="71"/>
      <c r="P194" s="71"/>
    </row>
    <row r="195" spans="1:16" s="70" customFormat="1" ht="93.75" hidden="1" customHeight="1" x14ac:dyDescent="0.25">
      <c r="A195" s="90" t="s">
        <v>304</v>
      </c>
      <c r="B195" s="93"/>
      <c r="C195" s="21"/>
      <c r="D195" s="21"/>
      <c r="E195" s="21"/>
      <c r="F195" s="103">
        <v>42370</v>
      </c>
      <c r="G195" s="103">
        <v>42735</v>
      </c>
      <c r="H195" s="103" t="s">
        <v>305</v>
      </c>
      <c r="I195" s="104">
        <v>0</v>
      </c>
      <c r="J195" s="65" t="s">
        <v>32</v>
      </c>
      <c r="K195" s="65" t="s">
        <v>32</v>
      </c>
      <c r="L195" s="65" t="s">
        <v>32</v>
      </c>
      <c r="M195" s="65" t="s">
        <v>32</v>
      </c>
      <c r="N195" s="71"/>
      <c r="O195" s="71"/>
      <c r="P195" s="71"/>
    </row>
    <row r="196" spans="1:16" s="70" customFormat="1" ht="35.25" hidden="1" customHeight="1" x14ac:dyDescent="0.25">
      <c r="A196" s="93" t="s">
        <v>306</v>
      </c>
      <c r="B196" s="93"/>
      <c r="C196" s="21"/>
      <c r="D196" s="21"/>
      <c r="E196" s="21"/>
      <c r="F196" s="51" t="s">
        <v>125</v>
      </c>
      <c r="G196" s="51">
        <v>42735</v>
      </c>
      <c r="H196" s="51"/>
      <c r="I196" s="53" t="s">
        <v>37</v>
      </c>
      <c r="J196" s="53"/>
      <c r="K196" s="53"/>
      <c r="L196" s="53"/>
      <c r="M196" s="53" t="s">
        <v>32</v>
      </c>
      <c r="N196" s="71"/>
      <c r="O196" s="71"/>
      <c r="P196" s="71"/>
    </row>
    <row r="197" spans="1:16" s="70" customFormat="1" ht="57.75" hidden="1" customHeight="1" x14ac:dyDescent="0.25">
      <c r="A197" s="90" t="s">
        <v>307</v>
      </c>
      <c r="B197" s="93"/>
      <c r="C197" s="21"/>
      <c r="D197" s="21"/>
      <c r="E197" s="21"/>
      <c r="F197" s="103">
        <v>42370</v>
      </c>
      <c r="G197" s="103">
        <v>42735</v>
      </c>
      <c r="H197" s="103" t="s">
        <v>308</v>
      </c>
      <c r="I197" s="104">
        <v>0</v>
      </c>
      <c r="J197" s="65" t="s">
        <v>32</v>
      </c>
      <c r="K197" s="65" t="s">
        <v>32</v>
      </c>
      <c r="L197" s="65" t="s">
        <v>32</v>
      </c>
      <c r="M197" s="65" t="s">
        <v>32</v>
      </c>
      <c r="N197" s="71"/>
      <c r="O197" s="71"/>
      <c r="P197" s="71"/>
    </row>
    <row r="198" spans="1:16" s="70" customFormat="1" ht="51.75" hidden="1" customHeight="1" x14ac:dyDescent="0.25">
      <c r="A198" s="93" t="s">
        <v>309</v>
      </c>
      <c r="B198" s="93"/>
      <c r="C198" s="21"/>
      <c r="D198" s="21"/>
      <c r="E198" s="21"/>
      <c r="F198" s="51" t="s">
        <v>125</v>
      </c>
      <c r="G198" s="51">
        <v>42735</v>
      </c>
      <c r="H198" s="51"/>
      <c r="I198" s="53" t="s">
        <v>37</v>
      </c>
      <c r="J198" s="53"/>
      <c r="K198" s="53"/>
      <c r="L198" s="53"/>
      <c r="M198" s="53" t="s">
        <v>32</v>
      </c>
      <c r="N198" s="71"/>
      <c r="O198" s="71"/>
      <c r="P198" s="71"/>
    </row>
    <row r="199" spans="1:16" s="128" customFormat="1" ht="21" customHeight="1" x14ac:dyDescent="0.3">
      <c r="A199" s="101" t="s">
        <v>310</v>
      </c>
      <c r="B199" s="101"/>
      <c r="C199" s="101"/>
      <c r="D199" s="101"/>
      <c r="E199" s="101"/>
      <c r="F199" s="124"/>
      <c r="G199" s="124"/>
      <c r="H199" s="27" t="s">
        <v>311</v>
      </c>
      <c r="I199" s="163">
        <f>I177</f>
        <v>0</v>
      </c>
      <c r="J199" s="164"/>
      <c r="K199" s="165"/>
      <c r="L199" s="165"/>
      <c r="M199" s="126"/>
      <c r="N199" s="18"/>
      <c r="O199" s="18"/>
      <c r="P199" s="18"/>
    </row>
    <row r="200" spans="1:16" s="128" customFormat="1" ht="27.75" customHeight="1" x14ac:dyDescent="0.3">
      <c r="A200" s="34" t="s">
        <v>312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13"/>
      <c r="O200" s="13"/>
      <c r="P200" s="18"/>
    </row>
    <row r="201" spans="1:16" s="142" customFormat="1" ht="24" customHeight="1" x14ac:dyDescent="0.2">
      <c r="A201" s="82" t="s">
        <v>313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3"/>
      <c r="O201" s="83"/>
      <c r="P201" s="167"/>
    </row>
    <row r="202" spans="1:16" s="109" customFormat="1" ht="41.25" customHeight="1" x14ac:dyDescent="0.3">
      <c r="A202" s="38" t="s">
        <v>314</v>
      </c>
      <c r="B202" s="64"/>
      <c r="C202" s="39" t="s">
        <v>28</v>
      </c>
      <c r="D202" s="22" t="s">
        <v>29</v>
      </c>
      <c r="E202" s="22" t="s">
        <v>315</v>
      </c>
      <c r="F202" s="40">
        <v>42370</v>
      </c>
      <c r="G202" s="40">
        <v>42735</v>
      </c>
      <c r="H202" s="40" t="s">
        <v>316</v>
      </c>
      <c r="I202" s="76">
        <f>I203+I205</f>
        <v>54302774.800000004</v>
      </c>
      <c r="J202" s="65" t="s">
        <v>32</v>
      </c>
      <c r="K202" s="65" t="s">
        <v>32</v>
      </c>
      <c r="L202" s="65" t="s">
        <v>32</v>
      </c>
      <c r="M202" s="65" t="s">
        <v>32</v>
      </c>
      <c r="N202" s="107"/>
      <c r="O202" s="55">
        <v>54203774.799999997</v>
      </c>
      <c r="P202" s="92">
        <f>I202-O202</f>
        <v>99000.000000007451</v>
      </c>
    </row>
    <row r="203" spans="1:16" s="70" customFormat="1" ht="33.75" customHeight="1" x14ac:dyDescent="0.25">
      <c r="A203" s="93" t="s">
        <v>317</v>
      </c>
      <c r="B203" s="93"/>
      <c r="C203" s="22" t="s">
        <v>34</v>
      </c>
      <c r="D203" s="50"/>
      <c r="E203" s="50"/>
      <c r="F203" s="51">
        <v>42370</v>
      </c>
      <c r="G203" s="51">
        <v>42735</v>
      </c>
      <c r="H203" s="51" t="s">
        <v>318</v>
      </c>
      <c r="I203" s="79">
        <f>49979072+200000+871221.46+301423.86+46439.09+397091.08+100000+42327.24+875000+13250+141278+62000+217658.47+120746.92+15000+200274.25+28260+26687+66330+100000+100000+248773.43+99000</f>
        <v>54251832.800000004</v>
      </c>
      <c r="J203" s="53" t="s">
        <v>32</v>
      </c>
      <c r="K203" s="53" t="s">
        <v>32</v>
      </c>
      <c r="L203" s="53" t="s">
        <v>32</v>
      </c>
      <c r="M203" s="53" t="s">
        <v>32</v>
      </c>
      <c r="N203" s="71"/>
      <c r="O203" s="71"/>
      <c r="P203" s="71"/>
    </row>
    <row r="204" spans="1:16" s="70" customFormat="1" ht="30" customHeight="1" x14ac:dyDescent="0.25">
      <c r="A204" s="72" t="s">
        <v>319</v>
      </c>
      <c r="B204" s="94" t="s">
        <v>72</v>
      </c>
      <c r="C204" s="50"/>
      <c r="D204" s="50"/>
      <c r="E204" s="50"/>
      <c r="F204" s="73" t="s">
        <v>37</v>
      </c>
      <c r="G204" s="61">
        <v>42735</v>
      </c>
      <c r="H204" s="73" t="s">
        <v>125</v>
      </c>
      <c r="I204" s="73" t="s">
        <v>125</v>
      </c>
      <c r="J204" s="149"/>
      <c r="K204" s="63"/>
      <c r="L204" s="74"/>
      <c r="M204" s="148" t="s">
        <v>32</v>
      </c>
      <c r="N204" s="71"/>
      <c r="O204" s="71"/>
      <c r="P204" s="71"/>
    </row>
    <row r="205" spans="1:16" s="70" customFormat="1" ht="30" customHeight="1" x14ac:dyDescent="0.25">
      <c r="A205" s="67" t="s">
        <v>320</v>
      </c>
      <c r="B205" s="94"/>
      <c r="C205" s="50"/>
      <c r="D205" s="50"/>
      <c r="E205" s="50"/>
      <c r="F205" s="51">
        <v>42370</v>
      </c>
      <c r="G205" s="51">
        <v>42735</v>
      </c>
      <c r="H205" s="48" t="s">
        <v>321</v>
      </c>
      <c r="I205" s="65">
        <v>50942</v>
      </c>
      <c r="J205" s="53" t="s">
        <v>32</v>
      </c>
      <c r="K205" s="53" t="s">
        <v>32</v>
      </c>
      <c r="L205" s="53" t="s">
        <v>32</v>
      </c>
      <c r="M205" s="53" t="s">
        <v>32</v>
      </c>
      <c r="N205" s="71"/>
      <c r="O205" s="71"/>
      <c r="P205" s="71"/>
    </row>
    <row r="206" spans="1:16" s="70" customFormat="1" ht="30" customHeight="1" x14ac:dyDescent="0.25">
      <c r="A206" s="67" t="s">
        <v>322</v>
      </c>
      <c r="B206" s="94"/>
      <c r="C206" s="50"/>
      <c r="D206" s="50"/>
      <c r="E206" s="50"/>
      <c r="F206" s="73" t="s">
        <v>37</v>
      </c>
      <c r="G206" s="61">
        <v>42735</v>
      </c>
      <c r="H206" s="73" t="s">
        <v>125</v>
      </c>
      <c r="I206" s="73" t="s">
        <v>125</v>
      </c>
      <c r="J206" s="149"/>
      <c r="K206" s="63"/>
      <c r="L206" s="74"/>
      <c r="M206" s="148" t="s">
        <v>32</v>
      </c>
      <c r="N206" s="71"/>
      <c r="O206" s="71"/>
      <c r="P206" s="71"/>
    </row>
    <row r="207" spans="1:16" s="128" customFormat="1" ht="22.5" customHeight="1" x14ac:dyDescent="0.3">
      <c r="A207" s="101" t="s">
        <v>323</v>
      </c>
      <c r="B207" s="101"/>
      <c r="C207" s="101"/>
      <c r="D207" s="101"/>
      <c r="E207" s="101"/>
      <c r="F207" s="124"/>
      <c r="G207" s="124"/>
      <c r="H207" s="169" t="s">
        <v>324</v>
      </c>
      <c r="I207" s="163">
        <f>I202</f>
        <v>54302774.800000004</v>
      </c>
      <c r="J207" s="164"/>
      <c r="K207" s="165"/>
      <c r="L207" s="165"/>
      <c r="M207" s="126"/>
      <c r="O207" s="55">
        <v>54642774.799999997</v>
      </c>
      <c r="P207" s="92">
        <f>I207-O207</f>
        <v>-339999.99999999255</v>
      </c>
    </row>
    <row r="208" spans="1:16" s="128" customFormat="1" ht="30" customHeight="1" x14ac:dyDescent="0.3">
      <c r="A208" s="170" t="s">
        <v>325</v>
      </c>
      <c r="B208" s="170"/>
      <c r="C208" s="170"/>
      <c r="D208" s="170"/>
      <c r="E208" s="170"/>
      <c r="F208" s="169"/>
      <c r="G208" s="169"/>
      <c r="I208" s="171">
        <f>I59+I90+I109+I174+I199+I207</f>
        <v>401263452.20999998</v>
      </c>
      <c r="J208" s="104"/>
      <c r="K208" s="172"/>
      <c r="L208" s="172"/>
      <c r="M208" s="172"/>
      <c r="O208" s="55">
        <v>399957935.24000001</v>
      </c>
      <c r="P208" s="92">
        <f>I208-O208-P53-P29-I23</f>
        <v>-2.9802322387695313E-8</v>
      </c>
    </row>
    <row r="209" spans="1:16355" ht="25.5" customHeight="1" x14ac:dyDescent="0.2">
      <c r="A209" s="173" t="s">
        <v>326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5"/>
      <c r="O209" s="175"/>
      <c r="P209" s="176">
        <f>P208-P29</f>
        <v>-140000.0000000298</v>
      </c>
    </row>
    <row r="210" spans="1:16355" ht="41.25" customHeight="1" x14ac:dyDescent="0.2">
      <c r="A210" s="177" t="s">
        <v>327</v>
      </c>
      <c r="B210" s="177"/>
      <c r="C210" s="177"/>
      <c r="D210" s="177"/>
      <c r="E210" s="178"/>
      <c r="F210" s="179"/>
      <c r="G210" s="179"/>
      <c r="H210" s="179"/>
      <c r="I210" s="178"/>
      <c r="J210" s="180"/>
      <c r="K210" s="181"/>
      <c r="L210" s="178"/>
      <c r="M210" s="178"/>
      <c r="N210" s="178"/>
      <c r="O210" s="178"/>
    </row>
    <row r="211" spans="1:16355" ht="54.75" customHeight="1" x14ac:dyDescent="0.3">
      <c r="A211" s="182" t="s">
        <v>328</v>
      </c>
      <c r="B211" s="182"/>
      <c r="C211" s="183"/>
      <c r="D211" s="182" t="s">
        <v>329</v>
      </c>
      <c r="E211" s="182"/>
      <c r="F211" s="184"/>
      <c r="G211" s="185"/>
      <c r="H211" s="185"/>
      <c r="I211" s="186" t="s">
        <v>330</v>
      </c>
      <c r="J211" s="186"/>
      <c r="K211" s="186"/>
      <c r="L211" s="186"/>
      <c r="M211" s="186"/>
      <c r="N211" s="186"/>
      <c r="O211" s="187"/>
    </row>
    <row r="212" spans="1:16355" ht="27.75" customHeight="1" x14ac:dyDescent="0.3">
      <c r="A212" s="182" t="s">
        <v>331</v>
      </c>
      <c r="B212" s="182"/>
      <c r="C212" s="183"/>
      <c r="D212" s="182" t="s">
        <v>332</v>
      </c>
      <c r="E212" s="182"/>
      <c r="F212" s="184"/>
      <c r="G212" s="185"/>
      <c r="H212" s="185"/>
      <c r="I212" s="188" t="s">
        <v>333</v>
      </c>
      <c r="J212" s="188"/>
      <c r="K212" s="188"/>
      <c r="L212" s="188"/>
      <c r="M212" s="188"/>
      <c r="N212" s="188"/>
      <c r="O212" s="189"/>
    </row>
    <row r="213" spans="1:16355" s="70" customFormat="1" ht="31.5" customHeight="1" x14ac:dyDescent="0.3">
      <c r="A213" s="182" t="s">
        <v>334</v>
      </c>
      <c r="B213" s="182"/>
      <c r="C213" s="183"/>
      <c r="D213" s="182" t="s">
        <v>334</v>
      </c>
      <c r="E213" s="182"/>
      <c r="F213" s="184"/>
      <c r="G213" s="185"/>
      <c r="H213" s="185"/>
      <c r="I213" s="190" t="s">
        <v>334</v>
      </c>
      <c r="J213" s="190"/>
      <c r="K213" s="190"/>
      <c r="L213" s="190"/>
      <c r="M213" s="190"/>
      <c r="N213" s="190"/>
      <c r="O213" s="189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8"/>
      <c r="LE213" s="8"/>
      <c r="LF213" s="8"/>
      <c r="LG213" s="8"/>
      <c r="LH213" s="8"/>
      <c r="LI213" s="8"/>
      <c r="LJ213" s="8"/>
      <c r="LK213" s="8"/>
      <c r="LL213" s="8"/>
      <c r="LM213" s="8"/>
      <c r="LN213" s="8"/>
      <c r="LO213" s="8"/>
      <c r="LP213" s="8"/>
      <c r="LQ213" s="8"/>
      <c r="LR213" s="8"/>
      <c r="LS213" s="8"/>
      <c r="LT213" s="8"/>
      <c r="LU213" s="8"/>
      <c r="LV213" s="8"/>
      <c r="LW213" s="8"/>
      <c r="LX213" s="8"/>
      <c r="LY213" s="8"/>
      <c r="LZ213" s="8"/>
      <c r="MA213" s="8"/>
      <c r="MB213" s="8"/>
      <c r="MC213" s="8"/>
      <c r="MD213" s="8"/>
      <c r="ME213" s="8"/>
      <c r="MF213" s="8"/>
      <c r="MG213" s="8"/>
      <c r="MH213" s="8"/>
      <c r="MI213" s="8"/>
      <c r="MJ213" s="8"/>
      <c r="MK213" s="8"/>
      <c r="ML213" s="8"/>
      <c r="MM213" s="8"/>
      <c r="MN213" s="8"/>
      <c r="MO213" s="8"/>
      <c r="MP213" s="8"/>
      <c r="MQ213" s="8"/>
      <c r="MR213" s="8"/>
      <c r="MS213" s="8"/>
      <c r="MT213" s="8"/>
      <c r="MU213" s="8"/>
      <c r="MV213" s="8"/>
      <c r="MW213" s="8"/>
      <c r="MX213" s="8"/>
      <c r="MY213" s="8"/>
      <c r="MZ213" s="8"/>
      <c r="NA213" s="8"/>
      <c r="NB213" s="8"/>
      <c r="NC213" s="8"/>
      <c r="ND213" s="8"/>
      <c r="NE213" s="8"/>
      <c r="NF213" s="8"/>
      <c r="NG213" s="8"/>
      <c r="NH213" s="8"/>
      <c r="NI213" s="8"/>
      <c r="NJ213" s="8"/>
      <c r="NK213" s="8"/>
      <c r="NL213" s="8"/>
      <c r="NM213" s="8"/>
      <c r="NN213" s="8"/>
      <c r="NO213" s="8"/>
      <c r="NP213" s="8"/>
      <c r="NQ213" s="8"/>
      <c r="NR213" s="8"/>
      <c r="NS213" s="8"/>
      <c r="NT213" s="8"/>
      <c r="NU213" s="8"/>
      <c r="NV213" s="8"/>
      <c r="NW213" s="8"/>
      <c r="NX213" s="8"/>
      <c r="NY213" s="8"/>
      <c r="NZ213" s="8"/>
      <c r="OA213" s="8"/>
      <c r="OB213" s="8"/>
      <c r="OC213" s="8"/>
      <c r="OD213" s="8"/>
      <c r="OE213" s="8"/>
      <c r="OF213" s="8"/>
      <c r="OG213" s="8"/>
      <c r="OH213" s="8"/>
      <c r="OI213" s="8"/>
      <c r="OJ213" s="8"/>
      <c r="OK213" s="8"/>
      <c r="OL213" s="8"/>
      <c r="OM213" s="8"/>
      <c r="ON213" s="8"/>
      <c r="OO213" s="8"/>
      <c r="OP213" s="8"/>
      <c r="OQ213" s="8"/>
      <c r="OR213" s="8"/>
      <c r="OS213" s="8"/>
      <c r="OT213" s="8"/>
      <c r="OU213" s="8"/>
      <c r="OV213" s="8"/>
      <c r="OW213" s="8"/>
      <c r="OX213" s="8"/>
      <c r="OY213" s="8"/>
      <c r="OZ213" s="8"/>
      <c r="PA213" s="8"/>
      <c r="PB213" s="8"/>
      <c r="PC213" s="8"/>
      <c r="PD213" s="8"/>
      <c r="PE213" s="8"/>
      <c r="PF213" s="8"/>
      <c r="PG213" s="8"/>
      <c r="PH213" s="8"/>
      <c r="PI213" s="8"/>
      <c r="PJ213" s="8"/>
      <c r="PK213" s="8"/>
      <c r="PL213" s="8"/>
      <c r="PM213" s="8"/>
      <c r="PN213" s="8"/>
      <c r="PO213" s="8"/>
      <c r="PP213" s="8"/>
      <c r="PQ213" s="8"/>
      <c r="PR213" s="8"/>
      <c r="PS213" s="8"/>
      <c r="PT213" s="8"/>
      <c r="PU213" s="8"/>
      <c r="PV213" s="8"/>
      <c r="PW213" s="8"/>
      <c r="PX213" s="8"/>
      <c r="PY213" s="8"/>
      <c r="PZ213" s="8"/>
      <c r="QA213" s="8"/>
      <c r="QB213" s="8"/>
      <c r="QC213" s="8"/>
      <c r="QD213" s="8"/>
      <c r="QE213" s="8"/>
      <c r="QF213" s="8"/>
      <c r="QG213" s="8"/>
      <c r="QH213" s="8"/>
      <c r="QI213" s="8"/>
      <c r="QJ213" s="8"/>
      <c r="QK213" s="8"/>
      <c r="QL213" s="8"/>
      <c r="QM213" s="8"/>
      <c r="QN213" s="8"/>
      <c r="QO213" s="8"/>
      <c r="QP213" s="8"/>
      <c r="QQ213" s="8"/>
      <c r="QR213" s="8"/>
      <c r="QS213" s="8"/>
      <c r="QT213" s="8"/>
      <c r="QU213" s="8"/>
      <c r="QV213" s="8"/>
      <c r="QW213" s="8"/>
      <c r="QX213" s="8"/>
      <c r="QY213" s="8"/>
      <c r="QZ213" s="8"/>
      <c r="RA213" s="8"/>
      <c r="RB213" s="8"/>
      <c r="RC213" s="8"/>
      <c r="RD213" s="8"/>
      <c r="RE213" s="8"/>
      <c r="RF213" s="8"/>
      <c r="RG213" s="8"/>
      <c r="RH213" s="8"/>
      <c r="RI213" s="8"/>
      <c r="RJ213" s="8"/>
      <c r="RK213" s="8"/>
      <c r="RL213" s="8"/>
      <c r="RM213" s="8"/>
      <c r="RN213" s="8"/>
      <c r="RO213" s="8"/>
      <c r="RP213" s="8"/>
      <c r="RQ213" s="8"/>
      <c r="RR213" s="8"/>
      <c r="RS213" s="8"/>
      <c r="RT213" s="8"/>
      <c r="RU213" s="8"/>
      <c r="RV213" s="8"/>
      <c r="RW213" s="8"/>
      <c r="RX213" s="8"/>
      <c r="RY213" s="8"/>
      <c r="RZ213" s="8"/>
      <c r="SA213" s="8"/>
      <c r="SB213" s="8"/>
      <c r="SC213" s="8"/>
      <c r="SD213" s="8"/>
      <c r="SE213" s="8"/>
      <c r="SF213" s="8"/>
      <c r="SG213" s="8"/>
      <c r="SH213" s="8"/>
      <c r="SI213" s="8"/>
      <c r="SJ213" s="8"/>
      <c r="SK213" s="8"/>
      <c r="SL213" s="8"/>
      <c r="SM213" s="8"/>
      <c r="SN213" s="8"/>
      <c r="SO213" s="8"/>
      <c r="SP213" s="8"/>
      <c r="SQ213" s="8"/>
      <c r="SR213" s="8"/>
      <c r="SS213" s="8"/>
      <c r="ST213" s="8"/>
      <c r="SU213" s="8"/>
      <c r="SV213" s="8"/>
      <c r="SW213" s="8"/>
      <c r="SX213" s="8"/>
      <c r="SY213" s="8"/>
      <c r="SZ213" s="8"/>
      <c r="TA213" s="8"/>
      <c r="TB213" s="8"/>
      <c r="TC213" s="8"/>
      <c r="TD213" s="8"/>
      <c r="TE213" s="8"/>
      <c r="TF213" s="8"/>
      <c r="TG213" s="8"/>
      <c r="TH213" s="8"/>
      <c r="TI213" s="8"/>
      <c r="TJ213" s="8"/>
      <c r="TK213" s="8"/>
      <c r="TL213" s="8"/>
      <c r="TM213" s="8"/>
      <c r="TN213" s="8"/>
      <c r="TO213" s="8"/>
      <c r="TP213" s="8"/>
      <c r="TQ213" s="8"/>
      <c r="TR213" s="8"/>
      <c r="TS213" s="8"/>
      <c r="TT213" s="8"/>
      <c r="TU213" s="8"/>
      <c r="TV213" s="8"/>
      <c r="TW213" s="8"/>
      <c r="TX213" s="8"/>
      <c r="TY213" s="8"/>
      <c r="TZ213" s="8"/>
      <c r="UA213" s="8"/>
      <c r="UB213" s="8"/>
      <c r="UC213" s="8"/>
      <c r="UD213" s="8"/>
      <c r="UE213" s="8"/>
      <c r="UF213" s="8"/>
      <c r="UG213" s="8"/>
      <c r="UH213" s="8"/>
      <c r="UI213" s="8"/>
      <c r="UJ213" s="8"/>
      <c r="UK213" s="8"/>
      <c r="UL213" s="8"/>
      <c r="UM213" s="8"/>
      <c r="UN213" s="8"/>
      <c r="UO213" s="8"/>
      <c r="UP213" s="8"/>
      <c r="UQ213" s="8"/>
      <c r="UR213" s="8"/>
      <c r="US213" s="8"/>
      <c r="UT213" s="8"/>
      <c r="UU213" s="8"/>
      <c r="UV213" s="8"/>
      <c r="UW213" s="8"/>
      <c r="UX213" s="8"/>
      <c r="UY213" s="8"/>
      <c r="UZ213" s="8"/>
      <c r="VA213" s="8"/>
      <c r="VB213" s="8"/>
      <c r="VC213" s="8"/>
      <c r="VD213" s="8"/>
      <c r="VE213" s="8"/>
      <c r="VF213" s="8"/>
      <c r="VG213" s="8"/>
      <c r="VH213" s="8"/>
      <c r="VI213" s="8"/>
      <c r="VJ213" s="8"/>
      <c r="VK213" s="8"/>
      <c r="VL213" s="8"/>
      <c r="VM213" s="8"/>
      <c r="VN213" s="8"/>
      <c r="VO213" s="8"/>
      <c r="VP213" s="8"/>
      <c r="VQ213" s="8"/>
      <c r="VR213" s="8"/>
      <c r="VS213" s="8"/>
      <c r="VT213" s="8"/>
      <c r="VU213" s="8"/>
      <c r="VV213" s="8"/>
      <c r="VW213" s="8"/>
      <c r="VX213" s="8"/>
      <c r="VY213" s="8"/>
      <c r="VZ213" s="8"/>
      <c r="WA213" s="8"/>
      <c r="WB213" s="8"/>
      <c r="WC213" s="8"/>
      <c r="WD213" s="8"/>
      <c r="WE213" s="8"/>
      <c r="WF213" s="8"/>
      <c r="WG213" s="8"/>
      <c r="WH213" s="8"/>
      <c r="WI213" s="8"/>
      <c r="WJ213" s="8"/>
      <c r="WK213" s="8"/>
      <c r="WL213" s="8"/>
      <c r="WM213" s="8"/>
      <c r="WN213" s="8"/>
      <c r="WO213" s="8"/>
      <c r="WP213" s="8"/>
      <c r="WQ213" s="8"/>
      <c r="WR213" s="8"/>
      <c r="WS213" s="8"/>
      <c r="WT213" s="8"/>
      <c r="WU213" s="8"/>
      <c r="WV213" s="8"/>
      <c r="WW213" s="8"/>
      <c r="WX213" s="8"/>
      <c r="WY213" s="8"/>
      <c r="WZ213" s="8"/>
      <c r="XA213" s="8"/>
      <c r="XB213" s="8"/>
      <c r="XC213" s="8"/>
      <c r="XD213" s="8"/>
      <c r="XE213" s="8"/>
      <c r="XF213" s="8"/>
      <c r="XG213" s="8"/>
      <c r="XH213" s="8"/>
      <c r="XI213" s="8"/>
      <c r="XJ213" s="8"/>
      <c r="XK213" s="8"/>
      <c r="XL213" s="8"/>
      <c r="XM213" s="8"/>
      <c r="XN213" s="8"/>
      <c r="XO213" s="8"/>
      <c r="XP213" s="8"/>
      <c r="XQ213" s="8"/>
      <c r="XR213" s="8"/>
      <c r="XS213" s="8"/>
      <c r="XT213" s="8"/>
      <c r="XU213" s="8"/>
      <c r="XV213" s="8"/>
      <c r="XW213" s="8"/>
      <c r="XX213" s="8"/>
      <c r="XY213" s="8"/>
      <c r="XZ213" s="8"/>
      <c r="YA213" s="8"/>
      <c r="YB213" s="8"/>
      <c r="YC213" s="8"/>
      <c r="YD213" s="8"/>
      <c r="YE213" s="8"/>
      <c r="YF213" s="8"/>
      <c r="YG213" s="8"/>
      <c r="YH213" s="8"/>
      <c r="YI213" s="8"/>
      <c r="YJ213" s="8"/>
      <c r="YK213" s="8"/>
      <c r="YL213" s="8"/>
      <c r="YM213" s="8"/>
      <c r="YN213" s="8"/>
      <c r="YO213" s="8"/>
      <c r="YP213" s="8"/>
      <c r="YQ213" s="8"/>
      <c r="YR213" s="8"/>
      <c r="YS213" s="8"/>
      <c r="YT213" s="8"/>
      <c r="YU213" s="8"/>
      <c r="YV213" s="8"/>
      <c r="YW213" s="8"/>
      <c r="YX213" s="8"/>
      <c r="YY213" s="8"/>
      <c r="YZ213" s="8"/>
      <c r="ZA213" s="8"/>
      <c r="ZB213" s="8"/>
      <c r="ZC213" s="8"/>
      <c r="ZD213" s="8"/>
      <c r="ZE213" s="8"/>
      <c r="ZF213" s="8"/>
      <c r="ZG213" s="8"/>
      <c r="ZH213" s="8"/>
      <c r="ZI213" s="8"/>
      <c r="ZJ213" s="8"/>
      <c r="ZK213" s="8"/>
      <c r="ZL213" s="8"/>
      <c r="ZM213" s="8"/>
      <c r="ZN213" s="8"/>
      <c r="ZO213" s="8"/>
      <c r="ZP213" s="8"/>
      <c r="ZQ213" s="8"/>
      <c r="ZR213" s="8"/>
      <c r="ZS213" s="8"/>
      <c r="ZT213" s="8"/>
      <c r="ZU213" s="8"/>
      <c r="ZV213" s="8"/>
      <c r="ZW213" s="8"/>
      <c r="ZX213" s="8"/>
      <c r="ZY213" s="8"/>
      <c r="ZZ213" s="8"/>
      <c r="AAA213" s="8"/>
      <c r="AAB213" s="8"/>
      <c r="AAC213" s="8"/>
      <c r="AAD213" s="8"/>
      <c r="AAE213" s="8"/>
      <c r="AAF213" s="8"/>
      <c r="AAG213" s="8"/>
      <c r="AAH213" s="8"/>
      <c r="AAI213" s="8"/>
      <c r="AAJ213" s="8"/>
      <c r="AAK213" s="8"/>
      <c r="AAL213" s="8"/>
      <c r="AAM213" s="8"/>
      <c r="AAN213" s="8"/>
      <c r="AAO213" s="8"/>
      <c r="AAP213" s="8"/>
      <c r="AAQ213" s="8"/>
      <c r="AAR213" s="8"/>
      <c r="AAS213" s="8"/>
      <c r="AAT213" s="8"/>
      <c r="AAU213" s="8"/>
      <c r="AAV213" s="8"/>
      <c r="AAW213" s="8"/>
      <c r="AAX213" s="8"/>
      <c r="AAY213" s="8"/>
      <c r="AAZ213" s="8"/>
      <c r="ABA213" s="8"/>
      <c r="ABB213" s="8"/>
      <c r="ABC213" s="8"/>
      <c r="ABD213" s="8"/>
      <c r="ABE213" s="8"/>
      <c r="ABF213" s="8"/>
      <c r="ABG213" s="8"/>
      <c r="ABH213" s="8"/>
      <c r="ABI213" s="8"/>
      <c r="ABJ213" s="8"/>
      <c r="ABK213" s="8"/>
      <c r="ABL213" s="8"/>
      <c r="ABM213" s="8"/>
      <c r="ABN213" s="8"/>
      <c r="ABO213" s="8"/>
      <c r="ABP213" s="8"/>
      <c r="ABQ213" s="8"/>
      <c r="ABR213" s="8"/>
      <c r="ABS213" s="8"/>
      <c r="ABT213" s="8"/>
      <c r="ABU213" s="8"/>
      <c r="ABV213" s="8"/>
      <c r="ABW213" s="8"/>
      <c r="ABX213" s="8"/>
      <c r="ABY213" s="8"/>
      <c r="ABZ213" s="8"/>
      <c r="ACA213" s="8"/>
      <c r="ACB213" s="8"/>
      <c r="ACC213" s="8"/>
      <c r="ACD213" s="8"/>
      <c r="ACE213" s="8"/>
      <c r="ACF213" s="8"/>
      <c r="ACG213" s="8"/>
      <c r="ACH213" s="8"/>
      <c r="ACI213" s="8"/>
      <c r="ACJ213" s="8"/>
      <c r="ACK213" s="8"/>
      <c r="ACL213" s="8"/>
      <c r="ACM213" s="8"/>
      <c r="ACN213" s="8"/>
      <c r="ACO213" s="8"/>
      <c r="ACP213" s="8"/>
      <c r="ACQ213" s="8"/>
      <c r="ACR213" s="8"/>
      <c r="ACS213" s="8"/>
      <c r="ACT213" s="8"/>
      <c r="ACU213" s="8"/>
      <c r="ACV213" s="8"/>
      <c r="ACW213" s="8"/>
      <c r="ACX213" s="8"/>
      <c r="ACY213" s="8"/>
      <c r="ACZ213" s="8"/>
      <c r="ADA213" s="8"/>
      <c r="ADB213" s="8"/>
      <c r="ADC213" s="8"/>
      <c r="ADD213" s="8"/>
      <c r="ADE213" s="8"/>
      <c r="ADF213" s="8"/>
      <c r="ADG213" s="8"/>
      <c r="ADH213" s="8"/>
      <c r="ADI213" s="8"/>
      <c r="ADJ213" s="8"/>
      <c r="ADK213" s="8"/>
      <c r="ADL213" s="8"/>
      <c r="ADM213" s="8"/>
      <c r="ADN213" s="8"/>
      <c r="ADO213" s="8"/>
      <c r="ADP213" s="8"/>
      <c r="ADQ213" s="8"/>
      <c r="ADR213" s="8"/>
      <c r="ADS213" s="8"/>
      <c r="ADT213" s="8"/>
      <c r="ADU213" s="8"/>
      <c r="ADV213" s="8"/>
      <c r="ADW213" s="8"/>
      <c r="ADX213" s="8"/>
      <c r="ADY213" s="8"/>
      <c r="ADZ213" s="8"/>
      <c r="AEA213" s="8"/>
      <c r="AEB213" s="8"/>
      <c r="AEC213" s="8"/>
      <c r="AED213" s="8"/>
      <c r="AEE213" s="8"/>
      <c r="AEF213" s="8"/>
      <c r="AEG213" s="8"/>
      <c r="AEH213" s="8"/>
      <c r="AEI213" s="8"/>
      <c r="AEJ213" s="8"/>
      <c r="AEK213" s="8"/>
      <c r="AEL213" s="8"/>
      <c r="AEM213" s="8"/>
      <c r="AEN213" s="8"/>
      <c r="AEO213" s="8"/>
      <c r="AEP213" s="8"/>
      <c r="AEQ213" s="8"/>
      <c r="AER213" s="8"/>
      <c r="AES213" s="8"/>
      <c r="AET213" s="8"/>
      <c r="AEU213" s="8"/>
      <c r="AEV213" s="8"/>
      <c r="AEW213" s="8"/>
      <c r="AEX213" s="8"/>
      <c r="AEY213" s="8"/>
      <c r="AEZ213" s="8"/>
      <c r="AFA213" s="8"/>
      <c r="AFB213" s="8"/>
      <c r="AFC213" s="8"/>
      <c r="AFD213" s="8"/>
      <c r="AFE213" s="8"/>
      <c r="AFF213" s="8"/>
      <c r="AFG213" s="8"/>
      <c r="AFH213" s="8"/>
      <c r="AFI213" s="8"/>
      <c r="AFJ213" s="8"/>
      <c r="AFK213" s="8"/>
      <c r="AFL213" s="8"/>
      <c r="AFM213" s="8"/>
      <c r="AFN213" s="8"/>
      <c r="AFO213" s="8"/>
      <c r="AFP213" s="8"/>
      <c r="AFQ213" s="8"/>
      <c r="AFR213" s="8"/>
      <c r="AFS213" s="8"/>
      <c r="AFT213" s="8"/>
      <c r="AFU213" s="8"/>
      <c r="AFV213" s="8"/>
      <c r="AFW213" s="8"/>
      <c r="AFX213" s="8"/>
      <c r="AFY213" s="8"/>
      <c r="AFZ213" s="8"/>
      <c r="AGA213" s="8"/>
      <c r="AGB213" s="8"/>
      <c r="AGC213" s="8"/>
      <c r="AGD213" s="8"/>
      <c r="AGE213" s="8"/>
      <c r="AGF213" s="8"/>
      <c r="AGG213" s="8"/>
      <c r="AGH213" s="8"/>
      <c r="AGI213" s="8"/>
      <c r="AGJ213" s="8"/>
      <c r="AGK213" s="8"/>
      <c r="AGL213" s="8"/>
      <c r="AGM213" s="8"/>
      <c r="AGN213" s="8"/>
      <c r="AGO213" s="8"/>
      <c r="AGP213" s="8"/>
      <c r="AGQ213" s="8"/>
      <c r="AGR213" s="8"/>
      <c r="AGS213" s="8"/>
      <c r="AGT213" s="8"/>
      <c r="AGU213" s="8"/>
      <c r="AGV213" s="8"/>
      <c r="AGW213" s="8"/>
      <c r="AGX213" s="8"/>
      <c r="AGY213" s="8"/>
      <c r="AGZ213" s="8"/>
      <c r="AHA213" s="8"/>
      <c r="AHB213" s="8"/>
      <c r="AHC213" s="8"/>
      <c r="AHD213" s="8"/>
      <c r="AHE213" s="8"/>
      <c r="AHF213" s="8"/>
      <c r="AHG213" s="8"/>
      <c r="AHH213" s="8"/>
      <c r="AHI213" s="8"/>
      <c r="AHJ213" s="8"/>
      <c r="AHK213" s="8"/>
      <c r="AHL213" s="8"/>
      <c r="AHM213" s="8"/>
      <c r="AHN213" s="8"/>
      <c r="AHO213" s="8"/>
      <c r="AHP213" s="8"/>
      <c r="AHQ213" s="8"/>
      <c r="AHR213" s="8"/>
      <c r="AHS213" s="8"/>
      <c r="AHT213" s="8"/>
      <c r="AHU213" s="8"/>
      <c r="AHV213" s="8"/>
      <c r="AHW213" s="8"/>
      <c r="AHX213" s="8"/>
      <c r="AHY213" s="8"/>
      <c r="AHZ213" s="8"/>
      <c r="AIA213" s="8"/>
      <c r="AIB213" s="8"/>
      <c r="AIC213" s="8"/>
      <c r="AID213" s="8"/>
      <c r="AIE213" s="8"/>
      <c r="AIF213" s="8"/>
      <c r="AIG213" s="8"/>
      <c r="AIH213" s="8"/>
      <c r="AII213" s="8"/>
      <c r="AIJ213" s="8"/>
      <c r="AIK213" s="8"/>
      <c r="AIL213" s="8"/>
      <c r="AIM213" s="8"/>
      <c r="AIN213" s="8"/>
      <c r="AIO213" s="8"/>
      <c r="AIP213" s="8"/>
      <c r="AIQ213" s="8"/>
      <c r="AIR213" s="8"/>
      <c r="AIS213" s="8"/>
      <c r="AIT213" s="8"/>
      <c r="AIU213" s="8"/>
      <c r="AIV213" s="8"/>
      <c r="AIW213" s="8"/>
      <c r="AIX213" s="8"/>
      <c r="AIY213" s="8"/>
      <c r="AIZ213" s="8"/>
      <c r="AJA213" s="8"/>
      <c r="AJB213" s="8"/>
      <c r="AJC213" s="8"/>
      <c r="AJD213" s="8"/>
      <c r="AJE213" s="8"/>
      <c r="AJF213" s="8"/>
      <c r="AJG213" s="8"/>
      <c r="AJH213" s="8"/>
      <c r="AJI213" s="8"/>
      <c r="AJJ213" s="8"/>
      <c r="AJK213" s="8"/>
      <c r="AJL213" s="8"/>
      <c r="AJM213" s="8"/>
      <c r="AJN213" s="8"/>
      <c r="AJO213" s="8"/>
      <c r="AJP213" s="8"/>
      <c r="AJQ213" s="8"/>
      <c r="AJR213" s="8"/>
      <c r="AJS213" s="8"/>
      <c r="AJT213" s="8"/>
      <c r="AJU213" s="8"/>
      <c r="AJV213" s="8"/>
      <c r="AJW213" s="8"/>
      <c r="AJX213" s="8"/>
      <c r="AJY213" s="8"/>
      <c r="AJZ213" s="8"/>
      <c r="AKA213" s="8"/>
      <c r="AKB213" s="8"/>
      <c r="AKC213" s="8"/>
      <c r="AKD213" s="8"/>
      <c r="AKE213" s="8"/>
      <c r="AKF213" s="8"/>
      <c r="AKG213" s="8"/>
      <c r="AKH213" s="8"/>
      <c r="AKI213" s="8"/>
      <c r="AKJ213" s="8"/>
      <c r="AKK213" s="8"/>
      <c r="AKL213" s="8"/>
      <c r="AKM213" s="8"/>
      <c r="AKN213" s="8"/>
      <c r="AKO213" s="8"/>
      <c r="AKP213" s="8"/>
      <c r="AKQ213" s="8"/>
      <c r="AKR213" s="8"/>
      <c r="AKS213" s="8"/>
      <c r="AKT213" s="8"/>
      <c r="AKU213" s="8"/>
      <c r="AKV213" s="8"/>
      <c r="AKW213" s="8"/>
      <c r="AKX213" s="8"/>
      <c r="AKY213" s="8"/>
      <c r="AKZ213" s="8"/>
      <c r="ALA213" s="8"/>
      <c r="ALB213" s="8"/>
      <c r="ALC213" s="8"/>
      <c r="ALD213" s="8"/>
      <c r="ALE213" s="8"/>
      <c r="ALF213" s="8"/>
      <c r="ALG213" s="8"/>
      <c r="ALH213" s="8"/>
      <c r="ALI213" s="8"/>
      <c r="ALJ213" s="8"/>
      <c r="ALK213" s="8"/>
      <c r="ALL213" s="8"/>
      <c r="ALM213" s="8"/>
      <c r="ALN213" s="8"/>
      <c r="ALO213" s="8"/>
      <c r="ALP213" s="8"/>
      <c r="ALQ213" s="8"/>
      <c r="ALR213" s="8"/>
      <c r="ALS213" s="8"/>
      <c r="ALT213" s="8"/>
      <c r="ALU213" s="8"/>
      <c r="ALV213" s="8"/>
      <c r="ALW213" s="8"/>
      <c r="ALX213" s="8"/>
      <c r="ALY213" s="8"/>
      <c r="ALZ213" s="8"/>
      <c r="AMA213" s="8"/>
      <c r="AMB213" s="8"/>
      <c r="AMC213" s="8"/>
      <c r="AMD213" s="8"/>
      <c r="AME213" s="8"/>
      <c r="AMF213" s="8"/>
      <c r="AMG213" s="8"/>
      <c r="AMH213" s="8"/>
      <c r="AMI213" s="8"/>
      <c r="AMJ213" s="8"/>
      <c r="AMK213" s="8"/>
      <c r="AML213" s="8"/>
      <c r="AMM213" s="8"/>
      <c r="AMN213" s="8"/>
      <c r="AMO213" s="8"/>
      <c r="AMP213" s="8"/>
      <c r="AMQ213" s="8"/>
      <c r="AMR213" s="8"/>
      <c r="AMS213" s="8"/>
      <c r="AMT213" s="8"/>
      <c r="AMU213" s="8"/>
      <c r="AMV213" s="8"/>
      <c r="AMW213" s="8"/>
      <c r="AMX213" s="8"/>
      <c r="AMY213" s="8"/>
      <c r="AMZ213" s="8"/>
      <c r="ANA213" s="8"/>
      <c r="ANB213" s="8"/>
      <c r="ANC213" s="8"/>
      <c r="AND213" s="8"/>
      <c r="ANE213" s="8"/>
      <c r="ANF213" s="8"/>
      <c r="ANG213" s="8"/>
      <c r="ANH213" s="8"/>
      <c r="ANI213" s="8"/>
      <c r="ANJ213" s="8"/>
      <c r="ANK213" s="8"/>
      <c r="ANL213" s="8"/>
      <c r="ANM213" s="8"/>
      <c r="ANN213" s="8"/>
      <c r="ANO213" s="8"/>
      <c r="ANP213" s="8"/>
      <c r="ANQ213" s="8"/>
      <c r="ANR213" s="8"/>
      <c r="ANS213" s="8"/>
      <c r="ANT213" s="8"/>
      <c r="ANU213" s="8"/>
      <c r="ANV213" s="8"/>
      <c r="ANW213" s="8"/>
      <c r="ANX213" s="8"/>
      <c r="ANY213" s="8"/>
      <c r="ANZ213" s="8"/>
      <c r="AOA213" s="8"/>
      <c r="AOB213" s="8"/>
      <c r="AOC213" s="8"/>
      <c r="AOD213" s="8"/>
      <c r="AOE213" s="8"/>
      <c r="AOF213" s="8"/>
      <c r="AOG213" s="8"/>
      <c r="AOH213" s="8"/>
      <c r="AOI213" s="8"/>
      <c r="AOJ213" s="8"/>
      <c r="AOK213" s="8"/>
      <c r="AOL213" s="8"/>
      <c r="AOM213" s="8"/>
      <c r="AON213" s="8"/>
      <c r="AOO213" s="8"/>
      <c r="AOP213" s="8"/>
      <c r="AOQ213" s="8"/>
      <c r="AOR213" s="8"/>
      <c r="AOS213" s="8"/>
      <c r="AOT213" s="8"/>
      <c r="AOU213" s="8"/>
      <c r="AOV213" s="8"/>
      <c r="AOW213" s="8"/>
      <c r="AOX213" s="8"/>
      <c r="AOY213" s="8"/>
      <c r="AOZ213" s="8"/>
      <c r="APA213" s="8"/>
      <c r="APB213" s="8"/>
      <c r="APC213" s="8"/>
      <c r="APD213" s="8"/>
      <c r="APE213" s="8"/>
      <c r="APF213" s="8"/>
      <c r="APG213" s="8"/>
      <c r="APH213" s="8"/>
      <c r="API213" s="8"/>
      <c r="APJ213" s="8"/>
      <c r="APK213" s="8"/>
      <c r="APL213" s="8"/>
      <c r="APM213" s="8"/>
      <c r="APN213" s="8"/>
      <c r="APO213" s="8"/>
      <c r="APP213" s="8"/>
      <c r="APQ213" s="8"/>
      <c r="APR213" s="8"/>
      <c r="APS213" s="8"/>
      <c r="APT213" s="8"/>
      <c r="APU213" s="8"/>
      <c r="APV213" s="8"/>
      <c r="APW213" s="8"/>
      <c r="APX213" s="8"/>
      <c r="APY213" s="8"/>
      <c r="APZ213" s="8"/>
      <c r="AQA213" s="8"/>
      <c r="AQB213" s="8"/>
      <c r="AQC213" s="8"/>
      <c r="AQD213" s="8"/>
      <c r="AQE213" s="8"/>
      <c r="AQF213" s="8"/>
      <c r="AQG213" s="8"/>
      <c r="AQH213" s="8"/>
      <c r="AQI213" s="8"/>
      <c r="AQJ213" s="8"/>
      <c r="AQK213" s="8"/>
      <c r="AQL213" s="8"/>
      <c r="AQM213" s="8"/>
      <c r="AQN213" s="8"/>
      <c r="AQO213" s="8"/>
      <c r="AQP213" s="8"/>
      <c r="AQQ213" s="8"/>
      <c r="AQR213" s="8"/>
      <c r="AQS213" s="8"/>
      <c r="AQT213" s="8"/>
      <c r="AQU213" s="8"/>
      <c r="AQV213" s="8"/>
      <c r="AQW213" s="8"/>
      <c r="AQX213" s="8"/>
      <c r="AQY213" s="8"/>
      <c r="AQZ213" s="8"/>
      <c r="ARA213" s="8"/>
      <c r="ARB213" s="8"/>
      <c r="ARC213" s="8"/>
      <c r="ARD213" s="8"/>
      <c r="ARE213" s="8"/>
      <c r="ARF213" s="8"/>
      <c r="ARG213" s="8"/>
      <c r="ARH213" s="8"/>
      <c r="ARI213" s="8"/>
      <c r="ARJ213" s="8"/>
      <c r="ARK213" s="8"/>
      <c r="ARL213" s="8"/>
      <c r="ARM213" s="8"/>
      <c r="ARN213" s="8"/>
      <c r="ARO213" s="8"/>
      <c r="ARP213" s="8"/>
      <c r="ARQ213" s="8"/>
      <c r="ARR213" s="8"/>
      <c r="ARS213" s="8"/>
      <c r="ART213" s="8"/>
      <c r="ARU213" s="8"/>
      <c r="ARV213" s="8"/>
      <c r="ARW213" s="8"/>
      <c r="ARX213" s="8"/>
      <c r="ARY213" s="8"/>
      <c r="ARZ213" s="8"/>
      <c r="ASA213" s="8"/>
      <c r="ASB213" s="8"/>
      <c r="ASC213" s="8"/>
      <c r="ASD213" s="8"/>
      <c r="ASE213" s="8"/>
      <c r="ASF213" s="8"/>
      <c r="ASG213" s="8"/>
      <c r="ASH213" s="8"/>
      <c r="ASI213" s="8"/>
      <c r="ASJ213" s="8"/>
      <c r="ASK213" s="8"/>
      <c r="ASL213" s="8"/>
      <c r="ASM213" s="8"/>
      <c r="ASN213" s="8"/>
      <c r="ASO213" s="8"/>
      <c r="ASP213" s="8"/>
      <c r="ASQ213" s="8"/>
      <c r="ASR213" s="8"/>
      <c r="ASS213" s="8"/>
      <c r="AST213" s="8"/>
      <c r="ASU213" s="8"/>
      <c r="ASV213" s="8"/>
      <c r="ASW213" s="8"/>
      <c r="ASX213" s="8"/>
      <c r="ASY213" s="8"/>
      <c r="ASZ213" s="8"/>
      <c r="ATA213" s="8"/>
      <c r="ATB213" s="8"/>
      <c r="ATC213" s="8"/>
      <c r="ATD213" s="8"/>
      <c r="ATE213" s="8"/>
      <c r="ATF213" s="8"/>
      <c r="ATG213" s="8"/>
      <c r="ATH213" s="8"/>
      <c r="ATI213" s="8"/>
      <c r="ATJ213" s="8"/>
      <c r="ATK213" s="8"/>
      <c r="ATL213" s="8"/>
      <c r="ATM213" s="8"/>
      <c r="ATN213" s="8"/>
      <c r="ATO213" s="8"/>
      <c r="ATP213" s="8"/>
      <c r="ATQ213" s="8"/>
      <c r="ATR213" s="8"/>
      <c r="ATS213" s="8"/>
      <c r="ATT213" s="8"/>
      <c r="ATU213" s="8"/>
      <c r="ATV213" s="8"/>
      <c r="ATW213" s="8"/>
      <c r="ATX213" s="8"/>
      <c r="ATY213" s="8"/>
      <c r="ATZ213" s="8"/>
      <c r="AUA213" s="8"/>
      <c r="AUB213" s="8"/>
      <c r="AUC213" s="8"/>
      <c r="AUD213" s="8"/>
      <c r="AUE213" s="8"/>
      <c r="AUF213" s="8"/>
      <c r="AUG213" s="8"/>
      <c r="AUH213" s="8"/>
      <c r="AUI213" s="8"/>
      <c r="AUJ213" s="8"/>
      <c r="AUK213" s="8"/>
      <c r="AUL213" s="8"/>
      <c r="AUM213" s="8"/>
      <c r="AUN213" s="8"/>
      <c r="AUO213" s="8"/>
      <c r="AUP213" s="8"/>
      <c r="AUQ213" s="8"/>
      <c r="AUR213" s="8"/>
      <c r="AUS213" s="8"/>
      <c r="AUT213" s="8"/>
      <c r="AUU213" s="8"/>
      <c r="AUV213" s="8"/>
      <c r="AUW213" s="8"/>
      <c r="AUX213" s="8"/>
      <c r="AUY213" s="8"/>
      <c r="AUZ213" s="8"/>
      <c r="AVA213" s="8"/>
      <c r="AVB213" s="8"/>
      <c r="AVC213" s="8"/>
      <c r="AVD213" s="8"/>
      <c r="AVE213" s="8"/>
      <c r="AVF213" s="8"/>
      <c r="AVG213" s="8"/>
      <c r="AVH213" s="8"/>
      <c r="AVI213" s="8"/>
      <c r="AVJ213" s="8"/>
      <c r="AVK213" s="8"/>
      <c r="AVL213" s="8"/>
      <c r="AVM213" s="8"/>
      <c r="AVN213" s="8"/>
      <c r="AVO213" s="8"/>
      <c r="AVP213" s="8"/>
      <c r="AVQ213" s="8"/>
      <c r="AVR213" s="8"/>
      <c r="AVS213" s="8"/>
      <c r="AVT213" s="8"/>
      <c r="AVU213" s="8"/>
      <c r="AVV213" s="8"/>
      <c r="AVW213" s="8"/>
      <c r="AVX213" s="8"/>
      <c r="AVY213" s="8"/>
      <c r="AVZ213" s="8"/>
      <c r="AWA213" s="8"/>
      <c r="AWB213" s="8"/>
      <c r="AWC213" s="8"/>
      <c r="AWD213" s="8"/>
      <c r="AWE213" s="8"/>
      <c r="AWF213" s="8"/>
      <c r="AWG213" s="8"/>
      <c r="AWH213" s="8"/>
      <c r="AWI213" s="8"/>
      <c r="AWJ213" s="8"/>
      <c r="AWK213" s="8"/>
      <c r="AWL213" s="8"/>
      <c r="AWM213" s="8"/>
      <c r="AWN213" s="8"/>
      <c r="AWO213" s="8"/>
      <c r="AWP213" s="8"/>
      <c r="AWQ213" s="8"/>
      <c r="AWR213" s="8"/>
      <c r="AWS213" s="8"/>
      <c r="AWT213" s="8"/>
      <c r="AWU213" s="8"/>
      <c r="AWV213" s="8"/>
      <c r="AWW213" s="8"/>
      <c r="AWX213" s="8"/>
      <c r="AWY213" s="8"/>
      <c r="AWZ213" s="8"/>
      <c r="AXA213" s="8"/>
      <c r="AXB213" s="8"/>
      <c r="AXC213" s="8"/>
      <c r="AXD213" s="8"/>
      <c r="AXE213" s="8"/>
      <c r="AXF213" s="8"/>
      <c r="AXG213" s="8"/>
      <c r="AXH213" s="8"/>
      <c r="AXI213" s="8"/>
      <c r="AXJ213" s="8"/>
      <c r="AXK213" s="8"/>
      <c r="AXL213" s="8"/>
      <c r="AXM213" s="8"/>
      <c r="AXN213" s="8"/>
      <c r="AXO213" s="8"/>
      <c r="AXP213" s="8"/>
      <c r="AXQ213" s="8"/>
      <c r="AXR213" s="8"/>
      <c r="AXS213" s="8"/>
      <c r="AXT213" s="8"/>
      <c r="AXU213" s="8"/>
      <c r="AXV213" s="8"/>
      <c r="AXW213" s="8"/>
      <c r="AXX213" s="8"/>
      <c r="AXY213" s="8"/>
      <c r="AXZ213" s="8"/>
      <c r="AYA213" s="8"/>
      <c r="AYB213" s="8"/>
      <c r="AYC213" s="8"/>
      <c r="AYD213" s="8"/>
      <c r="AYE213" s="8"/>
      <c r="AYF213" s="8"/>
      <c r="AYG213" s="8"/>
      <c r="AYH213" s="8"/>
      <c r="AYI213" s="8"/>
      <c r="AYJ213" s="8"/>
      <c r="AYK213" s="8"/>
      <c r="AYL213" s="8"/>
      <c r="AYM213" s="8"/>
      <c r="AYN213" s="8"/>
      <c r="AYO213" s="8"/>
      <c r="AYP213" s="8"/>
      <c r="AYQ213" s="8"/>
      <c r="AYR213" s="8"/>
      <c r="AYS213" s="8"/>
      <c r="AYT213" s="8"/>
      <c r="AYU213" s="8"/>
      <c r="AYV213" s="8"/>
      <c r="AYW213" s="8"/>
      <c r="AYX213" s="8"/>
      <c r="AYY213" s="8"/>
      <c r="AYZ213" s="8"/>
      <c r="AZA213" s="8"/>
      <c r="AZB213" s="8"/>
      <c r="AZC213" s="8"/>
      <c r="AZD213" s="8"/>
      <c r="AZE213" s="8"/>
      <c r="AZF213" s="8"/>
      <c r="AZG213" s="8"/>
      <c r="AZH213" s="8"/>
      <c r="AZI213" s="8"/>
      <c r="AZJ213" s="8"/>
      <c r="AZK213" s="8"/>
      <c r="AZL213" s="8"/>
      <c r="AZM213" s="8"/>
      <c r="AZN213" s="8"/>
      <c r="AZO213" s="8"/>
      <c r="AZP213" s="8"/>
      <c r="AZQ213" s="8"/>
      <c r="AZR213" s="8"/>
      <c r="AZS213" s="8"/>
      <c r="AZT213" s="8"/>
      <c r="AZU213" s="8"/>
      <c r="AZV213" s="8"/>
      <c r="AZW213" s="8"/>
      <c r="AZX213" s="8"/>
      <c r="AZY213" s="8"/>
      <c r="AZZ213" s="8"/>
      <c r="BAA213" s="8"/>
      <c r="BAB213" s="8"/>
      <c r="BAC213" s="8"/>
      <c r="BAD213" s="8"/>
      <c r="BAE213" s="8"/>
      <c r="BAF213" s="8"/>
      <c r="BAG213" s="8"/>
      <c r="BAH213" s="8"/>
      <c r="BAI213" s="8"/>
      <c r="BAJ213" s="8"/>
      <c r="BAK213" s="8"/>
      <c r="BAL213" s="8"/>
      <c r="BAM213" s="8"/>
      <c r="BAN213" s="8"/>
      <c r="BAO213" s="8"/>
      <c r="BAP213" s="8"/>
      <c r="BAQ213" s="8"/>
      <c r="BAR213" s="8"/>
      <c r="BAS213" s="8"/>
      <c r="BAT213" s="8"/>
      <c r="BAU213" s="8"/>
      <c r="BAV213" s="8"/>
      <c r="BAW213" s="8"/>
      <c r="BAX213" s="8"/>
      <c r="BAY213" s="8"/>
      <c r="BAZ213" s="8"/>
      <c r="BBA213" s="8"/>
      <c r="BBB213" s="8"/>
      <c r="BBC213" s="8"/>
      <c r="BBD213" s="8"/>
      <c r="BBE213" s="8"/>
      <c r="BBF213" s="8"/>
      <c r="BBG213" s="8"/>
      <c r="BBH213" s="8"/>
      <c r="BBI213" s="8"/>
      <c r="BBJ213" s="8"/>
      <c r="BBK213" s="8"/>
      <c r="BBL213" s="8"/>
      <c r="BBM213" s="8"/>
      <c r="BBN213" s="8"/>
      <c r="BBO213" s="8"/>
      <c r="BBP213" s="8"/>
      <c r="BBQ213" s="8"/>
      <c r="BBR213" s="8"/>
      <c r="BBS213" s="8"/>
      <c r="BBT213" s="8"/>
      <c r="BBU213" s="8"/>
      <c r="BBV213" s="8"/>
      <c r="BBW213" s="8"/>
      <c r="BBX213" s="8"/>
      <c r="BBY213" s="8"/>
      <c r="BBZ213" s="8"/>
      <c r="BCA213" s="8"/>
      <c r="BCB213" s="8"/>
      <c r="BCC213" s="8"/>
      <c r="BCD213" s="8"/>
      <c r="BCE213" s="8"/>
      <c r="BCF213" s="8"/>
      <c r="BCG213" s="8"/>
      <c r="BCH213" s="8"/>
      <c r="BCI213" s="8"/>
      <c r="BCJ213" s="8"/>
      <c r="BCK213" s="8"/>
      <c r="BCL213" s="8"/>
      <c r="BCM213" s="8"/>
      <c r="BCN213" s="8"/>
      <c r="BCO213" s="8"/>
      <c r="BCP213" s="8"/>
      <c r="BCQ213" s="8"/>
      <c r="BCR213" s="8"/>
      <c r="BCS213" s="8"/>
      <c r="BCT213" s="8"/>
      <c r="BCU213" s="8"/>
      <c r="BCV213" s="8"/>
      <c r="BCW213" s="8"/>
      <c r="BCX213" s="8"/>
      <c r="BCY213" s="8"/>
      <c r="BCZ213" s="8"/>
      <c r="BDA213" s="8"/>
      <c r="BDB213" s="8"/>
      <c r="BDC213" s="8"/>
      <c r="BDD213" s="8"/>
      <c r="BDE213" s="8"/>
      <c r="BDF213" s="8"/>
      <c r="BDG213" s="8"/>
      <c r="BDH213" s="8"/>
      <c r="BDI213" s="8"/>
      <c r="BDJ213" s="8"/>
      <c r="BDK213" s="8"/>
      <c r="BDL213" s="8"/>
      <c r="BDM213" s="8"/>
      <c r="BDN213" s="8"/>
      <c r="BDO213" s="8"/>
      <c r="BDP213" s="8"/>
      <c r="BDQ213" s="8"/>
      <c r="BDR213" s="8"/>
      <c r="BDS213" s="8"/>
      <c r="BDT213" s="8"/>
      <c r="BDU213" s="8"/>
      <c r="BDV213" s="8"/>
      <c r="BDW213" s="8"/>
      <c r="BDX213" s="8"/>
      <c r="BDY213" s="8"/>
      <c r="BDZ213" s="8"/>
      <c r="BEA213" s="8"/>
      <c r="BEB213" s="8"/>
      <c r="BEC213" s="8"/>
      <c r="BED213" s="8"/>
      <c r="BEE213" s="8"/>
      <c r="BEF213" s="8"/>
      <c r="BEG213" s="8"/>
      <c r="BEH213" s="8"/>
      <c r="BEI213" s="8"/>
      <c r="BEJ213" s="8"/>
      <c r="BEK213" s="8"/>
      <c r="BEL213" s="8"/>
      <c r="BEM213" s="8"/>
      <c r="BEN213" s="8"/>
      <c r="BEO213" s="8"/>
      <c r="BEP213" s="8"/>
      <c r="BEQ213" s="8"/>
      <c r="BER213" s="8"/>
      <c r="BES213" s="8"/>
      <c r="BET213" s="8"/>
      <c r="BEU213" s="8"/>
      <c r="BEV213" s="8"/>
      <c r="BEW213" s="8"/>
      <c r="BEX213" s="8"/>
      <c r="BEY213" s="8"/>
      <c r="BEZ213" s="8"/>
      <c r="BFA213" s="8"/>
      <c r="BFB213" s="8"/>
      <c r="BFC213" s="8"/>
      <c r="BFD213" s="8"/>
      <c r="BFE213" s="8"/>
      <c r="BFF213" s="8"/>
      <c r="BFG213" s="8"/>
      <c r="BFH213" s="8"/>
      <c r="BFI213" s="8"/>
      <c r="BFJ213" s="8"/>
      <c r="BFK213" s="8"/>
      <c r="BFL213" s="8"/>
      <c r="BFM213" s="8"/>
      <c r="BFN213" s="8"/>
      <c r="BFO213" s="8"/>
      <c r="BFP213" s="8"/>
      <c r="BFQ213" s="8"/>
      <c r="BFR213" s="8"/>
      <c r="BFS213" s="8"/>
      <c r="BFT213" s="8"/>
      <c r="BFU213" s="8"/>
      <c r="BFV213" s="8"/>
      <c r="BFW213" s="8"/>
      <c r="BFX213" s="8"/>
      <c r="BFY213" s="8"/>
      <c r="BFZ213" s="8"/>
      <c r="BGA213" s="8"/>
      <c r="BGB213" s="8"/>
      <c r="BGC213" s="8"/>
      <c r="BGD213" s="8"/>
      <c r="BGE213" s="8"/>
      <c r="BGF213" s="8"/>
      <c r="BGG213" s="8"/>
      <c r="BGH213" s="8"/>
      <c r="BGI213" s="8"/>
      <c r="BGJ213" s="8"/>
      <c r="BGK213" s="8"/>
      <c r="BGL213" s="8"/>
      <c r="BGM213" s="8"/>
      <c r="BGN213" s="8"/>
      <c r="BGO213" s="8"/>
      <c r="BGP213" s="8"/>
      <c r="BGQ213" s="8"/>
      <c r="BGR213" s="8"/>
      <c r="BGS213" s="8"/>
      <c r="BGT213" s="8"/>
      <c r="BGU213" s="8"/>
      <c r="BGV213" s="8"/>
      <c r="BGW213" s="8"/>
      <c r="BGX213" s="8"/>
      <c r="BGY213" s="8"/>
      <c r="BGZ213" s="8"/>
      <c r="BHA213" s="8"/>
      <c r="BHB213" s="8"/>
      <c r="BHC213" s="8"/>
      <c r="BHD213" s="8"/>
      <c r="BHE213" s="8"/>
      <c r="BHF213" s="8"/>
      <c r="BHG213" s="8"/>
      <c r="BHH213" s="8"/>
      <c r="BHI213" s="8"/>
      <c r="BHJ213" s="8"/>
      <c r="BHK213" s="8"/>
      <c r="BHL213" s="8"/>
      <c r="BHM213" s="8"/>
      <c r="BHN213" s="8"/>
      <c r="BHO213" s="8"/>
      <c r="BHP213" s="8"/>
      <c r="BHQ213" s="8"/>
      <c r="BHR213" s="8"/>
      <c r="BHS213" s="8"/>
      <c r="BHT213" s="8"/>
      <c r="BHU213" s="8"/>
      <c r="BHV213" s="8"/>
      <c r="BHW213" s="8"/>
      <c r="BHX213" s="8"/>
      <c r="BHY213" s="8"/>
      <c r="BHZ213" s="8"/>
      <c r="BIA213" s="8"/>
      <c r="BIB213" s="8"/>
      <c r="BIC213" s="8"/>
      <c r="BID213" s="8"/>
      <c r="BIE213" s="8"/>
      <c r="BIF213" s="8"/>
      <c r="BIG213" s="8"/>
      <c r="BIH213" s="8"/>
      <c r="BII213" s="8"/>
      <c r="BIJ213" s="8"/>
      <c r="BIK213" s="8"/>
      <c r="BIL213" s="8"/>
      <c r="BIM213" s="8"/>
      <c r="BIN213" s="8"/>
      <c r="BIO213" s="8"/>
      <c r="BIP213" s="8"/>
      <c r="BIQ213" s="8"/>
      <c r="BIR213" s="8"/>
      <c r="BIS213" s="8"/>
      <c r="BIT213" s="8"/>
      <c r="BIU213" s="8"/>
      <c r="BIV213" s="8"/>
      <c r="BIW213" s="8"/>
      <c r="BIX213" s="8"/>
      <c r="BIY213" s="8"/>
      <c r="BIZ213" s="8"/>
      <c r="BJA213" s="8"/>
      <c r="BJB213" s="8"/>
      <c r="BJC213" s="8"/>
      <c r="BJD213" s="8"/>
      <c r="BJE213" s="8"/>
      <c r="BJF213" s="8"/>
      <c r="BJG213" s="8"/>
      <c r="BJH213" s="8"/>
      <c r="BJI213" s="8"/>
      <c r="BJJ213" s="8"/>
      <c r="BJK213" s="8"/>
      <c r="BJL213" s="8"/>
      <c r="BJM213" s="8"/>
      <c r="BJN213" s="8"/>
      <c r="BJO213" s="8"/>
      <c r="BJP213" s="8"/>
      <c r="BJQ213" s="8"/>
      <c r="BJR213" s="8"/>
      <c r="BJS213" s="8"/>
      <c r="BJT213" s="8"/>
      <c r="BJU213" s="8"/>
      <c r="BJV213" s="8"/>
      <c r="BJW213" s="8"/>
      <c r="BJX213" s="8"/>
      <c r="BJY213" s="8"/>
      <c r="BJZ213" s="8"/>
      <c r="BKA213" s="8"/>
      <c r="BKB213" s="8"/>
      <c r="BKC213" s="8"/>
      <c r="BKD213" s="8"/>
      <c r="BKE213" s="8"/>
      <c r="BKF213" s="8"/>
      <c r="BKG213" s="8"/>
      <c r="BKH213" s="8"/>
      <c r="BKI213" s="8"/>
      <c r="BKJ213" s="8"/>
      <c r="BKK213" s="8"/>
      <c r="BKL213" s="8"/>
      <c r="BKM213" s="8"/>
      <c r="BKN213" s="8"/>
      <c r="BKO213" s="8"/>
      <c r="BKP213" s="8"/>
      <c r="BKQ213" s="8"/>
      <c r="BKR213" s="8"/>
      <c r="BKS213" s="8"/>
      <c r="BKT213" s="8"/>
      <c r="BKU213" s="8"/>
      <c r="BKV213" s="8"/>
      <c r="BKW213" s="8"/>
      <c r="BKX213" s="8"/>
      <c r="BKY213" s="8"/>
      <c r="BKZ213" s="8"/>
      <c r="BLA213" s="8"/>
      <c r="BLB213" s="8"/>
      <c r="BLC213" s="8"/>
      <c r="BLD213" s="8"/>
      <c r="BLE213" s="8"/>
      <c r="BLF213" s="8"/>
      <c r="BLG213" s="8"/>
      <c r="BLH213" s="8"/>
      <c r="BLI213" s="8"/>
      <c r="BLJ213" s="8"/>
      <c r="BLK213" s="8"/>
      <c r="BLL213" s="8"/>
      <c r="BLM213" s="8"/>
      <c r="BLN213" s="8"/>
      <c r="BLO213" s="8"/>
      <c r="BLP213" s="8"/>
      <c r="BLQ213" s="8"/>
      <c r="BLR213" s="8"/>
      <c r="BLS213" s="8"/>
      <c r="BLT213" s="8"/>
      <c r="BLU213" s="8"/>
      <c r="BLV213" s="8"/>
      <c r="BLW213" s="8"/>
      <c r="BLX213" s="8"/>
      <c r="BLY213" s="8"/>
      <c r="BLZ213" s="8"/>
      <c r="BMA213" s="8"/>
      <c r="BMB213" s="8"/>
      <c r="BMC213" s="8"/>
      <c r="BMD213" s="8"/>
      <c r="BME213" s="8"/>
      <c r="BMF213" s="8"/>
      <c r="BMG213" s="8"/>
      <c r="BMH213" s="8"/>
      <c r="BMI213" s="8"/>
      <c r="BMJ213" s="8"/>
      <c r="BMK213" s="8"/>
      <c r="BML213" s="8"/>
      <c r="BMM213" s="8"/>
      <c r="BMN213" s="8"/>
      <c r="BMO213" s="8"/>
      <c r="BMP213" s="8"/>
      <c r="BMQ213" s="8"/>
      <c r="BMR213" s="8"/>
      <c r="BMS213" s="8"/>
      <c r="BMT213" s="8"/>
      <c r="BMU213" s="8"/>
      <c r="BMV213" s="8"/>
      <c r="BMW213" s="8"/>
      <c r="BMX213" s="8"/>
      <c r="BMY213" s="8"/>
      <c r="BMZ213" s="8"/>
      <c r="BNA213" s="8"/>
      <c r="BNB213" s="8"/>
      <c r="BNC213" s="8"/>
      <c r="BND213" s="8"/>
      <c r="BNE213" s="8"/>
      <c r="BNF213" s="8"/>
      <c r="BNG213" s="8"/>
      <c r="BNH213" s="8"/>
      <c r="BNI213" s="8"/>
      <c r="BNJ213" s="8"/>
      <c r="BNK213" s="8"/>
      <c r="BNL213" s="8"/>
      <c r="BNM213" s="8"/>
      <c r="BNN213" s="8"/>
      <c r="BNO213" s="8"/>
      <c r="BNP213" s="8"/>
      <c r="BNQ213" s="8"/>
      <c r="BNR213" s="8"/>
      <c r="BNS213" s="8"/>
      <c r="BNT213" s="8"/>
      <c r="BNU213" s="8"/>
      <c r="BNV213" s="8"/>
      <c r="BNW213" s="8"/>
      <c r="BNX213" s="8"/>
      <c r="BNY213" s="8"/>
      <c r="BNZ213" s="8"/>
      <c r="BOA213" s="8"/>
      <c r="BOB213" s="8"/>
      <c r="BOC213" s="8"/>
      <c r="BOD213" s="8"/>
      <c r="BOE213" s="8"/>
      <c r="BOF213" s="8"/>
      <c r="BOG213" s="8"/>
      <c r="BOH213" s="8"/>
      <c r="BOI213" s="8"/>
      <c r="BOJ213" s="8"/>
      <c r="BOK213" s="8"/>
      <c r="BOL213" s="8"/>
      <c r="BOM213" s="8"/>
      <c r="BON213" s="8"/>
      <c r="BOO213" s="8"/>
      <c r="BOP213" s="8"/>
      <c r="BOQ213" s="8"/>
      <c r="BOR213" s="8"/>
      <c r="BOS213" s="8"/>
      <c r="BOT213" s="8"/>
      <c r="BOU213" s="8"/>
      <c r="BOV213" s="8"/>
      <c r="BOW213" s="8"/>
      <c r="BOX213" s="8"/>
      <c r="BOY213" s="8"/>
      <c r="BOZ213" s="8"/>
      <c r="BPA213" s="8"/>
      <c r="BPB213" s="8"/>
      <c r="BPC213" s="8"/>
      <c r="BPD213" s="8"/>
      <c r="BPE213" s="8"/>
      <c r="BPF213" s="8"/>
      <c r="BPG213" s="8"/>
      <c r="BPH213" s="8"/>
      <c r="BPI213" s="8"/>
      <c r="BPJ213" s="8"/>
      <c r="BPK213" s="8"/>
      <c r="BPL213" s="8"/>
      <c r="BPM213" s="8"/>
      <c r="BPN213" s="8"/>
      <c r="BPO213" s="8"/>
      <c r="BPP213" s="8"/>
      <c r="BPQ213" s="8"/>
      <c r="BPR213" s="8"/>
      <c r="BPS213" s="8"/>
      <c r="BPT213" s="8"/>
      <c r="BPU213" s="8"/>
      <c r="BPV213" s="8"/>
      <c r="BPW213" s="8"/>
      <c r="BPX213" s="8"/>
      <c r="BPY213" s="8"/>
      <c r="BPZ213" s="8"/>
      <c r="BQA213" s="8"/>
      <c r="BQB213" s="8"/>
      <c r="BQC213" s="8"/>
      <c r="BQD213" s="8"/>
      <c r="BQE213" s="8"/>
      <c r="BQF213" s="8"/>
      <c r="BQG213" s="8"/>
      <c r="BQH213" s="8"/>
      <c r="BQI213" s="8"/>
      <c r="BQJ213" s="8"/>
      <c r="BQK213" s="8"/>
      <c r="BQL213" s="8"/>
      <c r="BQM213" s="8"/>
      <c r="BQN213" s="8"/>
      <c r="BQO213" s="8"/>
      <c r="BQP213" s="8"/>
      <c r="BQQ213" s="8"/>
      <c r="BQR213" s="8"/>
      <c r="BQS213" s="8"/>
      <c r="BQT213" s="8"/>
      <c r="BQU213" s="8"/>
      <c r="BQV213" s="8"/>
      <c r="BQW213" s="8"/>
      <c r="BQX213" s="8"/>
      <c r="BQY213" s="8"/>
      <c r="BQZ213" s="8"/>
      <c r="BRA213" s="8"/>
      <c r="BRB213" s="8"/>
      <c r="BRC213" s="8"/>
      <c r="BRD213" s="8"/>
      <c r="BRE213" s="8"/>
      <c r="BRF213" s="8"/>
      <c r="BRG213" s="8"/>
      <c r="BRH213" s="8"/>
      <c r="BRI213" s="8"/>
      <c r="BRJ213" s="8"/>
      <c r="BRK213" s="8"/>
      <c r="BRL213" s="8"/>
      <c r="BRM213" s="8"/>
      <c r="BRN213" s="8"/>
      <c r="BRO213" s="8"/>
      <c r="BRP213" s="8"/>
      <c r="BRQ213" s="8"/>
      <c r="BRR213" s="8"/>
      <c r="BRS213" s="8"/>
      <c r="BRT213" s="8"/>
      <c r="BRU213" s="8"/>
      <c r="BRV213" s="8"/>
      <c r="BRW213" s="8"/>
      <c r="BRX213" s="8"/>
      <c r="BRY213" s="8"/>
      <c r="BRZ213" s="8"/>
      <c r="BSA213" s="8"/>
      <c r="BSB213" s="8"/>
      <c r="BSC213" s="8"/>
      <c r="BSD213" s="8"/>
      <c r="BSE213" s="8"/>
      <c r="BSF213" s="8"/>
      <c r="BSG213" s="8"/>
      <c r="BSH213" s="8"/>
      <c r="BSI213" s="8"/>
      <c r="BSJ213" s="8"/>
      <c r="BSK213" s="8"/>
      <c r="BSL213" s="8"/>
      <c r="BSM213" s="8"/>
      <c r="BSN213" s="8"/>
      <c r="BSO213" s="8"/>
      <c r="BSP213" s="8"/>
      <c r="BSQ213" s="8"/>
      <c r="BSR213" s="8"/>
      <c r="BSS213" s="8"/>
      <c r="BST213" s="8"/>
      <c r="BSU213" s="8"/>
      <c r="BSV213" s="8"/>
      <c r="BSW213" s="8"/>
      <c r="BSX213" s="8"/>
      <c r="BSY213" s="8"/>
      <c r="BSZ213" s="8"/>
      <c r="BTA213" s="8"/>
      <c r="BTB213" s="8"/>
      <c r="BTC213" s="8"/>
      <c r="BTD213" s="8"/>
      <c r="BTE213" s="8"/>
      <c r="BTF213" s="8"/>
      <c r="BTG213" s="8"/>
      <c r="BTH213" s="8"/>
      <c r="BTI213" s="8"/>
      <c r="BTJ213" s="8"/>
      <c r="BTK213" s="8"/>
      <c r="BTL213" s="8"/>
      <c r="BTM213" s="8"/>
      <c r="BTN213" s="8"/>
      <c r="BTO213" s="8"/>
      <c r="BTP213" s="8"/>
      <c r="BTQ213" s="8"/>
      <c r="BTR213" s="8"/>
      <c r="BTS213" s="8"/>
      <c r="BTT213" s="8"/>
      <c r="BTU213" s="8"/>
      <c r="BTV213" s="8"/>
      <c r="BTW213" s="8"/>
      <c r="BTX213" s="8"/>
      <c r="BTY213" s="8"/>
      <c r="BTZ213" s="8"/>
      <c r="BUA213" s="8"/>
      <c r="BUB213" s="8"/>
      <c r="BUC213" s="8"/>
      <c r="BUD213" s="8"/>
      <c r="BUE213" s="8"/>
      <c r="BUF213" s="8"/>
      <c r="BUG213" s="8"/>
      <c r="BUH213" s="8"/>
      <c r="BUI213" s="8"/>
      <c r="BUJ213" s="8"/>
      <c r="BUK213" s="8"/>
      <c r="BUL213" s="8"/>
      <c r="BUM213" s="8"/>
      <c r="BUN213" s="8"/>
      <c r="BUO213" s="8"/>
      <c r="BUP213" s="8"/>
      <c r="BUQ213" s="8"/>
      <c r="BUR213" s="8"/>
      <c r="BUS213" s="8"/>
      <c r="BUT213" s="8"/>
      <c r="BUU213" s="8"/>
      <c r="BUV213" s="8"/>
      <c r="BUW213" s="8"/>
      <c r="BUX213" s="8"/>
      <c r="BUY213" s="8"/>
      <c r="BUZ213" s="8"/>
      <c r="BVA213" s="8"/>
      <c r="BVB213" s="8"/>
      <c r="BVC213" s="8"/>
      <c r="BVD213" s="8"/>
      <c r="BVE213" s="8"/>
      <c r="BVF213" s="8"/>
      <c r="BVG213" s="8"/>
      <c r="BVH213" s="8"/>
      <c r="BVI213" s="8"/>
      <c r="BVJ213" s="8"/>
      <c r="BVK213" s="8"/>
      <c r="BVL213" s="8"/>
      <c r="BVM213" s="8"/>
      <c r="BVN213" s="8"/>
      <c r="BVO213" s="8"/>
      <c r="BVP213" s="8"/>
      <c r="BVQ213" s="8"/>
      <c r="BVR213" s="8"/>
      <c r="BVS213" s="8"/>
      <c r="BVT213" s="8"/>
      <c r="BVU213" s="8"/>
      <c r="BVV213" s="8"/>
      <c r="BVW213" s="8"/>
      <c r="BVX213" s="8"/>
      <c r="BVY213" s="8"/>
      <c r="BVZ213" s="8"/>
      <c r="BWA213" s="8"/>
      <c r="BWB213" s="8"/>
      <c r="BWC213" s="8"/>
      <c r="BWD213" s="8"/>
      <c r="BWE213" s="8"/>
      <c r="BWF213" s="8"/>
      <c r="BWG213" s="8"/>
      <c r="BWH213" s="8"/>
      <c r="BWI213" s="8"/>
      <c r="BWJ213" s="8"/>
      <c r="BWK213" s="8"/>
      <c r="BWL213" s="8"/>
      <c r="BWM213" s="8"/>
      <c r="BWN213" s="8"/>
      <c r="BWO213" s="8"/>
      <c r="BWP213" s="8"/>
      <c r="BWQ213" s="8"/>
      <c r="BWR213" s="8"/>
      <c r="BWS213" s="8"/>
      <c r="BWT213" s="8"/>
      <c r="BWU213" s="8"/>
      <c r="BWV213" s="8"/>
      <c r="BWW213" s="8"/>
      <c r="BWX213" s="8"/>
      <c r="BWY213" s="8"/>
      <c r="BWZ213" s="8"/>
      <c r="BXA213" s="8"/>
      <c r="BXB213" s="8"/>
      <c r="BXC213" s="8"/>
      <c r="BXD213" s="8"/>
      <c r="BXE213" s="8"/>
      <c r="BXF213" s="8"/>
      <c r="BXG213" s="8"/>
      <c r="BXH213" s="8"/>
      <c r="BXI213" s="8"/>
      <c r="BXJ213" s="8"/>
      <c r="BXK213" s="8"/>
      <c r="BXL213" s="8"/>
      <c r="BXM213" s="8"/>
      <c r="BXN213" s="8"/>
      <c r="BXO213" s="8"/>
      <c r="BXP213" s="8"/>
      <c r="BXQ213" s="8"/>
      <c r="BXR213" s="8"/>
      <c r="BXS213" s="8"/>
      <c r="BXT213" s="8"/>
      <c r="BXU213" s="8"/>
      <c r="BXV213" s="8"/>
      <c r="BXW213" s="8"/>
      <c r="BXX213" s="8"/>
      <c r="BXY213" s="8"/>
      <c r="BXZ213" s="8"/>
      <c r="BYA213" s="8"/>
      <c r="BYB213" s="8"/>
      <c r="BYC213" s="8"/>
      <c r="BYD213" s="8"/>
      <c r="BYE213" s="8"/>
      <c r="BYF213" s="8"/>
      <c r="BYG213" s="8"/>
      <c r="BYH213" s="8"/>
      <c r="BYI213" s="8"/>
      <c r="BYJ213" s="8"/>
      <c r="BYK213" s="8"/>
      <c r="BYL213" s="8"/>
      <c r="BYM213" s="8"/>
      <c r="BYN213" s="8"/>
      <c r="BYO213" s="8"/>
      <c r="BYP213" s="8"/>
      <c r="BYQ213" s="8"/>
      <c r="BYR213" s="8"/>
      <c r="BYS213" s="8"/>
      <c r="BYT213" s="8"/>
      <c r="BYU213" s="8"/>
      <c r="BYV213" s="8"/>
      <c r="BYW213" s="8"/>
      <c r="BYX213" s="8"/>
      <c r="BYY213" s="8"/>
      <c r="BYZ213" s="8"/>
      <c r="BZA213" s="8"/>
      <c r="BZB213" s="8"/>
      <c r="BZC213" s="8"/>
      <c r="BZD213" s="8"/>
      <c r="BZE213" s="8"/>
      <c r="BZF213" s="8"/>
      <c r="BZG213" s="8"/>
      <c r="BZH213" s="8"/>
      <c r="BZI213" s="8"/>
      <c r="BZJ213" s="8"/>
      <c r="BZK213" s="8"/>
      <c r="BZL213" s="8"/>
      <c r="BZM213" s="8"/>
      <c r="BZN213" s="8"/>
      <c r="BZO213" s="8"/>
      <c r="BZP213" s="8"/>
      <c r="BZQ213" s="8"/>
      <c r="BZR213" s="8"/>
      <c r="BZS213" s="8"/>
      <c r="BZT213" s="8"/>
      <c r="BZU213" s="8"/>
      <c r="BZV213" s="8"/>
      <c r="BZW213" s="8"/>
      <c r="BZX213" s="8"/>
      <c r="BZY213" s="8"/>
      <c r="BZZ213" s="8"/>
      <c r="CAA213" s="8"/>
      <c r="CAB213" s="8"/>
      <c r="CAC213" s="8"/>
      <c r="CAD213" s="8"/>
      <c r="CAE213" s="8"/>
      <c r="CAF213" s="8"/>
      <c r="CAG213" s="8"/>
      <c r="CAH213" s="8"/>
      <c r="CAI213" s="8"/>
      <c r="CAJ213" s="8"/>
      <c r="CAK213" s="8"/>
      <c r="CAL213" s="8"/>
      <c r="CAM213" s="8"/>
      <c r="CAN213" s="8"/>
      <c r="CAO213" s="8"/>
      <c r="CAP213" s="8"/>
      <c r="CAQ213" s="8"/>
      <c r="CAR213" s="8"/>
      <c r="CAS213" s="8"/>
      <c r="CAT213" s="8"/>
      <c r="CAU213" s="8"/>
      <c r="CAV213" s="8"/>
      <c r="CAW213" s="8"/>
      <c r="CAX213" s="8"/>
      <c r="CAY213" s="8"/>
      <c r="CAZ213" s="8"/>
      <c r="CBA213" s="8"/>
      <c r="CBB213" s="8"/>
      <c r="CBC213" s="8"/>
      <c r="CBD213" s="8"/>
      <c r="CBE213" s="8"/>
      <c r="CBF213" s="8"/>
      <c r="CBG213" s="8"/>
      <c r="CBH213" s="8"/>
      <c r="CBI213" s="8"/>
      <c r="CBJ213" s="8"/>
      <c r="CBK213" s="8"/>
      <c r="CBL213" s="8"/>
      <c r="CBM213" s="8"/>
      <c r="CBN213" s="8"/>
      <c r="CBO213" s="8"/>
      <c r="CBP213" s="8"/>
      <c r="CBQ213" s="8"/>
      <c r="CBR213" s="8"/>
      <c r="CBS213" s="8"/>
      <c r="CBT213" s="8"/>
      <c r="CBU213" s="8"/>
      <c r="CBV213" s="8"/>
      <c r="CBW213" s="8"/>
      <c r="CBX213" s="8"/>
      <c r="CBY213" s="8"/>
      <c r="CBZ213" s="8"/>
      <c r="CCA213" s="8"/>
      <c r="CCB213" s="8"/>
      <c r="CCC213" s="8"/>
      <c r="CCD213" s="8"/>
      <c r="CCE213" s="8"/>
      <c r="CCF213" s="8"/>
      <c r="CCG213" s="8"/>
      <c r="CCH213" s="8"/>
      <c r="CCI213" s="8"/>
      <c r="CCJ213" s="8"/>
      <c r="CCK213" s="8"/>
      <c r="CCL213" s="8"/>
      <c r="CCM213" s="8"/>
      <c r="CCN213" s="8"/>
      <c r="CCO213" s="8"/>
      <c r="CCP213" s="8"/>
      <c r="CCQ213" s="8"/>
      <c r="CCR213" s="8"/>
      <c r="CCS213" s="8"/>
      <c r="CCT213" s="8"/>
      <c r="CCU213" s="8"/>
      <c r="CCV213" s="8"/>
      <c r="CCW213" s="8"/>
      <c r="CCX213" s="8"/>
      <c r="CCY213" s="8"/>
      <c r="CCZ213" s="8"/>
      <c r="CDA213" s="8"/>
      <c r="CDB213" s="8"/>
      <c r="CDC213" s="8"/>
      <c r="CDD213" s="8"/>
      <c r="CDE213" s="8"/>
      <c r="CDF213" s="8"/>
      <c r="CDG213" s="8"/>
      <c r="CDH213" s="8"/>
      <c r="CDI213" s="8"/>
      <c r="CDJ213" s="8"/>
      <c r="CDK213" s="8"/>
      <c r="CDL213" s="8"/>
      <c r="CDM213" s="8"/>
      <c r="CDN213" s="8"/>
      <c r="CDO213" s="8"/>
      <c r="CDP213" s="8"/>
      <c r="CDQ213" s="8"/>
      <c r="CDR213" s="8"/>
      <c r="CDS213" s="8"/>
      <c r="CDT213" s="8"/>
      <c r="CDU213" s="8"/>
      <c r="CDV213" s="8"/>
      <c r="CDW213" s="8"/>
      <c r="CDX213" s="8"/>
      <c r="CDY213" s="8"/>
      <c r="CDZ213" s="8"/>
      <c r="CEA213" s="8"/>
      <c r="CEB213" s="8"/>
      <c r="CEC213" s="8"/>
      <c r="CED213" s="8"/>
      <c r="CEE213" s="8"/>
      <c r="CEF213" s="8"/>
      <c r="CEG213" s="8"/>
      <c r="CEH213" s="8"/>
      <c r="CEI213" s="8"/>
      <c r="CEJ213" s="8"/>
      <c r="CEK213" s="8"/>
      <c r="CEL213" s="8"/>
      <c r="CEM213" s="8"/>
      <c r="CEN213" s="8"/>
      <c r="CEO213" s="8"/>
      <c r="CEP213" s="8"/>
      <c r="CEQ213" s="8"/>
      <c r="CER213" s="8"/>
      <c r="CES213" s="8"/>
      <c r="CET213" s="8"/>
      <c r="CEU213" s="8"/>
      <c r="CEV213" s="8"/>
      <c r="CEW213" s="8"/>
      <c r="CEX213" s="8"/>
      <c r="CEY213" s="8"/>
      <c r="CEZ213" s="8"/>
      <c r="CFA213" s="8"/>
      <c r="CFB213" s="8"/>
      <c r="CFC213" s="8"/>
      <c r="CFD213" s="8"/>
      <c r="CFE213" s="8"/>
      <c r="CFF213" s="8"/>
      <c r="CFG213" s="8"/>
      <c r="CFH213" s="8"/>
      <c r="CFI213" s="8"/>
      <c r="CFJ213" s="8"/>
      <c r="CFK213" s="8"/>
      <c r="CFL213" s="8"/>
      <c r="CFM213" s="8"/>
      <c r="CFN213" s="8"/>
      <c r="CFO213" s="8"/>
      <c r="CFP213" s="8"/>
      <c r="CFQ213" s="8"/>
      <c r="CFR213" s="8"/>
      <c r="CFS213" s="8"/>
      <c r="CFT213" s="8"/>
      <c r="CFU213" s="8"/>
      <c r="CFV213" s="8"/>
      <c r="CFW213" s="8"/>
      <c r="CFX213" s="8"/>
      <c r="CFY213" s="8"/>
      <c r="CFZ213" s="8"/>
      <c r="CGA213" s="8"/>
      <c r="CGB213" s="8"/>
      <c r="CGC213" s="8"/>
      <c r="CGD213" s="8"/>
      <c r="CGE213" s="8"/>
      <c r="CGF213" s="8"/>
      <c r="CGG213" s="8"/>
      <c r="CGH213" s="8"/>
      <c r="CGI213" s="8"/>
      <c r="CGJ213" s="8"/>
      <c r="CGK213" s="8"/>
      <c r="CGL213" s="8"/>
      <c r="CGM213" s="8"/>
      <c r="CGN213" s="8"/>
      <c r="CGO213" s="8"/>
      <c r="CGP213" s="8"/>
      <c r="CGQ213" s="8"/>
      <c r="CGR213" s="8"/>
      <c r="CGS213" s="8"/>
      <c r="CGT213" s="8"/>
      <c r="CGU213" s="8"/>
      <c r="CGV213" s="8"/>
      <c r="CGW213" s="8"/>
      <c r="CGX213" s="8"/>
      <c r="CGY213" s="8"/>
      <c r="CGZ213" s="8"/>
      <c r="CHA213" s="8"/>
      <c r="CHB213" s="8"/>
      <c r="CHC213" s="8"/>
      <c r="CHD213" s="8"/>
      <c r="CHE213" s="8"/>
      <c r="CHF213" s="8"/>
      <c r="CHG213" s="8"/>
      <c r="CHH213" s="8"/>
      <c r="CHI213" s="8"/>
      <c r="CHJ213" s="8"/>
      <c r="CHK213" s="8"/>
      <c r="CHL213" s="8"/>
      <c r="CHM213" s="8"/>
      <c r="CHN213" s="8"/>
      <c r="CHO213" s="8"/>
      <c r="CHP213" s="8"/>
      <c r="CHQ213" s="8"/>
      <c r="CHR213" s="8"/>
      <c r="CHS213" s="8"/>
      <c r="CHT213" s="8"/>
      <c r="CHU213" s="8"/>
      <c r="CHV213" s="8"/>
      <c r="CHW213" s="8"/>
      <c r="CHX213" s="8"/>
      <c r="CHY213" s="8"/>
      <c r="CHZ213" s="8"/>
      <c r="CIA213" s="8"/>
      <c r="CIB213" s="8"/>
      <c r="CIC213" s="8"/>
      <c r="CID213" s="8"/>
      <c r="CIE213" s="8"/>
      <c r="CIF213" s="8"/>
      <c r="CIG213" s="8"/>
      <c r="CIH213" s="8"/>
      <c r="CII213" s="8"/>
      <c r="CIJ213" s="8"/>
      <c r="CIK213" s="8"/>
      <c r="CIL213" s="8"/>
      <c r="CIM213" s="8"/>
      <c r="CIN213" s="8"/>
      <c r="CIO213" s="8"/>
      <c r="CIP213" s="8"/>
      <c r="CIQ213" s="8"/>
      <c r="CIR213" s="8"/>
      <c r="CIS213" s="8"/>
      <c r="CIT213" s="8"/>
      <c r="CIU213" s="8"/>
      <c r="CIV213" s="8"/>
      <c r="CIW213" s="8"/>
      <c r="CIX213" s="8"/>
      <c r="CIY213" s="8"/>
      <c r="CIZ213" s="8"/>
      <c r="CJA213" s="8"/>
      <c r="CJB213" s="8"/>
      <c r="CJC213" s="8"/>
      <c r="CJD213" s="8"/>
      <c r="CJE213" s="8"/>
      <c r="CJF213" s="8"/>
      <c r="CJG213" s="8"/>
      <c r="CJH213" s="8"/>
      <c r="CJI213" s="8"/>
      <c r="CJJ213" s="8"/>
      <c r="CJK213" s="8"/>
      <c r="CJL213" s="8"/>
      <c r="CJM213" s="8"/>
      <c r="CJN213" s="8"/>
      <c r="CJO213" s="8"/>
      <c r="CJP213" s="8"/>
      <c r="CJQ213" s="8"/>
      <c r="CJR213" s="8"/>
      <c r="CJS213" s="8"/>
      <c r="CJT213" s="8"/>
      <c r="CJU213" s="8"/>
      <c r="CJV213" s="8"/>
      <c r="CJW213" s="8"/>
      <c r="CJX213" s="8"/>
      <c r="CJY213" s="8"/>
      <c r="CJZ213" s="8"/>
      <c r="CKA213" s="8"/>
      <c r="CKB213" s="8"/>
      <c r="CKC213" s="8"/>
      <c r="CKD213" s="8"/>
      <c r="CKE213" s="8"/>
      <c r="CKF213" s="8"/>
      <c r="CKG213" s="8"/>
      <c r="CKH213" s="8"/>
      <c r="CKI213" s="8"/>
      <c r="CKJ213" s="8"/>
      <c r="CKK213" s="8"/>
      <c r="CKL213" s="8"/>
      <c r="CKM213" s="8"/>
      <c r="CKN213" s="8"/>
      <c r="CKO213" s="8"/>
      <c r="CKP213" s="8"/>
      <c r="CKQ213" s="8"/>
      <c r="CKR213" s="8"/>
      <c r="CKS213" s="8"/>
      <c r="CKT213" s="8"/>
      <c r="CKU213" s="8"/>
      <c r="CKV213" s="8"/>
      <c r="CKW213" s="8"/>
      <c r="CKX213" s="8"/>
      <c r="CKY213" s="8"/>
      <c r="CKZ213" s="8"/>
      <c r="CLA213" s="8"/>
      <c r="CLB213" s="8"/>
      <c r="CLC213" s="8"/>
      <c r="CLD213" s="8"/>
      <c r="CLE213" s="8"/>
      <c r="CLF213" s="8"/>
      <c r="CLG213" s="8"/>
      <c r="CLH213" s="8"/>
      <c r="CLI213" s="8"/>
      <c r="CLJ213" s="8"/>
      <c r="CLK213" s="8"/>
      <c r="CLL213" s="8"/>
      <c r="CLM213" s="8"/>
      <c r="CLN213" s="8"/>
      <c r="CLO213" s="8"/>
      <c r="CLP213" s="8"/>
      <c r="CLQ213" s="8"/>
      <c r="CLR213" s="8"/>
      <c r="CLS213" s="8"/>
      <c r="CLT213" s="8"/>
      <c r="CLU213" s="8"/>
      <c r="CLV213" s="8"/>
      <c r="CLW213" s="8"/>
      <c r="CLX213" s="8"/>
      <c r="CLY213" s="8"/>
      <c r="CLZ213" s="8"/>
      <c r="CMA213" s="8"/>
      <c r="CMB213" s="8"/>
      <c r="CMC213" s="8"/>
      <c r="CMD213" s="8"/>
      <c r="CME213" s="8"/>
      <c r="CMF213" s="8"/>
      <c r="CMG213" s="8"/>
      <c r="CMH213" s="8"/>
      <c r="CMI213" s="8"/>
      <c r="CMJ213" s="8"/>
      <c r="CMK213" s="8"/>
      <c r="CML213" s="8"/>
      <c r="CMM213" s="8"/>
      <c r="CMN213" s="8"/>
      <c r="CMO213" s="8"/>
      <c r="CMP213" s="8"/>
      <c r="CMQ213" s="8"/>
      <c r="CMR213" s="8"/>
      <c r="CMS213" s="8"/>
      <c r="CMT213" s="8"/>
      <c r="CMU213" s="8"/>
      <c r="CMV213" s="8"/>
      <c r="CMW213" s="8"/>
      <c r="CMX213" s="8"/>
      <c r="CMY213" s="8"/>
      <c r="CMZ213" s="8"/>
      <c r="CNA213" s="8"/>
      <c r="CNB213" s="8"/>
      <c r="CNC213" s="8"/>
      <c r="CND213" s="8"/>
      <c r="CNE213" s="8"/>
      <c r="CNF213" s="8"/>
      <c r="CNG213" s="8"/>
      <c r="CNH213" s="8"/>
      <c r="CNI213" s="8"/>
      <c r="CNJ213" s="8"/>
      <c r="CNK213" s="8"/>
      <c r="CNL213" s="8"/>
      <c r="CNM213" s="8"/>
      <c r="CNN213" s="8"/>
      <c r="CNO213" s="8"/>
      <c r="CNP213" s="8"/>
      <c r="CNQ213" s="8"/>
      <c r="CNR213" s="8"/>
      <c r="CNS213" s="8"/>
      <c r="CNT213" s="8"/>
      <c r="CNU213" s="8"/>
      <c r="CNV213" s="8"/>
      <c r="CNW213" s="8"/>
      <c r="CNX213" s="8"/>
      <c r="CNY213" s="8"/>
      <c r="CNZ213" s="8"/>
      <c r="COA213" s="8"/>
      <c r="COB213" s="8"/>
      <c r="COC213" s="8"/>
      <c r="COD213" s="8"/>
      <c r="COE213" s="8"/>
      <c r="COF213" s="8"/>
      <c r="COG213" s="8"/>
      <c r="COH213" s="8"/>
      <c r="COI213" s="8"/>
      <c r="COJ213" s="8"/>
      <c r="COK213" s="8"/>
      <c r="COL213" s="8"/>
      <c r="COM213" s="8"/>
      <c r="CON213" s="8"/>
      <c r="COO213" s="8"/>
      <c r="COP213" s="8"/>
      <c r="COQ213" s="8"/>
      <c r="COR213" s="8"/>
      <c r="COS213" s="8"/>
      <c r="COT213" s="8"/>
      <c r="COU213" s="8"/>
      <c r="COV213" s="8"/>
      <c r="COW213" s="8"/>
      <c r="COX213" s="8"/>
      <c r="COY213" s="8"/>
      <c r="COZ213" s="8"/>
      <c r="CPA213" s="8"/>
      <c r="CPB213" s="8"/>
      <c r="CPC213" s="8"/>
      <c r="CPD213" s="8"/>
      <c r="CPE213" s="8"/>
      <c r="CPF213" s="8"/>
      <c r="CPG213" s="8"/>
      <c r="CPH213" s="8"/>
      <c r="CPI213" s="8"/>
      <c r="CPJ213" s="8"/>
      <c r="CPK213" s="8"/>
      <c r="CPL213" s="8"/>
      <c r="CPM213" s="8"/>
      <c r="CPN213" s="8"/>
      <c r="CPO213" s="8"/>
      <c r="CPP213" s="8"/>
      <c r="CPQ213" s="8"/>
      <c r="CPR213" s="8"/>
      <c r="CPS213" s="8"/>
      <c r="CPT213" s="8"/>
      <c r="CPU213" s="8"/>
      <c r="CPV213" s="8"/>
      <c r="CPW213" s="8"/>
      <c r="CPX213" s="8"/>
      <c r="CPY213" s="8"/>
      <c r="CPZ213" s="8"/>
      <c r="CQA213" s="8"/>
      <c r="CQB213" s="8"/>
      <c r="CQC213" s="8"/>
      <c r="CQD213" s="8"/>
      <c r="CQE213" s="8"/>
      <c r="CQF213" s="8"/>
      <c r="CQG213" s="8"/>
      <c r="CQH213" s="8"/>
      <c r="CQI213" s="8"/>
      <c r="CQJ213" s="8"/>
      <c r="CQK213" s="8"/>
      <c r="CQL213" s="8"/>
      <c r="CQM213" s="8"/>
      <c r="CQN213" s="8"/>
      <c r="CQO213" s="8"/>
      <c r="CQP213" s="8"/>
      <c r="CQQ213" s="8"/>
      <c r="CQR213" s="8"/>
      <c r="CQS213" s="8"/>
      <c r="CQT213" s="8"/>
      <c r="CQU213" s="8"/>
      <c r="CQV213" s="8"/>
      <c r="CQW213" s="8"/>
      <c r="CQX213" s="8"/>
      <c r="CQY213" s="8"/>
      <c r="CQZ213" s="8"/>
      <c r="CRA213" s="8"/>
      <c r="CRB213" s="8"/>
      <c r="CRC213" s="8"/>
      <c r="CRD213" s="8"/>
      <c r="CRE213" s="8"/>
      <c r="CRF213" s="8"/>
      <c r="CRG213" s="8"/>
      <c r="CRH213" s="8"/>
      <c r="CRI213" s="8"/>
      <c r="CRJ213" s="8"/>
      <c r="CRK213" s="8"/>
      <c r="CRL213" s="8"/>
      <c r="CRM213" s="8"/>
      <c r="CRN213" s="8"/>
      <c r="CRO213" s="8"/>
      <c r="CRP213" s="8"/>
      <c r="CRQ213" s="8"/>
      <c r="CRR213" s="8"/>
      <c r="CRS213" s="8"/>
      <c r="CRT213" s="8"/>
      <c r="CRU213" s="8"/>
      <c r="CRV213" s="8"/>
      <c r="CRW213" s="8"/>
      <c r="CRX213" s="8"/>
      <c r="CRY213" s="8"/>
      <c r="CRZ213" s="8"/>
      <c r="CSA213" s="8"/>
      <c r="CSB213" s="8"/>
      <c r="CSC213" s="8"/>
      <c r="CSD213" s="8"/>
      <c r="CSE213" s="8"/>
      <c r="CSF213" s="8"/>
      <c r="CSG213" s="8"/>
      <c r="CSH213" s="8"/>
      <c r="CSI213" s="8"/>
      <c r="CSJ213" s="8"/>
      <c r="CSK213" s="8"/>
      <c r="CSL213" s="8"/>
      <c r="CSM213" s="8"/>
      <c r="CSN213" s="8"/>
      <c r="CSO213" s="8"/>
      <c r="CSP213" s="8"/>
      <c r="CSQ213" s="8"/>
      <c r="CSR213" s="8"/>
      <c r="CSS213" s="8"/>
      <c r="CST213" s="8"/>
      <c r="CSU213" s="8"/>
      <c r="CSV213" s="8"/>
      <c r="CSW213" s="8"/>
      <c r="CSX213" s="8"/>
      <c r="CSY213" s="8"/>
      <c r="CSZ213" s="8"/>
      <c r="CTA213" s="8"/>
      <c r="CTB213" s="8"/>
      <c r="CTC213" s="8"/>
      <c r="CTD213" s="8"/>
      <c r="CTE213" s="8"/>
      <c r="CTF213" s="8"/>
      <c r="CTG213" s="8"/>
      <c r="CTH213" s="8"/>
      <c r="CTI213" s="8"/>
      <c r="CTJ213" s="8"/>
      <c r="CTK213" s="8"/>
      <c r="CTL213" s="8"/>
      <c r="CTM213" s="8"/>
      <c r="CTN213" s="8"/>
      <c r="CTO213" s="8"/>
      <c r="CTP213" s="8"/>
      <c r="CTQ213" s="8"/>
      <c r="CTR213" s="8"/>
      <c r="CTS213" s="8"/>
      <c r="CTT213" s="8"/>
      <c r="CTU213" s="8"/>
      <c r="CTV213" s="8"/>
      <c r="CTW213" s="8"/>
      <c r="CTX213" s="8"/>
      <c r="CTY213" s="8"/>
      <c r="CTZ213" s="8"/>
      <c r="CUA213" s="8"/>
      <c r="CUB213" s="8"/>
      <c r="CUC213" s="8"/>
      <c r="CUD213" s="8"/>
      <c r="CUE213" s="8"/>
      <c r="CUF213" s="8"/>
      <c r="CUG213" s="8"/>
      <c r="CUH213" s="8"/>
      <c r="CUI213" s="8"/>
      <c r="CUJ213" s="8"/>
      <c r="CUK213" s="8"/>
      <c r="CUL213" s="8"/>
      <c r="CUM213" s="8"/>
      <c r="CUN213" s="8"/>
      <c r="CUO213" s="8"/>
      <c r="CUP213" s="8"/>
      <c r="CUQ213" s="8"/>
      <c r="CUR213" s="8"/>
      <c r="CUS213" s="8"/>
      <c r="CUT213" s="8"/>
      <c r="CUU213" s="8"/>
      <c r="CUV213" s="8"/>
      <c r="CUW213" s="8"/>
      <c r="CUX213" s="8"/>
      <c r="CUY213" s="8"/>
      <c r="CUZ213" s="8"/>
      <c r="CVA213" s="8"/>
      <c r="CVB213" s="8"/>
      <c r="CVC213" s="8"/>
      <c r="CVD213" s="8"/>
      <c r="CVE213" s="8"/>
      <c r="CVF213" s="8"/>
      <c r="CVG213" s="8"/>
      <c r="CVH213" s="8"/>
      <c r="CVI213" s="8"/>
      <c r="CVJ213" s="8"/>
      <c r="CVK213" s="8"/>
      <c r="CVL213" s="8"/>
      <c r="CVM213" s="8"/>
      <c r="CVN213" s="8"/>
      <c r="CVO213" s="8"/>
      <c r="CVP213" s="8"/>
      <c r="CVQ213" s="8"/>
      <c r="CVR213" s="8"/>
      <c r="CVS213" s="8"/>
      <c r="CVT213" s="8"/>
      <c r="CVU213" s="8"/>
      <c r="CVV213" s="8"/>
      <c r="CVW213" s="8"/>
      <c r="CVX213" s="8"/>
      <c r="CVY213" s="8"/>
      <c r="CVZ213" s="8"/>
      <c r="CWA213" s="8"/>
      <c r="CWB213" s="8"/>
      <c r="CWC213" s="8"/>
      <c r="CWD213" s="8"/>
      <c r="CWE213" s="8"/>
      <c r="CWF213" s="8"/>
      <c r="CWG213" s="8"/>
      <c r="CWH213" s="8"/>
      <c r="CWI213" s="8"/>
      <c r="CWJ213" s="8"/>
      <c r="CWK213" s="8"/>
      <c r="CWL213" s="8"/>
      <c r="CWM213" s="8"/>
      <c r="CWN213" s="8"/>
      <c r="CWO213" s="8"/>
      <c r="CWP213" s="8"/>
      <c r="CWQ213" s="8"/>
      <c r="CWR213" s="8"/>
      <c r="CWS213" s="8"/>
      <c r="CWT213" s="8"/>
      <c r="CWU213" s="8"/>
      <c r="CWV213" s="8"/>
      <c r="CWW213" s="8"/>
      <c r="CWX213" s="8"/>
      <c r="CWY213" s="8"/>
      <c r="CWZ213" s="8"/>
      <c r="CXA213" s="8"/>
      <c r="CXB213" s="8"/>
      <c r="CXC213" s="8"/>
      <c r="CXD213" s="8"/>
      <c r="CXE213" s="8"/>
      <c r="CXF213" s="8"/>
      <c r="CXG213" s="8"/>
      <c r="CXH213" s="8"/>
      <c r="CXI213" s="8"/>
      <c r="CXJ213" s="8"/>
      <c r="CXK213" s="8"/>
      <c r="CXL213" s="8"/>
      <c r="CXM213" s="8"/>
      <c r="CXN213" s="8"/>
      <c r="CXO213" s="8"/>
      <c r="CXP213" s="8"/>
      <c r="CXQ213" s="8"/>
      <c r="CXR213" s="8"/>
      <c r="CXS213" s="8"/>
      <c r="CXT213" s="8"/>
      <c r="CXU213" s="8"/>
      <c r="CXV213" s="8"/>
      <c r="CXW213" s="8"/>
      <c r="CXX213" s="8"/>
      <c r="CXY213" s="8"/>
      <c r="CXZ213" s="8"/>
      <c r="CYA213" s="8"/>
      <c r="CYB213" s="8"/>
      <c r="CYC213" s="8"/>
      <c r="CYD213" s="8"/>
      <c r="CYE213" s="8"/>
      <c r="CYF213" s="8"/>
      <c r="CYG213" s="8"/>
      <c r="CYH213" s="8"/>
      <c r="CYI213" s="8"/>
      <c r="CYJ213" s="8"/>
      <c r="CYK213" s="8"/>
      <c r="CYL213" s="8"/>
      <c r="CYM213" s="8"/>
      <c r="CYN213" s="8"/>
      <c r="CYO213" s="8"/>
      <c r="CYP213" s="8"/>
      <c r="CYQ213" s="8"/>
      <c r="CYR213" s="8"/>
      <c r="CYS213" s="8"/>
      <c r="CYT213" s="8"/>
      <c r="CYU213" s="8"/>
      <c r="CYV213" s="8"/>
      <c r="CYW213" s="8"/>
      <c r="CYX213" s="8"/>
      <c r="CYY213" s="8"/>
      <c r="CYZ213" s="8"/>
      <c r="CZA213" s="8"/>
      <c r="CZB213" s="8"/>
      <c r="CZC213" s="8"/>
      <c r="CZD213" s="8"/>
      <c r="CZE213" s="8"/>
      <c r="CZF213" s="8"/>
      <c r="CZG213" s="8"/>
      <c r="CZH213" s="8"/>
      <c r="CZI213" s="8"/>
      <c r="CZJ213" s="8"/>
      <c r="CZK213" s="8"/>
      <c r="CZL213" s="8"/>
      <c r="CZM213" s="8"/>
      <c r="CZN213" s="8"/>
      <c r="CZO213" s="8"/>
      <c r="CZP213" s="8"/>
      <c r="CZQ213" s="8"/>
      <c r="CZR213" s="8"/>
      <c r="CZS213" s="8"/>
      <c r="CZT213" s="8"/>
      <c r="CZU213" s="8"/>
      <c r="CZV213" s="8"/>
      <c r="CZW213" s="8"/>
      <c r="CZX213" s="8"/>
      <c r="CZY213" s="8"/>
      <c r="CZZ213" s="8"/>
      <c r="DAA213" s="8"/>
      <c r="DAB213" s="8"/>
      <c r="DAC213" s="8"/>
      <c r="DAD213" s="8"/>
      <c r="DAE213" s="8"/>
      <c r="DAF213" s="8"/>
      <c r="DAG213" s="8"/>
      <c r="DAH213" s="8"/>
      <c r="DAI213" s="8"/>
      <c r="DAJ213" s="8"/>
      <c r="DAK213" s="8"/>
      <c r="DAL213" s="8"/>
      <c r="DAM213" s="8"/>
      <c r="DAN213" s="8"/>
      <c r="DAO213" s="8"/>
      <c r="DAP213" s="8"/>
      <c r="DAQ213" s="8"/>
      <c r="DAR213" s="8"/>
      <c r="DAS213" s="8"/>
      <c r="DAT213" s="8"/>
      <c r="DAU213" s="8"/>
      <c r="DAV213" s="8"/>
      <c r="DAW213" s="8"/>
      <c r="DAX213" s="8"/>
      <c r="DAY213" s="8"/>
      <c r="DAZ213" s="8"/>
      <c r="DBA213" s="8"/>
      <c r="DBB213" s="8"/>
      <c r="DBC213" s="8"/>
      <c r="DBD213" s="8"/>
      <c r="DBE213" s="8"/>
      <c r="DBF213" s="8"/>
      <c r="DBG213" s="8"/>
      <c r="DBH213" s="8"/>
      <c r="DBI213" s="8"/>
      <c r="DBJ213" s="8"/>
      <c r="DBK213" s="8"/>
      <c r="DBL213" s="8"/>
      <c r="DBM213" s="8"/>
      <c r="DBN213" s="8"/>
      <c r="DBO213" s="8"/>
      <c r="DBP213" s="8"/>
      <c r="DBQ213" s="8"/>
      <c r="DBR213" s="8"/>
      <c r="DBS213" s="8"/>
      <c r="DBT213" s="8"/>
      <c r="DBU213" s="8"/>
      <c r="DBV213" s="8"/>
      <c r="DBW213" s="8"/>
      <c r="DBX213" s="8"/>
      <c r="DBY213" s="8"/>
      <c r="DBZ213" s="8"/>
      <c r="DCA213" s="8"/>
      <c r="DCB213" s="8"/>
      <c r="DCC213" s="8"/>
      <c r="DCD213" s="8"/>
      <c r="DCE213" s="8"/>
      <c r="DCF213" s="8"/>
      <c r="DCG213" s="8"/>
      <c r="DCH213" s="8"/>
      <c r="DCI213" s="8"/>
      <c r="DCJ213" s="8"/>
      <c r="DCK213" s="8"/>
      <c r="DCL213" s="8"/>
      <c r="DCM213" s="8"/>
      <c r="DCN213" s="8"/>
      <c r="DCO213" s="8"/>
      <c r="DCP213" s="8"/>
      <c r="DCQ213" s="8"/>
      <c r="DCR213" s="8"/>
      <c r="DCS213" s="8"/>
      <c r="DCT213" s="8"/>
      <c r="DCU213" s="8"/>
      <c r="DCV213" s="8"/>
      <c r="DCW213" s="8"/>
      <c r="DCX213" s="8"/>
      <c r="DCY213" s="8"/>
      <c r="DCZ213" s="8"/>
      <c r="DDA213" s="8"/>
      <c r="DDB213" s="8"/>
      <c r="DDC213" s="8"/>
      <c r="DDD213" s="8"/>
      <c r="DDE213" s="8"/>
      <c r="DDF213" s="8"/>
      <c r="DDG213" s="8"/>
      <c r="DDH213" s="8"/>
      <c r="DDI213" s="8"/>
      <c r="DDJ213" s="8"/>
      <c r="DDK213" s="8"/>
      <c r="DDL213" s="8"/>
      <c r="DDM213" s="8"/>
      <c r="DDN213" s="8"/>
      <c r="DDO213" s="8"/>
      <c r="DDP213" s="8"/>
      <c r="DDQ213" s="8"/>
      <c r="DDR213" s="8"/>
      <c r="DDS213" s="8"/>
      <c r="DDT213" s="8"/>
      <c r="DDU213" s="8"/>
      <c r="DDV213" s="8"/>
      <c r="DDW213" s="8"/>
      <c r="DDX213" s="8"/>
      <c r="DDY213" s="8"/>
      <c r="DDZ213" s="8"/>
      <c r="DEA213" s="8"/>
      <c r="DEB213" s="8"/>
      <c r="DEC213" s="8"/>
      <c r="DED213" s="8"/>
      <c r="DEE213" s="8"/>
      <c r="DEF213" s="8"/>
      <c r="DEG213" s="8"/>
      <c r="DEH213" s="8"/>
      <c r="DEI213" s="8"/>
      <c r="DEJ213" s="8"/>
      <c r="DEK213" s="8"/>
      <c r="DEL213" s="8"/>
      <c r="DEM213" s="8"/>
      <c r="DEN213" s="8"/>
      <c r="DEO213" s="8"/>
      <c r="DEP213" s="8"/>
      <c r="DEQ213" s="8"/>
      <c r="DER213" s="8"/>
      <c r="DES213" s="8"/>
      <c r="DET213" s="8"/>
      <c r="DEU213" s="8"/>
      <c r="DEV213" s="8"/>
      <c r="DEW213" s="8"/>
      <c r="DEX213" s="8"/>
      <c r="DEY213" s="8"/>
      <c r="DEZ213" s="8"/>
      <c r="DFA213" s="8"/>
      <c r="DFB213" s="8"/>
      <c r="DFC213" s="8"/>
      <c r="DFD213" s="8"/>
      <c r="DFE213" s="8"/>
      <c r="DFF213" s="8"/>
      <c r="DFG213" s="8"/>
      <c r="DFH213" s="8"/>
      <c r="DFI213" s="8"/>
      <c r="DFJ213" s="8"/>
      <c r="DFK213" s="8"/>
      <c r="DFL213" s="8"/>
      <c r="DFM213" s="8"/>
      <c r="DFN213" s="8"/>
      <c r="DFO213" s="8"/>
      <c r="DFP213" s="8"/>
      <c r="DFQ213" s="8"/>
      <c r="DFR213" s="8"/>
      <c r="DFS213" s="8"/>
      <c r="DFT213" s="8"/>
      <c r="DFU213" s="8"/>
      <c r="DFV213" s="8"/>
      <c r="DFW213" s="8"/>
      <c r="DFX213" s="8"/>
      <c r="DFY213" s="8"/>
      <c r="DFZ213" s="8"/>
      <c r="DGA213" s="8"/>
      <c r="DGB213" s="8"/>
      <c r="DGC213" s="8"/>
      <c r="DGD213" s="8"/>
      <c r="DGE213" s="8"/>
      <c r="DGF213" s="8"/>
      <c r="DGG213" s="8"/>
      <c r="DGH213" s="8"/>
      <c r="DGI213" s="8"/>
      <c r="DGJ213" s="8"/>
      <c r="DGK213" s="8"/>
      <c r="DGL213" s="8"/>
      <c r="DGM213" s="8"/>
      <c r="DGN213" s="8"/>
      <c r="DGO213" s="8"/>
      <c r="DGP213" s="8"/>
      <c r="DGQ213" s="8"/>
      <c r="DGR213" s="8"/>
      <c r="DGS213" s="8"/>
      <c r="DGT213" s="8"/>
      <c r="DGU213" s="8"/>
      <c r="DGV213" s="8"/>
      <c r="DGW213" s="8"/>
      <c r="DGX213" s="8"/>
      <c r="DGY213" s="8"/>
      <c r="DGZ213" s="8"/>
      <c r="DHA213" s="8"/>
      <c r="DHB213" s="8"/>
      <c r="DHC213" s="8"/>
      <c r="DHD213" s="8"/>
      <c r="DHE213" s="8"/>
      <c r="DHF213" s="8"/>
      <c r="DHG213" s="8"/>
      <c r="DHH213" s="8"/>
      <c r="DHI213" s="8"/>
      <c r="DHJ213" s="8"/>
      <c r="DHK213" s="8"/>
      <c r="DHL213" s="8"/>
      <c r="DHM213" s="8"/>
      <c r="DHN213" s="8"/>
      <c r="DHO213" s="8"/>
      <c r="DHP213" s="8"/>
      <c r="DHQ213" s="8"/>
      <c r="DHR213" s="8"/>
      <c r="DHS213" s="8"/>
      <c r="DHT213" s="8"/>
      <c r="DHU213" s="8"/>
      <c r="DHV213" s="8"/>
      <c r="DHW213" s="8"/>
      <c r="DHX213" s="8"/>
      <c r="DHY213" s="8"/>
      <c r="DHZ213" s="8"/>
      <c r="DIA213" s="8"/>
      <c r="DIB213" s="8"/>
      <c r="DIC213" s="8"/>
      <c r="DID213" s="8"/>
      <c r="DIE213" s="8"/>
      <c r="DIF213" s="8"/>
      <c r="DIG213" s="8"/>
      <c r="DIH213" s="8"/>
      <c r="DII213" s="8"/>
      <c r="DIJ213" s="8"/>
      <c r="DIK213" s="8"/>
      <c r="DIL213" s="8"/>
      <c r="DIM213" s="8"/>
      <c r="DIN213" s="8"/>
      <c r="DIO213" s="8"/>
      <c r="DIP213" s="8"/>
      <c r="DIQ213" s="8"/>
      <c r="DIR213" s="8"/>
      <c r="DIS213" s="8"/>
      <c r="DIT213" s="8"/>
      <c r="DIU213" s="8"/>
      <c r="DIV213" s="8"/>
      <c r="DIW213" s="8"/>
      <c r="DIX213" s="8"/>
      <c r="DIY213" s="8"/>
      <c r="DIZ213" s="8"/>
      <c r="DJA213" s="8"/>
      <c r="DJB213" s="8"/>
      <c r="DJC213" s="8"/>
      <c r="DJD213" s="8"/>
      <c r="DJE213" s="8"/>
      <c r="DJF213" s="8"/>
      <c r="DJG213" s="8"/>
      <c r="DJH213" s="8"/>
      <c r="DJI213" s="8"/>
      <c r="DJJ213" s="8"/>
      <c r="DJK213" s="8"/>
      <c r="DJL213" s="8"/>
      <c r="DJM213" s="8"/>
      <c r="DJN213" s="8"/>
      <c r="DJO213" s="8"/>
      <c r="DJP213" s="8"/>
      <c r="DJQ213" s="8"/>
      <c r="DJR213" s="8"/>
      <c r="DJS213" s="8"/>
      <c r="DJT213" s="8"/>
      <c r="DJU213" s="8"/>
      <c r="DJV213" s="8"/>
      <c r="DJW213" s="8"/>
      <c r="DJX213" s="8"/>
      <c r="DJY213" s="8"/>
      <c r="DJZ213" s="8"/>
      <c r="DKA213" s="8"/>
      <c r="DKB213" s="8"/>
      <c r="DKC213" s="8"/>
      <c r="DKD213" s="8"/>
      <c r="DKE213" s="8"/>
      <c r="DKF213" s="8"/>
      <c r="DKG213" s="8"/>
      <c r="DKH213" s="8"/>
      <c r="DKI213" s="8"/>
      <c r="DKJ213" s="8"/>
      <c r="DKK213" s="8"/>
      <c r="DKL213" s="8"/>
      <c r="DKM213" s="8"/>
      <c r="DKN213" s="8"/>
      <c r="DKO213" s="8"/>
      <c r="DKP213" s="8"/>
      <c r="DKQ213" s="8"/>
      <c r="DKR213" s="8"/>
      <c r="DKS213" s="8"/>
      <c r="DKT213" s="8"/>
      <c r="DKU213" s="8"/>
      <c r="DKV213" s="8"/>
      <c r="DKW213" s="8"/>
      <c r="DKX213" s="8"/>
      <c r="DKY213" s="8"/>
      <c r="DKZ213" s="8"/>
      <c r="DLA213" s="8"/>
      <c r="DLB213" s="8"/>
      <c r="DLC213" s="8"/>
      <c r="DLD213" s="8"/>
      <c r="DLE213" s="8"/>
      <c r="DLF213" s="8"/>
      <c r="DLG213" s="8"/>
      <c r="DLH213" s="8"/>
      <c r="DLI213" s="8"/>
      <c r="DLJ213" s="8"/>
      <c r="DLK213" s="8"/>
      <c r="DLL213" s="8"/>
      <c r="DLM213" s="8"/>
      <c r="DLN213" s="8"/>
      <c r="DLO213" s="8"/>
      <c r="DLP213" s="8"/>
      <c r="DLQ213" s="8"/>
      <c r="DLR213" s="8"/>
      <c r="DLS213" s="8"/>
      <c r="DLT213" s="8"/>
      <c r="DLU213" s="8"/>
      <c r="DLV213" s="8"/>
      <c r="DLW213" s="8"/>
      <c r="DLX213" s="8"/>
      <c r="DLY213" s="8"/>
      <c r="DLZ213" s="8"/>
      <c r="DMA213" s="8"/>
      <c r="DMB213" s="8"/>
      <c r="DMC213" s="8"/>
      <c r="DMD213" s="8"/>
      <c r="DME213" s="8"/>
      <c r="DMF213" s="8"/>
      <c r="DMG213" s="8"/>
      <c r="DMH213" s="8"/>
      <c r="DMI213" s="8"/>
      <c r="DMJ213" s="8"/>
      <c r="DMK213" s="8"/>
      <c r="DML213" s="8"/>
      <c r="DMM213" s="8"/>
      <c r="DMN213" s="8"/>
      <c r="DMO213" s="8"/>
      <c r="DMP213" s="8"/>
      <c r="DMQ213" s="8"/>
      <c r="DMR213" s="8"/>
      <c r="DMS213" s="8"/>
      <c r="DMT213" s="8"/>
      <c r="DMU213" s="8"/>
      <c r="DMV213" s="8"/>
      <c r="DMW213" s="8"/>
      <c r="DMX213" s="8"/>
      <c r="DMY213" s="8"/>
      <c r="DMZ213" s="8"/>
      <c r="DNA213" s="8"/>
      <c r="DNB213" s="8"/>
      <c r="DNC213" s="8"/>
      <c r="DND213" s="8"/>
      <c r="DNE213" s="8"/>
      <c r="DNF213" s="8"/>
      <c r="DNG213" s="8"/>
      <c r="DNH213" s="8"/>
      <c r="DNI213" s="8"/>
      <c r="DNJ213" s="8"/>
      <c r="DNK213" s="8"/>
      <c r="DNL213" s="8"/>
      <c r="DNM213" s="8"/>
      <c r="DNN213" s="8"/>
      <c r="DNO213" s="8"/>
      <c r="DNP213" s="8"/>
      <c r="DNQ213" s="8"/>
      <c r="DNR213" s="8"/>
      <c r="DNS213" s="8"/>
      <c r="DNT213" s="8"/>
      <c r="DNU213" s="8"/>
      <c r="DNV213" s="8"/>
      <c r="DNW213" s="8"/>
      <c r="DNX213" s="8"/>
      <c r="DNY213" s="8"/>
      <c r="DNZ213" s="8"/>
      <c r="DOA213" s="8"/>
      <c r="DOB213" s="8"/>
      <c r="DOC213" s="8"/>
      <c r="DOD213" s="8"/>
      <c r="DOE213" s="8"/>
      <c r="DOF213" s="8"/>
      <c r="DOG213" s="8"/>
      <c r="DOH213" s="8"/>
      <c r="DOI213" s="8"/>
      <c r="DOJ213" s="8"/>
      <c r="DOK213" s="8"/>
      <c r="DOL213" s="8"/>
      <c r="DOM213" s="8"/>
      <c r="DON213" s="8"/>
      <c r="DOO213" s="8"/>
      <c r="DOP213" s="8"/>
      <c r="DOQ213" s="8"/>
      <c r="DOR213" s="8"/>
      <c r="DOS213" s="8"/>
      <c r="DOT213" s="8"/>
      <c r="DOU213" s="8"/>
      <c r="DOV213" s="8"/>
      <c r="DOW213" s="8"/>
      <c r="DOX213" s="8"/>
      <c r="DOY213" s="8"/>
      <c r="DOZ213" s="8"/>
      <c r="DPA213" s="8"/>
      <c r="DPB213" s="8"/>
      <c r="DPC213" s="8"/>
      <c r="DPD213" s="8"/>
      <c r="DPE213" s="8"/>
      <c r="DPF213" s="8"/>
      <c r="DPG213" s="8"/>
      <c r="DPH213" s="8"/>
      <c r="DPI213" s="8"/>
      <c r="DPJ213" s="8"/>
      <c r="DPK213" s="8"/>
      <c r="DPL213" s="8"/>
      <c r="DPM213" s="8"/>
      <c r="DPN213" s="8"/>
      <c r="DPO213" s="8"/>
      <c r="DPP213" s="8"/>
      <c r="DPQ213" s="8"/>
      <c r="DPR213" s="8"/>
      <c r="DPS213" s="8"/>
      <c r="DPT213" s="8"/>
      <c r="DPU213" s="8"/>
      <c r="DPV213" s="8"/>
      <c r="DPW213" s="8"/>
      <c r="DPX213" s="8"/>
      <c r="DPY213" s="8"/>
      <c r="DPZ213" s="8"/>
      <c r="DQA213" s="8"/>
      <c r="DQB213" s="8"/>
      <c r="DQC213" s="8"/>
      <c r="DQD213" s="8"/>
      <c r="DQE213" s="8"/>
      <c r="DQF213" s="8"/>
      <c r="DQG213" s="8"/>
      <c r="DQH213" s="8"/>
      <c r="DQI213" s="8"/>
      <c r="DQJ213" s="8"/>
      <c r="DQK213" s="8"/>
      <c r="DQL213" s="8"/>
      <c r="DQM213" s="8"/>
      <c r="DQN213" s="8"/>
      <c r="DQO213" s="8"/>
      <c r="DQP213" s="8"/>
      <c r="DQQ213" s="8"/>
      <c r="DQR213" s="8"/>
      <c r="DQS213" s="8"/>
      <c r="DQT213" s="8"/>
      <c r="DQU213" s="8"/>
      <c r="DQV213" s="8"/>
      <c r="DQW213" s="8"/>
      <c r="DQX213" s="8"/>
      <c r="DQY213" s="8"/>
      <c r="DQZ213" s="8"/>
      <c r="DRA213" s="8"/>
      <c r="DRB213" s="8"/>
      <c r="DRC213" s="8"/>
      <c r="DRD213" s="8"/>
      <c r="DRE213" s="8"/>
      <c r="DRF213" s="8"/>
      <c r="DRG213" s="8"/>
      <c r="DRH213" s="8"/>
      <c r="DRI213" s="8"/>
      <c r="DRJ213" s="8"/>
      <c r="DRK213" s="8"/>
      <c r="DRL213" s="8"/>
      <c r="DRM213" s="8"/>
      <c r="DRN213" s="8"/>
      <c r="DRO213" s="8"/>
      <c r="DRP213" s="8"/>
      <c r="DRQ213" s="8"/>
      <c r="DRR213" s="8"/>
      <c r="DRS213" s="8"/>
      <c r="DRT213" s="8"/>
      <c r="DRU213" s="8"/>
      <c r="DRV213" s="8"/>
      <c r="DRW213" s="8"/>
      <c r="DRX213" s="8"/>
      <c r="DRY213" s="8"/>
      <c r="DRZ213" s="8"/>
      <c r="DSA213" s="8"/>
      <c r="DSB213" s="8"/>
      <c r="DSC213" s="8"/>
      <c r="DSD213" s="8"/>
      <c r="DSE213" s="8"/>
      <c r="DSF213" s="8"/>
      <c r="DSG213" s="8"/>
      <c r="DSH213" s="8"/>
      <c r="DSI213" s="8"/>
      <c r="DSJ213" s="8"/>
      <c r="DSK213" s="8"/>
      <c r="DSL213" s="8"/>
      <c r="DSM213" s="8"/>
      <c r="DSN213" s="8"/>
      <c r="DSO213" s="8"/>
      <c r="DSP213" s="8"/>
      <c r="DSQ213" s="8"/>
      <c r="DSR213" s="8"/>
      <c r="DSS213" s="8"/>
      <c r="DST213" s="8"/>
      <c r="DSU213" s="8"/>
      <c r="DSV213" s="8"/>
      <c r="DSW213" s="8"/>
      <c r="DSX213" s="8"/>
      <c r="DSY213" s="8"/>
      <c r="DSZ213" s="8"/>
      <c r="DTA213" s="8"/>
      <c r="DTB213" s="8"/>
      <c r="DTC213" s="8"/>
      <c r="DTD213" s="8"/>
      <c r="DTE213" s="8"/>
      <c r="DTF213" s="8"/>
      <c r="DTG213" s="8"/>
      <c r="DTH213" s="8"/>
      <c r="DTI213" s="8"/>
      <c r="DTJ213" s="8"/>
      <c r="DTK213" s="8"/>
      <c r="DTL213" s="8"/>
      <c r="DTM213" s="8"/>
      <c r="DTN213" s="8"/>
      <c r="DTO213" s="8"/>
      <c r="DTP213" s="8"/>
      <c r="DTQ213" s="8"/>
      <c r="DTR213" s="8"/>
      <c r="DTS213" s="8"/>
      <c r="DTT213" s="8"/>
      <c r="DTU213" s="8"/>
      <c r="DTV213" s="8"/>
      <c r="DTW213" s="8"/>
      <c r="DTX213" s="8"/>
      <c r="DTY213" s="8"/>
      <c r="DTZ213" s="8"/>
      <c r="DUA213" s="8"/>
      <c r="DUB213" s="8"/>
      <c r="DUC213" s="8"/>
      <c r="DUD213" s="8"/>
      <c r="DUE213" s="8"/>
      <c r="DUF213" s="8"/>
      <c r="DUG213" s="8"/>
      <c r="DUH213" s="8"/>
      <c r="DUI213" s="8"/>
      <c r="DUJ213" s="8"/>
      <c r="DUK213" s="8"/>
      <c r="DUL213" s="8"/>
      <c r="DUM213" s="8"/>
      <c r="DUN213" s="8"/>
      <c r="DUO213" s="8"/>
      <c r="DUP213" s="8"/>
      <c r="DUQ213" s="8"/>
      <c r="DUR213" s="8"/>
      <c r="DUS213" s="8"/>
      <c r="DUT213" s="8"/>
      <c r="DUU213" s="8"/>
      <c r="DUV213" s="8"/>
      <c r="DUW213" s="8"/>
      <c r="DUX213" s="8"/>
      <c r="DUY213" s="8"/>
      <c r="DUZ213" s="8"/>
      <c r="DVA213" s="8"/>
      <c r="DVB213" s="8"/>
      <c r="DVC213" s="8"/>
      <c r="DVD213" s="8"/>
      <c r="DVE213" s="8"/>
      <c r="DVF213" s="8"/>
      <c r="DVG213" s="8"/>
      <c r="DVH213" s="8"/>
      <c r="DVI213" s="8"/>
      <c r="DVJ213" s="8"/>
      <c r="DVK213" s="8"/>
      <c r="DVL213" s="8"/>
      <c r="DVM213" s="8"/>
      <c r="DVN213" s="8"/>
      <c r="DVO213" s="8"/>
      <c r="DVP213" s="8"/>
      <c r="DVQ213" s="8"/>
      <c r="DVR213" s="8"/>
      <c r="DVS213" s="8"/>
      <c r="DVT213" s="8"/>
      <c r="DVU213" s="8"/>
      <c r="DVV213" s="8"/>
      <c r="DVW213" s="8"/>
      <c r="DVX213" s="8"/>
      <c r="DVY213" s="8"/>
      <c r="DVZ213" s="8"/>
      <c r="DWA213" s="8"/>
      <c r="DWB213" s="8"/>
      <c r="DWC213" s="8"/>
      <c r="DWD213" s="8"/>
      <c r="DWE213" s="8"/>
      <c r="DWF213" s="8"/>
      <c r="DWG213" s="8"/>
      <c r="DWH213" s="8"/>
      <c r="DWI213" s="8"/>
      <c r="DWJ213" s="8"/>
      <c r="DWK213" s="8"/>
      <c r="DWL213" s="8"/>
      <c r="DWM213" s="8"/>
      <c r="DWN213" s="8"/>
      <c r="DWO213" s="8"/>
      <c r="DWP213" s="8"/>
      <c r="DWQ213" s="8"/>
      <c r="DWR213" s="8"/>
      <c r="DWS213" s="8"/>
      <c r="DWT213" s="8"/>
      <c r="DWU213" s="8"/>
      <c r="DWV213" s="8"/>
      <c r="DWW213" s="8"/>
      <c r="DWX213" s="8"/>
      <c r="DWY213" s="8"/>
      <c r="DWZ213" s="8"/>
      <c r="DXA213" s="8"/>
      <c r="DXB213" s="8"/>
      <c r="DXC213" s="8"/>
      <c r="DXD213" s="8"/>
      <c r="DXE213" s="8"/>
      <c r="DXF213" s="8"/>
      <c r="DXG213" s="8"/>
      <c r="DXH213" s="8"/>
      <c r="DXI213" s="8"/>
      <c r="DXJ213" s="8"/>
      <c r="DXK213" s="8"/>
      <c r="DXL213" s="8"/>
      <c r="DXM213" s="8"/>
      <c r="DXN213" s="8"/>
      <c r="DXO213" s="8"/>
      <c r="DXP213" s="8"/>
      <c r="DXQ213" s="8"/>
      <c r="DXR213" s="8"/>
      <c r="DXS213" s="8"/>
      <c r="DXT213" s="8"/>
      <c r="DXU213" s="8"/>
      <c r="DXV213" s="8"/>
      <c r="DXW213" s="8"/>
      <c r="DXX213" s="8"/>
      <c r="DXY213" s="8"/>
      <c r="DXZ213" s="8"/>
      <c r="DYA213" s="8"/>
      <c r="DYB213" s="8"/>
      <c r="DYC213" s="8"/>
      <c r="DYD213" s="8"/>
      <c r="DYE213" s="8"/>
      <c r="DYF213" s="8"/>
      <c r="DYG213" s="8"/>
      <c r="DYH213" s="8"/>
      <c r="DYI213" s="8"/>
      <c r="DYJ213" s="8"/>
      <c r="DYK213" s="8"/>
      <c r="DYL213" s="8"/>
      <c r="DYM213" s="8"/>
      <c r="DYN213" s="8"/>
      <c r="DYO213" s="8"/>
      <c r="DYP213" s="8"/>
      <c r="DYQ213" s="8"/>
      <c r="DYR213" s="8"/>
      <c r="DYS213" s="8"/>
      <c r="DYT213" s="8"/>
      <c r="DYU213" s="8"/>
      <c r="DYV213" s="8"/>
      <c r="DYW213" s="8"/>
      <c r="DYX213" s="8"/>
      <c r="DYY213" s="8"/>
      <c r="DYZ213" s="8"/>
      <c r="DZA213" s="8"/>
      <c r="DZB213" s="8"/>
      <c r="DZC213" s="8"/>
      <c r="DZD213" s="8"/>
      <c r="DZE213" s="8"/>
      <c r="DZF213" s="8"/>
      <c r="DZG213" s="8"/>
      <c r="DZH213" s="8"/>
      <c r="DZI213" s="8"/>
      <c r="DZJ213" s="8"/>
      <c r="DZK213" s="8"/>
      <c r="DZL213" s="8"/>
      <c r="DZM213" s="8"/>
      <c r="DZN213" s="8"/>
      <c r="DZO213" s="8"/>
      <c r="DZP213" s="8"/>
      <c r="DZQ213" s="8"/>
      <c r="DZR213" s="8"/>
      <c r="DZS213" s="8"/>
      <c r="DZT213" s="8"/>
      <c r="DZU213" s="8"/>
      <c r="DZV213" s="8"/>
      <c r="DZW213" s="8"/>
      <c r="DZX213" s="8"/>
      <c r="DZY213" s="8"/>
      <c r="DZZ213" s="8"/>
      <c r="EAA213" s="8"/>
      <c r="EAB213" s="8"/>
      <c r="EAC213" s="8"/>
      <c r="EAD213" s="8"/>
      <c r="EAE213" s="8"/>
      <c r="EAF213" s="8"/>
      <c r="EAG213" s="8"/>
      <c r="EAH213" s="8"/>
      <c r="EAI213" s="8"/>
      <c r="EAJ213" s="8"/>
      <c r="EAK213" s="8"/>
      <c r="EAL213" s="8"/>
      <c r="EAM213" s="8"/>
      <c r="EAN213" s="8"/>
      <c r="EAO213" s="8"/>
      <c r="EAP213" s="8"/>
      <c r="EAQ213" s="8"/>
      <c r="EAR213" s="8"/>
      <c r="EAS213" s="8"/>
      <c r="EAT213" s="8"/>
      <c r="EAU213" s="8"/>
      <c r="EAV213" s="8"/>
      <c r="EAW213" s="8"/>
      <c r="EAX213" s="8"/>
      <c r="EAY213" s="8"/>
      <c r="EAZ213" s="8"/>
      <c r="EBA213" s="8"/>
      <c r="EBB213" s="8"/>
      <c r="EBC213" s="8"/>
      <c r="EBD213" s="8"/>
      <c r="EBE213" s="8"/>
      <c r="EBF213" s="8"/>
      <c r="EBG213" s="8"/>
      <c r="EBH213" s="8"/>
      <c r="EBI213" s="8"/>
      <c r="EBJ213" s="8"/>
      <c r="EBK213" s="8"/>
      <c r="EBL213" s="8"/>
      <c r="EBM213" s="8"/>
      <c r="EBN213" s="8"/>
      <c r="EBO213" s="8"/>
      <c r="EBP213" s="8"/>
      <c r="EBQ213" s="8"/>
      <c r="EBR213" s="8"/>
      <c r="EBS213" s="8"/>
      <c r="EBT213" s="8"/>
      <c r="EBU213" s="8"/>
      <c r="EBV213" s="8"/>
      <c r="EBW213" s="8"/>
      <c r="EBX213" s="8"/>
      <c r="EBY213" s="8"/>
      <c r="EBZ213" s="8"/>
      <c r="ECA213" s="8"/>
      <c r="ECB213" s="8"/>
      <c r="ECC213" s="8"/>
      <c r="ECD213" s="8"/>
      <c r="ECE213" s="8"/>
      <c r="ECF213" s="8"/>
      <c r="ECG213" s="8"/>
      <c r="ECH213" s="8"/>
      <c r="ECI213" s="8"/>
      <c r="ECJ213" s="8"/>
      <c r="ECK213" s="8"/>
      <c r="ECL213" s="8"/>
      <c r="ECM213" s="8"/>
      <c r="ECN213" s="8"/>
      <c r="ECO213" s="8"/>
      <c r="ECP213" s="8"/>
      <c r="ECQ213" s="8"/>
      <c r="ECR213" s="8"/>
      <c r="ECS213" s="8"/>
      <c r="ECT213" s="8"/>
      <c r="ECU213" s="8"/>
      <c r="ECV213" s="8"/>
      <c r="ECW213" s="8"/>
      <c r="ECX213" s="8"/>
      <c r="ECY213" s="8"/>
      <c r="ECZ213" s="8"/>
      <c r="EDA213" s="8"/>
      <c r="EDB213" s="8"/>
      <c r="EDC213" s="8"/>
      <c r="EDD213" s="8"/>
      <c r="EDE213" s="8"/>
      <c r="EDF213" s="8"/>
      <c r="EDG213" s="8"/>
      <c r="EDH213" s="8"/>
      <c r="EDI213" s="8"/>
      <c r="EDJ213" s="8"/>
      <c r="EDK213" s="8"/>
      <c r="EDL213" s="8"/>
      <c r="EDM213" s="8"/>
      <c r="EDN213" s="8"/>
      <c r="EDO213" s="8"/>
      <c r="EDP213" s="8"/>
      <c r="EDQ213" s="8"/>
      <c r="EDR213" s="8"/>
      <c r="EDS213" s="8"/>
      <c r="EDT213" s="8"/>
      <c r="EDU213" s="8"/>
      <c r="EDV213" s="8"/>
      <c r="EDW213" s="8"/>
      <c r="EDX213" s="8"/>
      <c r="EDY213" s="8"/>
      <c r="EDZ213" s="8"/>
      <c r="EEA213" s="8"/>
      <c r="EEB213" s="8"/>
      <c r="EEC213" s="8"/>
      <c r="EED213" s="8"/>
      <c r="EEE213" s="8"/>
      <c r="EEF213" s="8"/>
      <c r="EEG213" s="8"/>
      <c r="EEH213" s="8"/>
      <c r="EEI213" s="8"/>
      <c r="EEJ213" s="8"/>
      <c r="EEK213" s="8"/>
      <c r="EEL213" s="8"/>
      <c r="EEM213" s="8"/>
      <c r="EEN213" s="8"/>
      <c r="EEO213" s="8"/>
      <c r="EEP213" s="8"/>
      <c r="EEQ213" s="8"/>
      <c r="EER213" s="8"/>
      <c r="EES213" s="8"/>
      <c r="EET213" s="8"/>
      <c r="EEU213" s="8"/>
      <c r="EEV213" s="8"/>
      <c r="EEW213" s="8"/>
      <c r="EEX213" s="8"/>
      <c r="EEY213" s="8"/>
      <c r="EEZ213" s="8"/>
      <c r="EFA213" s="8"/>
      <c r="EFB213" s="8"/>
      <c r="EFC213" s="8"/>
      <c r="EFD213" s="8"/>
      <c r="EFE213" s="8"/>
      <c r="EFF213" s="8"/>
      <c r="EFG213" s="8"/>
      <c r="EFH213" s="8"/>
      <c r="EFI213" s="8"/>
      <c r="EFJ213" s="8"/>
      <c r="EFK213" s="8"/>
      <c r="EFL213" s="8"/>
      <c r="EFM213" s="8"/>
      <c r="EFN213" s="8"/>
      <c r="EFO213" s="8"/>
      <c r="EFP213" s="8"/>
      <c r="EFQ213" s="8"/>
      <c r="EFR213" s="8"/>
      <c r="EFS213" s="8"/>
      <c r="EFT213" s="8"/>
      <c r="EFU213" s="8"/>
      <c r="EFV213" s="8"/>
      <c r="EFW213" s="8"/>
      <c r="EFX213" s="8"/>
      <c r="EFY213" s="8"/>
      <c r="EFZ213" s="8"/>
      <c r="EGA213" s="8"/>
      <c r="EGB213" s="8"/>
      <c r="EGC213" s="8"/>
      <c r="EGD213" s="8"/>
      <c r="EGE213" s="8"/>
      <c r="EGF213" s="8"/>
      <c r="EGG213" s="8"/>
      <c r="EGH213" s="8"/>
      <c r="EGI213" s="8"/>
      <c r="EGJ213" s="8"/>
      <c r="EGK213" s="8"/>
      <c r="EGL213" s="8"/>
      <c r="EGM213" s="8"/>
      <c r="EGN213" s="8"/>
      <c r="EGO213" s="8"/>
      <c r="EGP213" s="8"/>
      <c r="EGQ213" s="8"/>
      <c r="EGR213" s="8"/>
      <c r="EGS213" s="8"/>
      <c r="EGT213" s="8"/>
      <c r="EGU213" s="8"/>
      <c r="EGV213" s="8"/>
      <c r="EGW213" s="8"/>
      <c r="EGX213" s="8"/>
      <c r="EGY213" s="8"/>
      <c r="EGZ213" s="8"/>
      <c r="EHA213" s="8"/>
      <c r="EHB213" s="8"/>
      <c r="EHC213" s="8"/>
      <c r="EHD213" s="8"/>
      <c r="EHE213" s="8"/>
      <c r="EHF213" s="8"/>
      <c r="EHG213" s="8"/>
      <c r="EHH213" s="8"/>
      <c r="EHI213" s="8"/>
      <c r="EHJ213" s="8"/>
      <c r="EHK213" s="8"/>
      <c r="EHL213" s="8"/>
      <c r="EHM213" s="8"/>
      <c r="EHN213" s="8"/>
      <c r="EHO213" s="8"/>
      <c r="EHP213" s="8"/>
      <c r="EHQ213" s="8"/>
      <c r="EHR213" s="8"/>
      <c r="EHS213" s="8"/>
      <c r="EHT213" s="8"/>
      <c r="EHU213" s="8"/>
      <c r="EHV213" s="8"/>
      <c r="EHW213" s="8"/>
      <c r="EHX213" s="8"/>
      <c r="EHY213" s="8"/>
      <c r="EHZ213" s="8"/>
      <c r="EIA213" s="8"/>
      <c r="EIB213" s="8"/>
      <c r="EIC213" s="8"/>
      <c r="EID213" s="8"/>
      <c r="EIE213" s="8"/>
      <c r="EIF213" s="8"/>
      <c r="EIG213" s="8"/>
      <c r="EIH213" s="8"/>
      <c r="EII213" s="8"/>
      <c r="EIJ213" s="8"/>
      <c r="EIK213" s="8"/>
      <c r="EIL213" s="8"/>
      <c r="EIM213" s="8"/>
      <c r="EIN213" s="8"/>
      <c r="EIO213" s="8"/>
      <c r="EIP213" s="8"/>
      <c r="EIQ213" s="8"/>
      <c r="EIR213" s="8"/>
      <c r="EIS213" s="8"/>
      <c r="EIT213" s="8"/>
      <c r="EIU213" s="8"/>
      <c r="EIV213" s="8"/>
      <c r="EIW213" s="8"/>
      <c r="EIX213" s="8"/>
      <c r="EIY213" s="8"/>
      <c r="EIZ213" s="8"/>
      <c r="EJA213" s="8"/>
      <c r="EJB213" s="8"/>
      <c r="EJC213" s="8"/>
      <c r="EJD213" s="8"/>
      <c r="EJE213" s="8"/>
      <c r="EJF213" s="8"/>
      <c r="EJG213" s="8"/>
      <c r="EJH213" s="8"/>
      <c r="EJI213" s="8"/>
      <c r="EJJ213" s="8"/>
      <c r="EJK213" s="8"/>
      <c r="EJL213" s="8"/>
      <c r="EJM213" s="8"/>
      <c r="EJN213" s="8"/>
      <c r="EJO213" s="8"/>
      <c r="EJP213" s="8"/>
      <c r="EJQ213" s="8"/>
      <c r="EJR213" s="8"/>
      <c r="EJS213" s="8"/>
      <c r="EJT213" s="8"/>
      <c r="EJU213" s="8"/>
      <c r="EJV213" s="8"/>
      <c r="EJW213" s="8"/>
      <c r="EJX213" s="8"/>
      <c r="EJY213" s="8"/>
      <c r="EJZ213" s="8"/>
      <c r="EKA213" s="8"/>
      <c r="EKB213" s="8"/>
      <c r="EKC213" s="8"/>
      <c r="EKD213" s="8"/>
      <c r="EKE213" s="8"/>
      <c r="EKF213" s="8"/>
      <c r="EKG213" s="8"/>
      <c r="EKH213" s="8"/>
      <c r="EKI213" s="8"/>
      <c r="EKJ213" s="8"/>
      <c r="EKK213" s="8"/>
      <c r="EKL213" s="8"/>
      <c r="EKM213" s="8"/>
      <c r="EKN213" s="8"/>
      <c r="EKO213" s="8"/>
      <c r="EKP213" s="8"/>
      <c r="EKQ213" s="8"/>
      <c r="EKR213" s="8"/>
      <c r="EKS213" s="8"/>
      <c r="EKT213" s="8"/>
      <c r="EKU213" s="8"/>
      <c r="EKV213" s="8"/>
      <c r="EKW213" s="8"/>
      <c r="EKX213" s="8"/>
      <c r="EKY213" s="8"/>
      <c r="EKZ213" s="8"/>
      <c r="ELA213" s="8"/>
      <c r="ELB213" s="8"/>
      <c r="ELC213" s="8"/>
      <c r="ELD213" s="8"/>
      <c r="ELE213" s="8"/>
      <c r="ELF213" s="8"/>
      <c r="ELG213" s="8"/>
      <c r="ELH213" s="8"/>
      <c r="ELI213" s="8"/>
      <c r="ELJ213" s="8"/>
      <c r="ELK213" s="8"/>
      <c r="ELL213" s="8"/>
      <c r="ELM213" s="8"/>
      <c r="ELN213" s="8"/>
      <c r="ELO213" s="8"/>
      <c r="ELP213" s="8"/>
      <c r="ELQ213" s="8"/>
      <c r="ELR213" s="8"/>
      <c r="ELS213" s="8"/>
      <c r="ELT213" s="8"/>
      <c r="ELU213" s="8"/>
      <c r="ELV213" s="8"/>
      <c r="ELW213" s="8"/>
      <c r="ELX213" s="8"/>
      <c r="ELY213" s="8"/>
      <c r="ELZ213" s="8"/>
      <c r="EMA213" s="8"/>
      <c r="EMB213" s="8"/>
      <c r="EMC213" s="8"/>
      <c r="EMD213" s="8"/>
      <c r="EME213" s="8"/>
      <c r="EMF213" s="8"/>
      <c r="EMG213" s="8"/>
      <c r="EMH213" s="8"/>
      <c r="EMI213" s="8"/>
      <c r="EMJ213" s="8"/>
      <c r="EMK213" s="8"/>
      <c r="EML213" s="8"/>
      <c r="EMM213" s="8"/>
      <c r="EMN213" s="8"/>
      <c r="EMO213" s="8"/>
      <c r="EMP213" s="8"/>
      <c r="EMQ213" s="8"/>
      <c r="EMR213" s="8"/>
      <c r="EMS213" s="8"/>
      <c r="EMT213" s="8"/>
      <c r="EMU213" s="8"/>
      <c r="EMV213" s="8"/>
      <c r="EMW213" s="8"/>
      <c r="EMX213" s="8"/>
      <c r="EMY213" s="8"/>
      <c r="EMZ213" s="8"/>
      <c r="ENA213" s="8"/>
      <c r="ENB213" s="8"/>
      <c r="ENC213" s="8"/>
      <c r="END213" s="8"/>
      <c r="ENE213" s="8"/>
      <c r="ENF213" s="8"/>
      <c r="ENG213" s="8"/>
      <c r="ENH213" s="8"/>
      <c r="ENI213" s="8"/>
      <c r="ENJ213" s="8"/>
      <c r="ENK213" s="8"/>
      <c r="ENL213" s="8"/>
      <c r="ENM213" s="8"/>
      <c r="ENN213" s="8"/>
      <c r="ENO213" s="8"/>
      <c r="ENP213" s="8"/>
      <c r="ENQ213" s="8"/>
      <c r="ENR213" s="8"/>
      <c r="ENS213" s="8"/>
      <c r="ENT213" s="8"/>
      <c r="ENU213" s="8"/>
      <c r="ENV213" s="8"/>
      <c r="ENW213" s="8"/>
      <c r="ENX213" s="8"/>
      <c r="ENY213" s="8"/>
      <c r="ENZ213" s="8"/>
      <c r="EOA213" s="8"/>
      <c r="EOB213" s="8"/>
      <c r="EOC213" s="8"/>
      <c r="EOD213" s="8"/>
      <c r="EOE213" s="8"/>
      <c r="EOF213" s="8"/>
      <c r="EOG213" s="8"/>
      <c r="EOH213" s="8"/>
      <c r="EOI213" s="8"/>
      <c r="EOJ213" s="8"/>
      <c r="EOK213" s="8"/>
      <c r="EOL213" s="8"/>
      <c r="EOM213" s="8"/>
      <c r="EON213" s="8"/>
      <c r="EOO213" s="8"/>
      <c r="EOP213" s="8"/>
      <c r="EOQ213" s="8"/>
      <c r="EOR213" s="8"/>
      <c r="EOS213" s="8"/>
      <c r="EOT213" s="8"/>
      <c r="EOU213" s="8"/>
      <c r="EOV213" s="8"/>
      <c r="EOW213" s="8"/>
      <c r="EOX213" s="8"/>
      <c r="EOY213" s="8"/>
      <c r="EOZ213" s="8"/>
      <c r="EPA213" s="8"/>
      <c r="EPB213" s="8"/>
      <c r="EPC213" s="8"/>
      <c r="EPD213" s="8"/>
      <c r="EPE213" s="8"/>
      <c r="EPF213" s="8"/>
      <c r="EPG213" s="8"/>
      <c r="EPH213" s="8"/>
      <c r="EPI213" s="8"/>
      <c r="EPJ213" s="8"/>
      <c r="EPK213" s="8"/>
      <c r="EPL213" s="8"/>
      <c r="EPM213" s="8"/>
      <c r="EPN213" s="8"/>
      <c r="EPO213" s="8"/>
      <c r="EPP213" s="8"/>
      <c r="EPQ213" s="8"/>
      <c r="EPR213" s="8"/>
      <c r="EPS213" s="8"/>
      <c r="EPT213" s="8"/>
      <c r="EPU213" s="8"/>
      <c r="EPV213" s="8"/>
      <c r="EPW213" s="8"/>
      <c r="EPX213" s="8"/>
      <c r="EPY213" s="8"/>
      <c r="EPZ213" s="8"/>
      <c r="EQA213" s="8"/>
      <c r="EQB213" s="8"/>
      <c r="EQC213" s="8"/>
      <c r="EQD213" s="8"/>
      <c r="EQE213" s="8"/>
      <c r="EQF213" s="8"/>
      <c r="EQG213" s="8"/>
      <c r="EQH213" s="8"/>
      <c r="EQI213" s="8"/>
      <c r="EQJ213" s="8"/>
      <c r="EQK213" s="8"/>
      <c r="EQL213" s="8"/>
      <c r="EQM213" s="8"/>
      <c r="EQN213" s="8"/>
      <c r="EQO213" s="8"/>
      <c r="EQP213" s="8"/>
      <c r="EQQ213" s="8"/>
      <c r="EQR213" s="8"/>
      <c r="EQS213" s="8"/>
      <c r="EQT213" s="8"/>
      <c r="EQU213" s="8"/>
      <c r="EQV213" s="8"/>
      <c r="EQW213" s="8"/>
      <c r="EQX213" s="8"/>
      <c r="EQY213" s="8"/>
      <c r="EQZ213" s="8"/>
      <c r="ERA213" s="8"/>
      <c r="ERB213" s="8"/>
      <c r="ERC213" s="8"/>
      <c r="ERD213" s="8"/>
      <c r="ERE213" s="8"/>
      <c r="ERF213" s="8"/>
      <c r="ERG213" s="8"/>
      <c r="ERH213" s="8"/>
      <c r="ERI213" s="8"/>
      <c r="ERJ213" s="8"/>
      <c r="ERK213" s="8"/>
      <c r="ERL213" s="8"/>
      <c r="ERM213" s="8"/>
      <c r="ERN213" s="8"/>
      <c r="ERO213" s="8"/>
      <c r="ERP213" s="8"/>
      <c r="ERQ213" s="8"/>
      <c r="ERR213" s="8"/>
      <c r="ERS213" s="8"/>
      <c r="ERT213" s="8"/>
      <c r="ERU213" s="8"/>
      <c r="ERV213" s="8"/>
      <c r="ERW213" s="8"/>
      <c r="ERX213" s="8"/>
      <c r="ERY213" s="8"/>
      <c r="ERZ213" s="8"/>
      <c r="ESA213" s="8"/>
      <c r="ESB213" s="8"/>
      <c r="ESC213" s="8"/>
      <c r="ESD213" s="8"/>
      <c r="ESE213" s="8"/>
      <c r="ESF213" s="8"/>
      <c r="ESG213" s="8"/>
      <c r="ESH213" s="8"/>
      <c r="ESI213" s="8"/>
      <c r="ESJ213" s="8"/>
      <c r="ESK213" s="8"/>
      <c r="ESL213" s="8"/>
      <c r="ESM213" s="8"/>
      <c r="ESN213" s="8"/>
      <c r="ESO213" s="8"/>
      <c r="ESP213" s="8"/>
      <c r="ESQ213" s="8"/>
      <c r="ESR213" s="8"/>
      <c r="ESS213" s="8"/>
      <c r="EST213" s="8"/>
      <c r="ESU213" s="8"/>
      <c r="ESV213" s="8"/>
      <c r="ESW213" s="8"/>
      <c r="ESX213" s="8"/>
      <c r="ESY213" s="8"/>
      <c r="ESZ213" s="8"/>
      <c r="ETA213" s="8"/>
      <c r="ETB213" s="8"/>
      <c r="ETC213" s="8"/>
      <c r="ETD213" s="8"/>
      <c r="ETE213" s="8"/>
      <c r="ETF213" s="8"/>
      <c r="ETG213" s="8"/>
      <c r="ETH213" s="8"/>
      <c r="ETI213" s="8"/>
      <c r="ETJ213" s="8"/>
      <c r="ETK213" s="8"/>
      <c r="ETL213" s="8"/>
      <c r="ETM213" s="8"/>
      <c r="ETN213" s="8"/>
      <c r="ETO213" s="8"/>
      <c r="ETP213" s="8"/>
      <c r="ETQ213" s="8"/>
      <c r="ETR213" s="8"/>
      <c r="ETS213" s="8"/>
      <c r="ETT213" s="8"/>
      <c r="ETU213" s="8"/>
      <c r="ETV213" s="8"/>
      <c r="ETW213" s="8"/>
      <c r="ETX213" s="8"/>
      <c r="ETY213" s="8"/>
      <c r="ETZ213" s="8"/>
      <c r="EUA213" s="8"/>
      <c r="EUB213" s="8"/>
      <c r="EUC213" s="8"/>
      <c r="EUD213" s="8"/>
      <c r="EUE213" s="8"/>
      <c r="EUF213" s="8"/>
      <c r="EUG213" s="8"/>
      <c r="EUH213" s="8"/>
      <c r="EUI213" s="8"/>
      <c r="EUJ213" s="8"/>
      <c r="EUK213" s="8"/>
      <c r="EUL213" s="8"/>
      <c r="EUM213" s="8"/>
      <c r="EUN213" s="8"/>
      <c r="EUO213" s="8"/>
      <c r="EUP213" s="8"/>
      <c r="EUQ213" s="8"/>
      <c r="EUR213" s="8"/>
      <c r="EUS213" s="8"/>
      <c r="EUT213" s="8"/>
      <c r="EUU213" s="8"/>
      <c r="EUV213" s="8"/>
      <c r="EUW213" s="8"/>
      <c r="EUX213" s="8"/>
      <c r="EUY213" s="8"/>
      <c r="EUZ213" s="8"/>
      <c r="EVA213" s="8"/>
      <c r="EVB213" s="8"/>
      <c r="EVC213" s="8"/>
      <c r="EVD213" s="8"/>
      <c r="EVE213" s="8"/>
      <c r="EVF213" s="8"/>
      <c r="EVG213" s="8"/>
      <c r="EVH213" s="8"/>
      <c r="EVI213" s="8"/>
      <c r="EVJ213" s="8"/>
      <c r="EVK213" s="8"/>
      <c r="EVL213" s="8"/>
      <c r="EVM213" s="8"/>
      <c r="EVN213" s="8"/>
      <c r="EVO213" s="8"/>
      <c r="EVP213" s="8"/>
      <c r="EVQ213" s="8"/>
      <c r="EVR213" s="8"/>
      <c r="EVS213" s="8"/>
      <c r="EVT213" s="8"/>
      <c r="EVU213" s="8"/>
      <c r="EVV213" s="8"/>
      <c r="EVW213" s="8"/>
      <c r="EVX213" s="8"/>
      <c r="EVY213" s="8"/>
      <c r="EVZ213" s="8"/>
      <c r="EWA213" s="8"/>
      <c r="EWB213" s="8"/>
      <c r="EWC213" s="8"/>
      <c r="EWD213" s="8"/>
      <c r="EWE213" s="8"/>
      <c r="EWF213" s="8"/>
      <c r="EWG213" s="8"/>
      <c r="EWH213" s="8"/>
      <c r="EWI213" s="8"/>
      <c r="EWJ213" s="8"/>
      <c r="EWK213" s="8"/>
      <c r="EWL213" s="8"/>
      <c r="EWM213" s="8"/>
      <c r="EWN213" s="8"/>
      <c r="EWO213" s="8"/>
      <c r="EWP213" s="8"/>
      <c r="EWQ213" s="8"/>
      <c r="EWR213" s="8"/>
      <c r="EWS213" s="8"/>
      <c r="EWT213" s="8"/>
      <c r="EWU213" s="8"/>
      <c r="EWV213" s="8"/>
      <c r="EWW213" s="8"/>
      <c r="EWX213" s="8"/>
      <c r="EWY213" s="8"/>
      <c r="EWZ213" s="8"/>
      <c r="EXA213" s="8"/>
      <c r="EXB213" s="8"/>
      <c r="EXC213" s="8"/>
      <c r="EXD213" s="8"/>
      <c r="EXE213" s="8"/>
      <c r="EXF213" s="8"/>
      <c r="EXG213" s="8"/>
      <c r="EXH213" s="8"/>
      <c r="EXI213" s="8"/>
      <c r="EXJ213" s="8"/>
      <c r="EXK213" s="8"/>
      <c r="EXL213" s="8"/>
      <c r="EXM213" s="8"/>
      <c r="EXN213" s="8"/>
      <c r="EXO213" s="8"/>
      <c r="EXP213" s="8"/>
      <c r="EXQ213" s="8"/>
      <c r="EXR213" s="8"/>
      <c r="EXS213" s="8"/>
      <c r="EXT213" s="8"/>
      <c r="EXU213" s="8"/>
      <c r="EXV213" s="8"/>
      <c r="EXW213" s="8"/>
      <c r="EXX213" s="8"/>
      <c r="EXY213" s="8"/>
      <c r="EXZ213" s="8"/>
      <c r="EYA213" s="8"/>
      <c r="EYB213" s="8"/>
      <c r="EYC213" s="8"/>
      <c r="EYD213" s="8"/>
      <c r="EYE213" s="8"/>
      <c r="EYF213" s="8"/>
      <c r="EYG213" s="8"/>
      <c r="EYH213" s="8"/>
      <c r="EYI213" s="8"/>
      <c r="EYJ213" s="8"/>
      <c r="EYK213" s="8"/>
      <c r="EYL213" s="8"/>
      <c r="EYM213" s="8"/>
      <c r="EYN213" s="8"/>
      <c r="EYO213" s="8"/>
      <c r="EYP213" s="8"/>
      <c r="EYQ213" s="8"/>
      <c r="EYR213" s="8"/>
      <c r="EYS213" s="8"/>
      <c r="EYT213" s="8"/>
      <c r="EYU213" s="8"/>
      <c r="EYV213" s="8"/>
      <c r="EYW213" s="8"/>
      <c r="EYX213" s="8"/>
      <c r="EYY213" s="8"/>
      <c r="EYZ213" s="8"/>
      <c r="EZA213" s="8"/>
      <c r="EZB213" s="8"/>
      <c r="EZC213" s="8"/>
      <c r="EZD213" s="8"/>
      <c r="EZE213" s="8"/>
      <c r="EZF213" s="8"/>
      <c r="EZG213" s="8"/>
      <c r="EZH213" s="8"/>
      <c r="EZI213" s="8"/>
      <c r="EZJ213" s="8"/>
      <c r="EZK213" s="8"/>
      <c r="EZL213" s="8"/>
      <c r="EZM213" s="8"/>
      <c r="EZN213" s="8"/>
      <c r="EZO213" s="8"/>
      <c r="EZP213" s="8"/>
      <c r="EZQ213" s="8"/>
      <c r="EZR213" s="8"/>
      <c r="EZS213" s="8"/>
      <c r="EZT213" s="8"/>
      <c r="EZU213" s="8"/>
      <c r="EZV213" s="8"/>
      <c r="EZW213" s="8"/>
      <c r="EZX213" s="8"/>
      <c r="EZY213" s="8"/>
      <c r="EZZ213" s="8"/>
      <c r="FAA213" s="8"/>
      <c r="FAB213" s="8"/>
      <c r="FAC213" s="8"/>
      <c r="FAD213" s="8"/>
      <c r="FAE213" s="8"/>
      <c r="FAF213" s="8"/>
      <c r="FAG213" s="8"/>
      <c r="FAH213" s="8"/>
      <c r="FAI213" s="8"/>
      <c r="FAJ213" s="8"/>
      <c r="FAK213" s="8"/>
      <c r="FAL213" s="8"/>
      <c r="FAM213" s="8"/>
      <c r="FAN213" s="8"/>
      <c r="FAO213" s="8"/>
      <c r="FAP213" s="8"/>
      <c r="FAQ213" s="8"/>
      <c r="FAR213" s="8"/>
      <c r="FAS213" s="8"/>
      <c r="FAT213" s="8"/>
      <c r="FAU213" s="8"/>
      <c r="FAV213" s="8"/>
      <c r="FAW213" s="8"/>
      <c r="FAX213" s="8"/>
      <c r="FAY213" s="8"/>
      <c r="FAZ213" s="8"/>
      <c r="FBA213" s="8"/>
      <c r="FBB213" s="8"/>
      <c r="FBC213" s="8"/>
      <c r="FBD213" s="8"/>
      <c r="FBE213" s="8"/>
      <c r="FBF213" s="8"/>
      <c r="FBG213" s="8"/>
      <c r="FBH213" s="8"/>
      <c r="FBI213" s="8"/>
      <c r="FBJ213" s="8"/>
      <c r="FBK213" s="8"/>
      <c r="FBL213" s="8"/>
      <c r="FBM213" s="8"/>
      <c r="FBN213" s="8"/>
      <c r="FBO213" s="8"/>
      <c r="FBP213" s="8"/>
      <c r="FBQ213" s="8"/>
      <c r="FBR213" s="8"/>
      <c r="FBS213" s="8"/>
      <c r="FBT213" s="8"/>
      <c r="FBU213" s="8"/>
      <c r="FBV213" s="8"/>
      <c r="FBW213" s="8"/>
      <c r="FBX213" s="8"/>
      <c r="FBY213" s="8"/>
      <c r="FBZ213" s="8"/>
      <c r="FCA213" s="8"/>
      <c r="FCB213" s="8"/>
      <c r="FCC213" s="8"/>
      <c r="FCD213" s="8"/>
      <c r="FCE213" s="8"/>
      <c r="FCF213" s="8"/>
      <c r="FCG213" s="8"/>
      <c r="FCH213" s="8"/>
      <c r="FCI213" s="8"/>
      <c r="FCJ213" s="8"/>
      <c r="FCK213" s="8"/>
      <c r="FCL213" s="8"/>
      <c r="FCM213" s="8"/>
      <c r="FCN213" s="8"/>
      <c r="FCO213" s="8"/>
      <c r="FCP213" s="8"/>
      <c r="FCQ213" s="8"/>
      <c r="FCR213" s="8"/>
      <c r="FCS213" s="8"/>
      <c r="FCT213" s="8"/>
      <c r="FCU213" s="8"/>
      <c r="FCV213" s="8"/>
      <c r="FCW213" s="8"/>
      <c r="FCX213" s="8"/>
      <c r="FCY213" s="8"/>
      <c r="FCZ213" s="8"/>
      <c r="FDA213" s="8"/>
      <c r="FDB213" s="8"/>
      <c r="FDC213" s="8"/>
      <c r="FDD213" s="8"/>
      <c r="FDE213" s="8"/>
      <c r="FDF213" s="8"/>
      <c r="FDG213" s="8"/>
      <c r="FDH213" s="8"/>
      <c r="FDI213" s="8"/>
      <c r="FDJ213" s="8"/>
      <c r="FDK213" s="8"/>
      <c r="FDL213" s="8"/>
      <c r="FDM213" s="8"/>
      <c r="FDN213" s="8"/>
      <c r="FDO213" s="8"/>
      <c r="FDP213" s="8"/>
      <c r="FDQ213" s="8"/>
      <c r="FDR213" s="8"/>
      <c r="FDS213" s="8"/>
      <c r="FDT213" s="8"/>
      <c r="FDU213" s="8"/>
      <c r="FDV213" s="8"/>
      <c r="FDW213" s="8"/>
      <c r="FDX213" s="8"/>
      <c r="FDY213" s="8"/>
      <c r="FDZ213" s="8"/>
      <c r="FEA213" s="8"/>
      <c r="FEB213" s="8"/>
      <c r="FEC213" s="8"/>
      <c r="FED213" s="8"/>
      <c r="FEE213" s="8"/>
      <c r="FEF213" s="8"/>
      <c r="FEG213" s="8"/>
      <c r="FEH213" s="8"/>
      <c r="FEI213" s="8"/>
      <c r="FEJ213" s="8"/>
      <c r="FEK213" s="8"/>
      <c r="FEL213" s="8"/>
      <c r="FEM213" s="8"/>
      <c r="FEN213" s="8"/>
      <c r="FEO213" s="8"/>
      <c r="FEP213" s="8"/>
      <c r="FEQ213" s="8"/>
      <c r="FER213" s="8"/>
      <c r="FES213" s="8"/>
      <c r="FET213" s="8"/>
      <c r="FEU213" s="8"/>
      <c r="FEV213" s="8"/>
      <c r="FEW213" s="8"/>
      <c r="FEX213" s="8"/>
      <c r="FEY213" s="8"/>
      <c r="FEZ213" s="8"/>
      <c r="FFA213" s="8"/>
      <c r="FFB213" s="8"/>
      <c r="FFC213" s="8"/>
      <c r="FFD213" s="8"/>
      <c r="FFE213" s="8"/>
      <c r="FFF213" s="8"/>
      <c r="FFG213" s="8"/>
      <c r="FFH213" s="8"/>
      <c r="FFI213" s="8"/>
      <c r="FFJ213" s="8"/>
      <c r="FFK213" s="8"/>
      <c r="FFL213" s="8"/>
      <c r="FFM213" s="8"/>
      <c r="FFN213" s="8"/>
      <c r="FFO213" s="8"/>
      <c r="FFP213" s="8"/>
      <c r="FFQ213" s="8"/>
      <c r="FFR213" s="8"/>
      <c r="FFS213" s="8"/>
      <c r="FFT213" s="8"/>
      <c r="FFU213" s="8"/>
      <c r="FFV213" s="8"/>
      <c r="FFW213" s="8"/>
      <c r="FFX213" s="8"/>
      <c r="FFY213" s="8"/>
      <c r="FFZ213" s="8"/>
      <c r="FGA213" s="8"/>
      <c r="FGB213" s="8"/>
      <c r="FGC213" s="8"/>
      <c r="FGD213" s="8"/>
      <c r="FGE213" s="8"/>
      <c r="FGF213" s="8"/>
      <c r="FGG213" s="8"/>
      <c r="FGH213" s="8"/>
      <c r="FGI213" s="8"/>
      <c r="FGJ213" s="8"/>
      <c r="FGK213" s="8"/>
      <c r="FGL213" s="8"/>
      <c r="FGM213" s="8"/>
      <c r="FGN213" s="8"/>
      <c r="FGO213" s="8"/>
      <c r="FGP213" s="8"/>
      <c r="FGQ213" s="8"/>
      <c r="FGR213" s="8"/>
      <c r="FGS213" s="8"/>
      <c r="FGT213" s="8"/>
      <c r="FGU213" s="8"/>
      <c r="FGV213" s="8"/>
      <c r="FGW213" s="8"/>
      <c r="FGX213" s="8"/>
      <c r="FGY213" s="8"/>
      <c r="FGZ213" s="8"/>
      <c r="FHA213" s="8"/>
      <c r="FHB213" s="8"/>
      <c r="FHC213" s="8"/>
      <c r="FHD213" s="8"/>
      <c r="FHE213" s="8"/>
      <c r="FHF213" s="8"/>
      <c r="FHG213" s="8"/>
      <c r="FHH213" s="8"/>
      <c r="FHI213" s="8"/>
      <c r="FHJ213" s="8"/>
      <c r="FHK213" s="8"/>
      <c r="FHL213" s="8"/>
      <c r="FHM213" s="8"/>
      <c r="FHN213" s="8"/>
      <c r="FHO213" s="8"/>
      <c r="FHP213" s="8"/>
      <c r="FHQ213" s="8"/>
      <c r="FHR213" s="8"/>
      <c r="FHS213" s="8"/>
      <c r="FHT213" s="8"/>
      <c r="FHU213" s="8"/>
      <c r="FHV213" s="8"/>
      <c r="FHW213" s="8"/>
      <c r="FHX213" s="8"/>
      <c r="FHY213" s="8"/>
      <c r="FHZ213" s="8"/>
      <c r="FIA213" s="8"/>
      <c r="FIB213" s="8"/>
      <c r="FIC213" s="8"/>
      <c r="FID213" s="8"/>
      <c r="FIE213" s="8"/>
      <c r="FIF213" s="8"/>
      <c r="FIG213" s="8"/>
      <c r="FIH213" s="8"/>
      <c r="FII213" s="8"/>
      <c r="FIJ213" s="8"/>
      <c r="FIK213" s="8"/>
      <c r="FIL213" s="8"/>
      <c r="FIM213" s="8"/>
      <c r="FIN213" s="8"/>
      <c r="FIO213" s="8"/>
      <c r="FIP213" s="8"/>
      <c r="FIQ213" s="8"/>
      <c r="FIR213" s="8"/>
      <c r="FIS213" s="8"/>
      <c r="FIT213" s="8"/>
      <c r="FIU213" s="8"/>
      <c r="FIV213" s="8"/>
      <c r="FIW213" s="8"/>
      <c r="FIX213" s="8"/>
      <c r="FIY213" s="8"/>
      <c r="FIZ213" s="8"/>
      <c r="FJA213" s="8"/>
      <c r="FJB213" s="8"/>
      <c r="FJC213" s="8"/>
      <c r="FJD213" s="8"/>
      <c r="FJE213" s="8"/>
      <c r="FJF213" s="8"/>
      <c r="FJG213" s="8"/>
      <c r="FJH213" s="8"/>
      <c r="FJI213" s="8"/>
      <c r="FJJ213" s="8"/>
      <c r="FJK213" s="8"/>
      <c r="FJL213" s="8"/>
      <c r="FJM213" s="8"/>
      <c r="FJN213" s="8"/>
      <c r="FJO213" s="8"/>
      <c r="FJP213" s="8"/>
      <c r="FJQ213" s="8"/>
      <c r="FJR213" s="8"/>
      <c r="FJS213" s="8"/>
      <c r="FJT213" s="8"/>
      <c r="FJU213" s="8"/>
      <c r="FJV213" s="8"/>
      <c r="FJW213" s="8"/>
      <c r="FJX213" s="8"/>
      <c r="FJY213" s="8"/>
      <c r="FJZ213" s="8"/>
      <c r="FKA213" s="8"/>
      <c r="FKB213" s="8"/>
      <c r="FKC213" s="8"/>
      <c r="FKD213" s="8"/>
      <c r="FKE213" s="8"/>
      <c r="FKF213" s="8"/>
      <c r="FKG213" s="8"/>
      <c r="FKH213" s="8"/>
      <c r="FKI213" s="8"/>
      <c r="FKJ213" s="8"/>
      <c r="FKK213" s="8"/>
      <c r="FKL213" s="8"/>
      <c r="FKM213" s="8"/>
      <c r="FKN213" s="8"/>
      <c r="FKO213" s="8"/>
      <c r="FKP213" s="8"/>
      <c r="FKQ213" s="8"/>
      <c r="FKR213" s="8"/>
      <c r="FKS213" s="8"/>
      <c r="FKT213" s="8"/>
      <c r="FKU213" s="8"/>
      <c r="FKV213" s="8"/>
      <c r="FKW213" s="8"/>
      <c r="FKX213" s="8"/>
      <c r="FKY213" s="8"/>
      <c r="FKZ213" s="8"/>
      <c r="FLA213" s="8"/>
      <c r="FLB213" s="8"/>
      <c r="FLC213" s="8"/>
      <c r="FLD213" s="8"/>
      <c r="FLE213" s="8"/>
      <c r="FLF213" s="8"/>
      <c r="FLG213" s="8"/>
      <c r="FLH213" s="8"/>
      <c r="FLI213" s="8"/>
      <c r="FLJ213" s="8"/>
      <c r="FLK213" s="8"/>
      <c r="FLL213" s="8"/>
      <c r="FLM213" s="8"/>
      <c r="FLN213" s="8"/>
      <c r="FLO213" s="8"/>
      <c r="FLP213" s="8"/>
      <c r="FLQ213" s="8"/>
      <c r="FLR213" s="8"/>
      <c r="FLS213" s="8"/>
      <c r="FLT213" s="8"/>
      <c r="FLU213" s="8"/>
      <c r="FLV213" s="8"/>
      <c r="FLW213" s="8"/>
      <c r="FLX213" s="8"/>
      <c r="FLY213" s="8"/>
      <c r="FLZ213" s="8"/>
      <c r="FMA213" s="8"/>
      <c r="FMB213" s="8"/>
      <c r="FMC213" s="8"/>
      <c r="FMD213" s="8"/>
      <c r="FME213" s="8"/>
      <c r="FMF213" s="8"/>
      <c r="FMG213" s="8"/>
      <c r="FMH213" s="8"/>
      <c r="FMI213" s="8"/>
      <c r="FMJ213" s="8"/>
      <c r="FMK213" s="8"/>
      <c r="FML213" s="8"/>
      <c r="FMM213" s="8"/>
      <c r="FMN213" s="8"/>
      <c r="FMO213" s="8"/>
      <c r="FMP213" s="8"/>
      <c r="FMQ213" s="8"/>
      <c r="FMR213" s="8"/>
      <c r="FMS213" s="8"/>
      <c r="FMT213" s="8"/>
      <c r="FMU213" s="8"/>
      <c r="FMV213" s="8"/>
      <c r="FMW213" s="8"/>
      <c r="FMX213" s="8"/>
      <c r="FMY213" s="8"/>
      <c r="FMZ213" s="8"/>
      <c r="FNA213" s="8"/>
      <c r="FNB213" s="8"/>
      <c r="FNC213" s="8"/>
      <c r="FND213" s="8"/>
      <c r="FNE213" s="8"/>
      <c r="FNF213" s="8"/>
      <c r="FNG213" s="8"/>
      <c r="FNH213" s="8"/>
      <c r="FNI213" s="8"/>
      <c r="FNJ213" s="8"/>
      <c r="FNK213" s="8"/>
      <c r="FNL213" s="8"/>
      <c r="FNM213" s="8"/>
      <c r="FNN213" s="8"/>
      <c r="FNO213" s="8"/>
      <c r="FNP213" s="8"/>
      <c r="FNQ213" s="8"/>
      <c r="FNR213" s="8"/>
      <c r="FNS213" s="8"/>
      <c r="FNT213" s="8"/>
      <c r="FNU213" s="8"/>
      <c r="FNV213" s="8"/>
      <c r="FNW213" s="8"/>
      <c r="FNX213" s="8"/>
      <c r="FNY213" s="8"/>
      <c r="FNZ213" s="8"/>
      <c r="FOA213" s="8"/>
      <c r="FOB213" s="8"/>
      <c r="FOC213" s="8"/>
      <c r="FOD213" s="8"/>
      <c r="FOE213" s="8"/>
      <c r="FOF213" s="8"/>
      <c r="FOG213" s="8"/>
      <c r="FOH213" s="8"/>
      <c r="FOI213" s="8"/>
      <c r="FOJ213" s="8"/>
      <c r="FOK213" s="8"/>
      <c r="FOL213" s="8"/>
      <c r="FOM213" s="8"/>
      <c r="FON213" s="8"/>
      <c r="FOO213" s="8"/>
      <c r="FOP213" s="8"/>
      <c r="FOQ213" s="8"/>
      <c r="FOR213" s="8"/>
      <c r="FOS213" s="8"/>
      <c r="FOT213" s="8"/>
      <c r="FOU213" s="8"/>
      <c r="FOV213" s="8"/>
      <c r="FOW213" s="8"/>
      <c r="FOX213" s="8"/>
      <c r="FOY213" s="8"/>
      <c r="FOZ213" s="8"/>
      <c r="FPA213" s="8"/>
      <c r="FPB213" s="8"/>
      <c r="FPC213" s="8"/>
      <c r="FPD213" s="8"/>
      <c r="FPE213" s="8"/>
      <c r="FPF213" s="8"/>
      <c r="FPG213" s="8"/>
      <c r="FPH213" s="8"/>
      <c r="FPI213" s="8"/>
      <c r="FPJ213" s="8"/>
      <c r="FPK213" s="8"/>
      <c r="FPL213" s="8"/>
      <c r="FPM213" s="8"/>
      <c r="FPN213" s="8"/>
      <c r="FPO213" s="8"/>
      <c r="FPP213" s="8"/>
      <c r="FPQ213" s="8"/>
      <c r="FPR213" s="8"/>
      <c r="FPS213" s="8"/>
      <c r="FPT213" s="8"/>
      <c r="FPU213" s="8"/>
      <c r="FPV213" s="8"/>
      <c r="FPW213" s="8"/>
      <c r="FPX213" s="8"/>
      <c r="FPY213" s="8"/>
      <c r="FPZ213" s="8"/>
      <c r="FQA213" s="8"/>
      <c r="FQB213" s="8"/>
      <c r="FQC213" s="8"/>
      <c r="FQD213" s="8"/>
      <c r="FQE213" s="8"/>
      <c r="FQF213" s="8"/>
      <c r="FQG213" s="8"/>
      <c r="FQH213" s="8"/>
      <c r="FQI213" s="8"/>
      <c r="FQJ213" s="8"/>
      <c r="FQK213" s="8"/>
      <c r="FQL213" s="8"/>
      <c r="FQM213" s="8"/>
      <c r="FQN213" s="8"/>
      <c r="FQO213" s="8"/>
      <c r="FQP213" s="8"/>
      <c r="FQQ213" s="8"/>
      <c r="FQR213" s="8"/>
      <c r="FQS213" s="8"/>
      <c r="FQT213" s="8"/>
      <c r="FQU213" s="8"/>
      <c r="FQV213" s="8"/>
      <c r="FQW213" s="8"/>
      <c r="FQX213" s="8"/>
      <c r="FQY213" s="8"/>
      <c r="FQZ213" s="8"/>
      <c r="FRA213" s="8"/>
      <c r="FRB213" s="8"/>
      <c r="FRC213" s="8"/>
      <c r="FRD213" s="8"/>
      <c r="FRE213" s="8"/>
      <c r="FRF213" s="8"/>
      <c r="FRG213" s="8"/>
      <c r="FRH213" s="8"/>
      <c r="FRI213" s="8"/>
      <c r="FRJ213" s="8"/>
      <c r="FRK213" s="8"/>
      <c r="FRL213" s="8"/>
      <c r="FRM213" s="8"/>
      <c r="FRN213" s="8"/>
      <c r="FRO213" s="8"/>
      <c r="FRP213" s="8"/>
      <c r="FRQ213" s="8"/>
      <c r="FRR213" s="8"/>
      <c r="FRS213" s="8"/>
      <c r="FRT213" s="8"/>
      <c r="FRU213" s="8"/>
      <c r="FRV213" s="8"/>
      <c r="FRW213" s="8"/>
      <c r="FRX213" s="8"/>
      <c r="FRY213" s="8"/>
      <c r="FRZ213" s="8"/>
      <c r="FSA213" s="8"/>
      <c r="FSB213" s="8"/>
      <c r="FSC213" s="8"/>
      <c r="FSD213" s="8"/>
      <c r="FSE213" s="8"/>
      <c r="FSF213" s="8"/>
      <c r="FSG213" s="8"/>
      <c r="FSH213" s="8"/>
      <c r="FSI213" s="8"/>
      <c r="FSJ213" s="8"/>
      <c r="FSK213" s="8"/>
      <c r="FSL213" s="8"/>
      <c r="FSM213" s="8"/>
      <c r="FSN213" s="8"/>
      <c r="FSO213" s="8"/>
      <c r="FSP213" s="8"/>
      <c r="FSQ213" s="8"/>
      <c r="FSR213" s="8"/>
      <c r="FSS213" s="8"/>
      <c r="FST213" s="8"/>
      <c r="FSU213" s="8"/>
      <c r="FSV213" s="8"/>
      <c r="FSW213" s="8"/>
      <c r="FSX213" s="8"/>
      <c r="FSY213" s="8"/>
      <c r="FSZ213" s="8"/>
      <c r="FTA213" s="8"/>
      <c r="FTB213" s="8"/>
      <c r="FTC213" s="8"/>
      <c r="FTD213" s="8"/>
      <c r="FTE213" s="8"/>
      <c r="FTF213" s="8"/>
      <c r="FTG213" s="8"/>
      <c r="FTH213" s="8"/>
      <c r="FTI213" s="8"/>
      <c r="FTJ213" s="8"/>
      <c r="FTK213" s="8"/>
      <c r="FTL213" s="8"/>
      <c r="FTM213" s="8"/>
      <c r="FTN213" s="8"/>
      <c r="FTO213" s="8"/>
      <c r="FTP213" s="8"/>
      <c r="FTQ213" s="8"/>
      <c r="FTR213" s="8"/>
      <c r="FTS213" s="8"/>
      <c r="FTT213" s="8"/>
      <c r="FTU213" s="8"/>
      <c r="FTV213" s="8"/>
      <c r="FTW213" s="8"/>
      <c r="FTX213" s="8"/>
      <c r="FTY213" s="8"/>
      <c r="FTZ213" s="8"/>
      <c r="FUA213" s="8"/>
      <c r="FUB213" s="8"/>
      <c r="FUC213" s="8"/>
      <c r="FUD213" s="8"/>
      <c r="FUE213" s="8"/>
      <c r="FUF213" s="8"/>
      <c r="FUG213" s="8"/>
      <c r="FUH213" s="8"/>
      <c r="FUI213" s="8"/>
      <c r="FUJ213" s="8"/>
      <c r="FUK213" s="8"/>
      <c r="FUL213" s="8"/>
      <c r="FUM213" s="8"/>
      <c r="FUN213" s="8"/>
      <c r="FUO213" s="8"/>
      <c r="FUP213" s="8"/>
      <c r="FUQ213" s="8"/>
      <c r="FUR213" s="8"/>
      <c r="FUS213" s="8"/>
      <c r="FUT213" s="8"/>
      <c r="FUU213" s="8"/>
      <c r="FUV213" s="8"/>
      <c r="FUW213" s="8"/>
      <c r="FUX213" s="8"/>
      <c r="FUY213" s="8"/>
      <c r="FUZ213" s="8"/>
      <c r="FVA213" s="8"/>
      <c r="FVB213" s="8"/>
      <c r="FVC213" s="8"/>
      <c r="FVD213" s="8"/>
      <c r="FVE213" s="8"/>
      <c r="FVF213" s="8"/>
      <c r="FVG213" s="8"/>
      <c r="FVH213" s="8"/>
      <c r="FVI213" s="8"/>
      <c r="FVJ213" s="8"/>
      <c r="FVK213" s="8"/>
      <c r="FVL213" s="8"/>
      <c r="FVM213" s="8"/>
      <c r="FVN213" s="8"/>
      <c r="FVO213" s="8"/>
      <c r="FVP213" s="8"/>
      <c r="FVQ213" s="8"/>
      <c r="FVR213" s="8"/>
      <c r="FVS213" s="8"/>
      <c r="FVT213" s="8"/>
      <c r="FVU213" s="8"/>
      <c r="FVV213" s="8"/>
      <c r="FVW213" s="8"/>
      <c r="FVX213" s="8"/>
      <c r="FVY213" s="8"/>
      <c r="FVZ213" s="8"/>
      <c r="FWA213" s="8"/>
      <c r="FWB213" s="8"/>
      <c r="FWC213" s="8"/>
      <c r="FWD213" s="8"/>
      <c r="FWE213" s="8"/>
      <c r="FWF213" s="8"/>
      <c r="FWG213" s="8"/>
      <c r="FWH213" s="8"/>
      <c r="FWI213" s="8"/>
      <c r="FWJ213" s="8"/>
      <c r="FWK213" s="8"/>
      <c r="FWL213" s="8"/>
      <c r="FWM213" s="8"/>
      <c r="FWN213" s="8"/>
      <c r="FWO213" s="8"/>
      <c r="FWP213" s="8"/>
      <c r="FWQ213" s="8"/>
      <c r="FWR213" s="8"/>
      <c r="FWS213" s="8"/>
      <c r="FWT213" s="8"/>
      <c r="FWU213" s="8"/>
      <c r="FWV213" s="8"/>
      <c r="FWW213" s="8"/>
      <c r="FWX213" s="8"/>
      <c r="FWY213" s="8"/>
      <c r="FWZ213" s="8"/>
      <c r="FXA213" s="8"/>
      <c r="FXB213" s="8"/>
      <c r="FXC213" s="8"/>
      <c r="FXD213" s="8"/>
      <c r="FXE213" s="8"/>
      <c r="FXF213" s="8"/>
      <c r="FXG213" s="8"/>
      <c r="FXH213" s="8"/>
      <c r="FXI213" s="8"/>
      <c r="FXJ213" s="8"/>
      <c r="FXK213" s="8"/>
      <c r="FXL213" s="8"/>
      <c r="FXM213" s="8"/>
      <c r="FXN213" s="8"/>
      <c r="FXO213" s="8"/>
      <c r="FXP213" s="8"/>
      <c r="FXQ213" s="8"/>
      <c r="FXR213" s="8"/>
      <c r="FXS213" s="8"/>
      <c r="FXT213" s="8"/>
      <c r="FXU213" s="8"/>
      <c r="FXV213" s="8"/>
      <c r="FXW213" s="8"/>
      <c r="FXX213" s="8"/>
      <c r="FXY213" s="8"/>
      <c r="FXZ213" s="8"/>
      <c r="FYA213" s="8"/>
      <c r="FYB213" s="8"/>
      <c r="FYC213" s="8"/>
      <c r="FYD213" s="8"/>
      <c r="FYE213" s="8"/>
      <c r="FYF213" s="8"/>
      <c r="FYG213" s="8"/>
      <c r="FYH213" s="8"/>
      <c r="FYI213" s="8"/>
      <c r="FYJ213" s="8"/>
      <c r="FYK213" s="8"/>
      <c r="FYL213" s="8"/>
      <c r="FYM213" s="8"/>
      <c r="FYN213" s="8"/>
      <c r="FYO213" s="8"/>
      <c r="FYP213" s="8"/>
      <c r="FYQ213" s="8"/>
      <c r="FYR213" s="8"/>
      <c r="FYS213" s="8"/>
      <c r="FYT213" s="8"/>
      <c r="FYU213" s="8"/>
      <c r="FYV213" s="8"/>
      <c r="FYW213" s="8"/>
      <c r="FYX213" s="8"/>
      <c r="FYY213" s="8"/>
      <c r="FYZ213" s="8"/>
      <c r="FZA213" s="8"/>
      <c r="FZB213" s="8"/>
      <c r="FZC213" s="8"/>
      <c r="FZD213" s="8"/>
      <c r="FZE213" s="8"/>
      <c r="FZF213" s="8"/>
      <c r="FZG213" s="8"/>
      <c r="FZH213" s="8"/>
      <c r="FZI213" s="8"/>
      <c r="FZJ213" s="8"/>
      <c r="FZK213" s="8"/>
      <c r="FZL213" s="8"/>
      <c r="FZM213" s="8"/>
      <c r="FZN213" s="8"/>
      <c r="FZO213" s="8"/>
      <c r="FZP213" s="8"/>
      <c r="FZQ213" s="8"/>
      <c r="FZR213" s="8"/>
      <c r="FZS213" s="8"/>
      <c r="FZT213" s="8"/>
      <c r="FZU213" s="8"/>
      <c r="FZV213" s="8"/>
      <c r="FZW213" s="8"/>
      <c r="FZX213" s="8"/>
      <c r="FZY213" s="8"/>
      <c r="FZZ213" s="8"/>
      <c r="GAA213" s="8"/>
      <c r="GAB213" s="8"/>
      <c r="GAC213" s="8"/>
      <c r="GAD213" s="8"/>
      <c r="GAE213" s="8"/>
      <c r="GAF213" s="8"/>
      <c r="GAG213" s="8"/>
      <c r="GAH213" s="8"/>
      <c r="GAI213" s="8"/>
      <c r="GAJ213" s="8"/>
      <c r="GAK213" s="8"/>
      <c r="GAL213" s="8"/>
      <c r="GAM213" s="8"/>
      <c r="GAN213" s="8"/>
      <c r="GAO213" s="8"/>
      <c r="GAP213" s="8"/>
      <c r="GAQ213" s="8"/>
      <c r="GAR213" s="8"/>
      <c r="GAS213" s="8"/>
      <c r="GAT213" s="8"/>
      <c r="GAU213" s="8"/>
      <c r="GAV213" s="8"/>
      <c r="GAW213" s="8"/>
      <c r="GAX213" s="8"/>
      <c r="GAY213" s="8"/>
      <c r="GAZ213" s="8"/>
      <c r="GBA213" s="8"/>
      <c r="GBB213" s="8"/>
      <c r="GBC213" s="8"/>
      <c r="GBD213" s="8"/>
      <c r="GBE213" s="8"/>
      <c r="GBF213" s="8"/>
      <c r="GBG213" s="8"/>
      <c r="GBH213" s="8"/>
      <c r="GBI213" s="8"/>
      <c r="GBJ213" s="8"/>
      <c r="GBK213" s="8"/>
      <c r="GBL213" s="8"/>
      <c r="GBM213" s="8"/>
      <c r="GBN213" s="8"/>
      <c r="GBO213" s="8"/>
      <c r="GBP213" s="8"/>
      <c r="GBQ213" s="8"/>
      <c r="GBR213" s="8"/>
      <c r="GBS213" s="8"/>
      <c r="GBT213" s="8"/>
      <c r="GBU213" s="8"/>
      <c r="GBV213" s="8"/>
      <c r="GBW213" s="8"/>
      <c r="GBX213" s="8"/>
      <c r="GBY213" s="8"/>
      <c r="GBZ213" s="8"/>
      <c r="GCA213" s="8"/>
      <c r="GCB213" s="8"/>
      <c r="GCC213" s="8"/>
      <c r="GCD213" s="8"/>
      <c r="GCE213" s="8"/>
      <c r="GCF213" s="8"/>
      <c r="GCG213" s="8"/>
      <c r="GCH213" s="8"/>
      <c r="GCI213" s="8"/>
      <c r="GCJ213" s="8"/>
      <c r="GCK213" s="8"/>
      <c r="GCL213" s="8"/>
      <c r="GCM213" s="8"/>
      <c r="GCN213" s="8"/>
      <c r="GCO213" s="8"/>
      <c r="GCP213" s="8"/>
      <c r="GCQ213" s="8"/>
      <c r="GCR213" s="8"/>
      <c r="GCS213" s="8"/>
      <c r="GCT213" s="8"/>
      <c r="GCU213" s="8"/>
      <c r="GCV213" s="8"/>
      <c r="GCW213" s="8"/>
      <c r="GCX213" s="8"/>
      <c r="GCY213" s="8"/>
      <c r="GCZ213" s="8"/>
      <c r="GDA213" s="8"/>
      <c r="GDB213" s="8"/>
      <c r="GDC213" s="8"/>
      <c r="GDD213" s="8"/>
      <c r="GDE213" s="8"/>
      <c r="GDF213" s="8"/>
      <c r="GDG213" s="8"/>
      <c r="GDH213" s="8"/>
      <c r="GDI213" s="8"/>
      <c r="GDJ213" s="8"/>
      <c r="GDK213" s="8"/>
      <c r="GDL213" s="8"/>
      <c r="GDM213" s="8"/>
      <c r="GDN213" s="8"/>
      <c r="GDO213" s="8"/>
      <c r="GDP213" s="8"/>
      <c r="GDQ213" s="8"/>
      <c r="GDR213" s="8"/>
      <c r="GDS213" s="8"/>
      <c r="GDT213" s="8"/>
      <c r="GDU213" s="8"/>
      <c r="GDV213" s="8"/>
      <c r="GDW213" s="8"/>
      <c r="GDX213" s="8"/>
      <c r="GDY213" s="8"/>
      <c r="GDZ213" s="8"/>
      <c r="GEA213" s="8"/>
      <c r="GEB213" s="8"/>
      <c r="GEC213" s="8"/>
      <c r="GED213" s="8"/>
      <c r="GEE213" s="8"/>
      <c r="GEF213" s="8"/>
      <c r="GEG213" s="8"/>
      <c r="GEH213" s="8"/>
      <c r="GEI213" s="8"/>
      <c r="GEJ213" s="8"/>
      <c r="GEK213" s="8"/>
      <c r="GEL213" s="8"/>
      <c r="GEM213" s="8"/>
      <c r="GEN213" s="8"/>
      <c r="GEO213" s="8"/>
      <c r="GEP213" s="8"/>
      <c r="GEQ213" s="8"/>
      <c r="GER213" s="8"/>
      <c r="GES213" s="8"/>
      <c r="GET213" s="8"/>
      <c r="GEU213" s="8"/>
      <c r="GEV213" s="8"/>
      <c r="GEW213" s="8"/>
      <c r="GEX213" s="8"/>
      <c r="GEY213" s="8"/>
      <c r="GEZ213" s="8"/>
      <c r="GFA213" s="8"/>
      <c r="GFB213" s="8"/>
      <c r="GFC213" s="8"/>
      <c r="GFD213" s="8"/>
      <c r="GFE213" s="8"/>
      <c r="GFF213" s="8"/>
      <c r="GFG213" s="8"/>
      <c r="GFH213" s="8"/>
      <c r="GFI213" s="8"/>
      <c r="GFJ213" s="8"/>
      <c r="GFK213" s="8"/>
      <c r="GFL213" s="8"/>
      <c r="GFM213" s="8"/>
      <c r="GFN213" s="8"/>
      <c r="GFO213" s="8"/>
      <c r="GFP213" s="8"/>
      <c r="GFQ213" s="8"/>
      <c r="GFR213" s="8"/>
      <c r="GFS213" s="8"/>
      <c r="GFT213" s="8"/>
      <c r="GFU213" s="8"/>
      <c r="GFV213" s="8"/>
      <c r="GFW213" s="8"/>
      <c r="GFX213" s="8"/>
      <c r="GFY213" s="8"/>
      <c r="GFZ213" s="8"/>
      <c r="GGA213" s="8"/>
      <c r="GGB213" s="8"/>
      <c r="GGC213" s="8"/>
      <c r="GGD213" s="8"/>
      <c r="GGE213" s="8"/>
      <c r="GGF213" s="8"/>
      <c r="GGG213" s="8"/>
      <c r="GGH213" s="8"/>
      <c r="GGI213" s="8"/>
      <c r="GGJ213" s="8"/>
      <c r="GGK213" s="8"/>
      <c r="GGL213" s="8"/>
      <c r="GGM213" s="8"/>
      <c r="GGN213" s="8"/>
      <c r="GGO213" s="8"/>
      <c r="GGP213" s="8"/>
      <c r="GGQ213" s="8"/>
      <c r="GGR213" s="8"/>
      <c r="GGS213" s="8"/>
      <c r="GGT213" s="8"/>
      <c r="GGU213" s="8"/>
      <c r="GGV213" s="8"/>
      <c r="GGW213" s="8"/>
      <c r="GGX213" s="8"/>
      <c r="GGY213" s="8"/>
      <c r="GGZ213" s="8"/>
      <c r="GHA213" s="8"/>
      <c r="GHB213" s="8"/>
      <c r="GHC213" s="8"/>
      <c r="GHD213" s="8"/>
      <c r="GHE213" s="8"/>
      <c r="GHF213" s="8"/>
      <c r="GHG213" s="8"/>
      <c r="GHH213" s="8"/>
      <c r="GHI213" s="8"/>
      <c r="GHJ213" s="8"/>
      <c r="GHK213" s="8"/>
      <c r="GHL213" s="8"/>
      <c r="GHM213" s="8"/>
      <c r="GHN213" s="8"/>
      <c r="GHO213" s="8"/>
      <c r="GHP213" s="8"/>
      <c r="GHQ213" s="8"/>
      <c r="GHR213" s="8"/>
      <c r="GHS213" s="8"/>
      <c r="GHT213" s="8"/>
      <c r="GHU213" s="8"/>
      <c r="GHV213" s="8"/>
      <c r="GHW213" s="8"/>
      <c r="GHX213" s="8"/>
      <c r="GHY213" s="8"/>
      <c r="GHZ213" s="8"/>
      <c r="GIA213" s="8"/>
      <c r="GIB213" s="8"/>
      <c r="GIC213" s="8"/>
      <c r="GID213" s="8"/>
      <c r="GIE213" s="8"/>
      <c r="GIF213" s="8"/>
      <c r="GIG213" s="8"/>
      <c r="GIH213" s="8"/>
      <c r="GII213" s="8"/>
      <c r="GIJ213" s="8"/>
      <c r="GIK213" s="8"/>
      <c r="GIL213" s="8"/>
      <c r="GIM213" s="8"/>
      <c r="GIN213" s="8"/>
      <c r="GIO213" s="8"/>
      <c r="GIP213" s="8"/>
      <c r="GIQ213" s="8"/>
      <c r="GIR213" s="8"/>
      <c r="GIS213" s="8"/>
      <c r="GIT213" s="8"/>
      <c r="GIU213" s="8"/>
      <c r="GIV213" s="8"/>
      <c r="GIW213" s="8"/>
      <c r="GIX213" s="8"/>
      <c r="GIY213" s="8"/>
      <c r="GIZ213" s="8"/>
      <c r="GJA213" s="8"/>
      <c r="GJB213" s="8"/>
      <c r="GJC213" s="8"/>
      <c r="GJD213" s="8"/>
      <c r="GJE213" s="8"/>
      <c r="GJF213" s="8"/>
      <c r="GJG213" s="8"/>
      <c r="GJH213" s="8"/>
      <c r="GJI213" s="8"/>
      <c r="GJJ213" s="8"/>
      <c r="GJK213" s="8"/>
      <c r="GJL213" s="8"/>
      <c r="GJM213" s="8"/>
      <c r="GJN213" s="8"/>
      <c r="GJO213" s="8"/>
      <c r="GJP213" s="8"/>
      <c r="GJQ213" s="8"/>
      <c r="GJR213" s="8"/>
      <c r="GJS213" s="8"/>
      <c r="GJT213" s="8"/>
      <c r="GJU213" s="8"/>
      <c r="GJV213" s="8"/>
      <c r="GJW213" s="8"/>
      <c r="GJX213" s="8"/>
      <c r="GJY213" s="8"/>
      <c r="GJZ213" s="8"/>
      <c r="GKA213" s="8"/>
      <c r="GKB213" s="8"/>
      <c r="GKC213" s="8"/>
      <c r="GKD213" s="8"/>
      <c r="GKE213" s="8"/>
      <c r="GKF213" s="8"/>
      <c r="GKG213" s="8"/>
      <c r="GKH213" s="8"/>
      <c r="GKI213" s="8"/>
      <c r="GKJ213" s="8"/>
      <c r="GKK213" s="8"/>
      <c r="GKL213" s="8"/>
      <c r="GKM213" s="8"/>
      <c r="GKN213" s="8"/>
      <c r="GKO213" s="8"/>
      <c r="GKP213" s="8"/>
      <c r="GKQ213" s="8"/>
      <c r="GKR213" s="8"/>
      <c r="GKS213" s="8"/>
      <c r="GKT213" s="8"/>
      <c r="GKU213" s="8"/>
      <c r="GKV213" s="8"/>
      <c r="GKW213" s="8"/>
      <c r="GKX213" s="8"/>
      <c r="GKY213" s="8"/>
      <c r="GKZ213" s="8"/>
      <c r="GLA213" s="8"/>
      <c r="GLB213" s="8"/>
      <c r="GLC213" s="8"/>
      <c r="GLD213" s="8"/>
      <c r="GLE213" s="8"/>
      <c r="GLF213" s="8"/>
      <c r="GLG213" s="8"/>
      <c r="GLH213" s="8"/>
      <c r="GLI213" s="8"/>
      <c r="GLJ213" s="8"/>
      <c r="GLK213" s="8"/>
      <c r="GLL213" s="8"/>
      <c r="GLM213" s="8"/>
      <c r="GLN213" s="8"/>
      <c r="GLO213" s="8"/>
      <c r="GLP213" s="8"/>
      <c r="GLQ213" s="8"/>
      <c r="GLR213" s="8"/>
      <c r="GLS213" s="8"/>
      <c r="GLT213" s="8"/>
      <c r="GLU213" s="8"/>
      <c r="GLV213" s="8"/>
      <c r="GLW213" s="8"/>
      <c r="GLX213" s="8"/>
      <c r="GLY213" s="8"/>
      <c r="GLZ213" s="8"/>
      <c r="GMA213" s="8"/>
      <c r="GMB213" s="8"/>
      <c r="GMC213" s="8"/>
      <c r="GMD213" s="8"/>
      <c r="GME213" s="8"/>
      <c r="GMF213" s="8"/>
      <c r="GMG213" s="8"/>
      <c r="GMH213" s="8"/>
      <c r="GMI213" s="8"/>
      <c r="GMJ213" s="8"/>
      <c r="GMK213" s="8"/>
      <c r="GML213" s="8"/>
      <c r="GMM213" s="8"/>
      <c r="GMN213" s="8"/>
      <c r="GMO213" s="8"/>
      <c r="GMP213" s="8"/>
      <c r="GMQ213" s="8"/>
      <c r="GMR213" s="8"/>
      <c r="GMS213" s="8"/>
      <c r="GMT213" s="8"/>
      <c r="GMU213" s="8"/>
      <c r="GMV213" s="8"/>
      <c r="GMW213" s="8"/>
      <c r="GMX213" s="8"/>
      <c r="GMY213" s="8"/>
      <c r="GMZ213" s="8"/>
      <c r="GNA213" s="8"/>
      <c r="GNB213" s="8"/>
      <c r="GNC213" s="8"/>
      <c r="GND213" s="8"/>
      <c r="GNE213" s="8"/>
      <c r="GNF213" s="8"/>
      <c r="GNG213" s="8"/>
      <c r="GNH213" s="8"/>
      <c r="GNI213" s="8"/>
      <c r="GNJ213" s="8"/>
      <c r="GNK213" s="8"/>
      <c r="GNL213" s="8"/>
      <c r="GNM213" s="8"/>
      <c r="GNN213" s="8"/>
      <c r="GNO213" s="8"/>
      <c r="GNP213" s="8"/>
      <c r="GNQ213" s="8"/>
      <c r="GNR213" s="8"/>
      <c r="GNS213" s="8"/>
      <c r="GNT213" s="8"/>
      <c r="GNU213" s="8"/>
      <c r="GNV213" s="8"/>
      <c r="GNW213" s="8"/>
      <c r="GNX213" s="8"/>
      <c r="GNY213" s="8"/>
      <c r="GNZ213" s="8"/>
      <c r="GOA213" s="8"/>
      <c r="GOB213" s="8"/>
      <c r="GOC213" s="8"/>
      <c r="GOD213" s="8"/>
      <c r="GOE213" s="8"/>
      <c r="GOF213" s="8"/>
      <c r="GOG213" s="8"/>
      <c r="GOH213" s="8"/>
      <c r="GOI213" s="8"/>
      <c r="GOJ213" s="8"/>
      <c r="GOK213" s="8"/>
      <c r="GOL213" s="8"/>
      <c r="GOM213" s="8"/>
      <c r="GON213" s="8"/>
      <c r="GOO213" s="8"/>
      <c r="GOP213" s="8"/>
      <c r="GOQ213" s="8"/>
      <c r="GOR213" s="8"/>
      <c r="GOS213" s="8"/>
      <c r="GOT213" s="8"/>
      <c r="GOU213" s="8"/>
      <c r="GOV213" s="8"/>
      <c r="GOW213" s="8"/>
      <c r="GOX213" s="8"/>
      <c r="GOY213" s="8"/>
      <c r="GOZ213" s="8"/>
      <c r="GPA213" s="8"/>
      <c r="GPB213" s="8"/>
      <c r="GPC213" s="8"/>
      <c r="GPD213" s="8"/>
      <c r="GPE213" s="8"/>
      <c r="GPF213" s="8"/>
      <c r="GPG213" s="8"/>
      <c r="GPH213" s="8"/>
      <c r="GPI213" s="8"/>
      <c r="GPJ213" s="8"/>
      <c r="GPK213" s="8"/>
      <c r="GPL213" s="8"/>
      <c r="GPM213" s="8"/>
      <c r="GPN213" s="8"/>
      <c r="GPO213" s="8"/>
      <c r="GPP213" s="8"/>
      <c r="GPQ213" s="8"/>
      <c r="GPR213" s="8"/>
      <c r="GPS213" s="8"/>
      <c r="GPT213" s="8"/>
      <c r="GPU213" s="8"/>
      <c r="GPV213" s="8"/>
      <c r="GPW213" s="8"/>
      <c r="GPX213" s="8"/>
      <c r="GPY213" s="8"/>
      <c r="GPZ213" s="8"/>
      <c r="GQA213" s="8"/>
      <c r="GQB213" s="8"/>
      <c r="GQC213" s="8"/>
      <c r="GQD213" s="8"/>
      <c r="GQE213" s="8"/>
      <c r="GQF213" s="8"/>
      <c r="GQG213" s="8"/>
      <c r="GQH213" s="8"/>
      <c r="GQI213" s="8"/>
      <c r="GQJ213" s="8"/>
      <c r="GQK213" s="8"/>
      <c r="GQL213" s="8"/>
      <c r="GQM213" s="8"/>
      <c r="GQN213" s="8"/>
      <c r="GQO213" s="8"/>
      <c r="GQP213" s="8"/>
      <c r="GQQ213" s="8"/>
      <c r="GQR213" s="8"/>
      <c r="GQS213" s="8"/>
      <c r="GQT213" s="8"/>
      <c r="GQU213" s="8"/>
      <c r="GQV213" s="8"/>
      <c r="GQW213" s="8"/>
      <c r="GQX213" s="8"/>
      <c r="GQY213" s="8"/>
      <c r="GQZ213" s="8"/>
      <c r="GRA213" s="8"/>
      <c r="GRB213" s="8"/>
      <c r="GRC213" s="8"/>
      <c r="GRD213" s="8"/>
      <c r="GRE213" s="8"/>
      <c r="GRF213" s="8"/>
      <c r="GRG213" s="8"/>
      <c r="GRH213" s="8"/>
      <c r="GRI213" s="8"/>
      <c r="GRJ213" s="8"/>
      <c r="GRK213" s="8"/>
      <c r="GRL213" s="8"/>
      <c r="GRM213" s="8"/>
      <c r="GRN213" s="8"/>
      <c r="GRO213" s="8"/>
      <c r="GRP213" s="8"/>
      <c r="GRQ213" s="8"/>
      <c r="GRR213" s="8"/>
      <c r="GRS213" s="8"/>
      <c r="GRT213" s="8"/>
      <c r="GRU213" s="8"/>
      <c r="GRV213" s="8"/>
      <c r="GRW213" s="8"/>
      <c r="GRX213" s="8"/>
      <c r="GRY213" s="8"/>
      <c r="GRZ213" s="8"/>
      <c r="GSA213" s="8"/>
      <c r="GSB213" s="8"/>
      <c r="GSC213" s="8"/>
      <c r="GSD213" s="8"/>
      <c r="GSE213" s="8"/>
      <c r="GSF213" s="8"/>
      <c r="GSG213" s="8"/>
      <c r="GSH213" s="8"/>
      <c r="GSI213" s="8"/>
      <c r="GSJ213" s="8"/>
      <c r="GSK213" s="8"/>
      <c r="GSL213" s="8"/>
      <c r="GSM213" s="8"/>
      <c r="GSN213" s="8"/>
      <c r="GSO213" s="8"/>
      <c r="GSP213" s="8"/>
      <c r="GSQ213" s="8"/>
      <c r="GSR213" s="8"/>
      <c r="GSS213" s="8"/>
      <c r="GST213" s="8"/>
      <c r="GSU213" s="8"/>
      <c r="GSV213" s="8"/>
      <c r="GSW213" s="8"/>
      <c r="GSX213" s="8"/>
      <c r="GSY213" s="8"/>
      <c r="GSZ213" s="8"/>
      <c r="GTA213" s="8"/>
      <c r="GTB213" s="8"/>
      <c r="GTC213" s="8"/>
      <c r="GTD213" s="8"/>
      <c r="GTE213" s="8"/>
      <c r="GTF213" s="8"/>
      <c r="GTG213" s="8"/>
      <c r="GTH213" s="8"/>
      <c r="GTI213" s="8"/>
      <c r="GTJ213" s="8"/>
      <c r="GTK213" s="8"/>
      <c r="GTL213" s="8"/>
      <c r="GTM213" s="8"/>
      <c r="GTN213" s="8"/>
      <c r="GTO213" s="8"/>
      <c r="GTP213" s="8"/>
      <c r="GTQ213" s="8"/>
      <c r="GTR213" s="8"/>
      <c r="GTS213" s="8"/>
      <c r="GTT213" s="8"/>
      <c r="GTU213" s="8"/>
      <c r="GTV213" s="8"/>
      <c r="GTW213" s="8"/>
      <c r="GTX213" s="8"/>
      <c r="GTY213" s="8"/>
      <c r="GTZ213" s="8"/>
      <c r="GUA213" s="8"/>
      <c r="GUB213" s="8"/>
      <c r="GUC213" s="8"/>
      <c r="GUD213" s="8"/>
      <c r="GUE213" s="8"/>
      <c r="GUF213" s="8"/>
      <c r="GUG213" s="8"/>
      <c r="GUH213" s="8"/>
      <c r="GUI213" s="8"/>
      <c r="GUJ213" s="8"/>
      <c r="GUK213" s="8"/>
      <c r="GUL213" s="8"/>
      <c r="GUM213" s="8"/>
      <c r="GUN213" s="8"/>
      <c r="GUO213" s="8"/>
      <c r="GUP213" s="8"/>
      <c r="GUQ213" s="8"/>
      <c r="GUR213" s="8"/>
      <c r="GUS213" s="8"/>
      <c r="GUT213" s="8"/>
      <c r="GUU213" s="8"/>
      <c r="GUV213" s="8"/>
      <c r="GUW213" s="8"/>
      <c r="GUX213" s="8"/>
      <c r="GUY213" s="8"/>
      <c r="GUZ213" s="8"/>
      <c r="GVA213" s="8"/>
      <c r="GVB213" s="8"/>
      <c r="GVC213" s="8"/>
      <c r="GVD213" s="8"/>
      <c r="GVE213" s="8"/>
      <c r="GVF213" s="8"/>
      <c r="GVG213" s="8"/>
      <c r="GVH213" s="8"/>
      <c r="GVI213" s="8"/>
      <c r="GVJ213" s="8"/>
      <c r="GVK213" s="8"/>
      <c r="GVL213" s="8"/>
      <c r="GVM213" s="8"/>
      <c r="GVN213" s="8"/>
      <c r="GVO213" s="8"/>
      <c r="GVP213" s="8"/>
      <c r="GVQ213" s="8"/>
      <c r="GVR213" s="8"/>
      <c r="GVS213" s="8"/>
      <c r="GVT213" s="8"/>
      <c r="GVU213" s="8"/>
      <c r="GVV213" s="8"/>
      <c r="GVW213" s="8"/>
      <c r="GVX213" s="8"/>
      <c r="GVY213" s="8"/>
      <c r="GVZ213" s="8"/>
      <c r="GWA213" s="8"/>
      <c r="GWB213" s="8"/>
      <c r="GWC213" s="8"/>
      <c r="GWD213" s="8"/>
      <c r="GWE213" s="8"/>
      <c r="GWF213" s="8"/>
      <c r="GWG213" s="8"/>
      <c r="GWH213" s="8"/>
      <c r="GWI213" s="8"/>
      <c r="GWJ213" s="8"/>
      <c r="GWK213" s="8"/>
      <c r="GWL213" s="8"/>
      <c r="GWM213" s="8"/>
      <c r="GWN213" s="8"/>
      <c r="GWO213" s="8"/>
      <c r="GWP213" s="8"/>
      <c r="GWQ213" s="8"/>
      <c r="GWR213" s="8"/>
      <c r="GWS213" s="8"/>
      <c r="GWT213" s="8"/>
      <c r="GWU213" s="8"/>
      <c r="GWV213" s="8"/>
      <c r="GWW213" s="8"/>
      <c r="GWX213" s="8"/>
      <c r="GWY213" s="8"/>
      <c r="GWZ213" s="8"/>
      <c r="GXA213" s="8"/>
      <c r="GXB213" s="8"/>
      <c r="GXC213" s="8"/>
      <c r="GXD213" s="8"/>
      <c r="GXE213" s="8"/>
      <c r="GXF213" s="8"/>
      <c r="GXG213" s="8"/>
      <c r="GXH213" s="8"/>
      <c r="GXI213" s="8"/>
      <c r="GXJ213" s="8"/>
      <c r="GXK213" s="8"/>
      <c r="GXL213" s="8"/>
      <c r="GXM213" s="8"/>
      <c r="GXN213" s="8"/>
      <c r="GXO213" s="8"/>
      <c r="GXP213" s="8"/>
      <c r="GXQ213" s="8"/>
      <c r="GXR213" s="8"/>
      <c r="GXS213" s="8"/>
      <c r="GXT213" s="8"/>
      <c r="GXU213" s="8"/>
      <c r="GXV213" s="8"/>
      <c r="GXW213" s="8"/>
      <c r="GXX213" s="8"/>
      <c r="GXY213" s="8"/>
      <c r="GXZ213" s="8"/>
      <c r="GYA213" s="8"/>
      <c r="GYB213" s="8"/>
      <c r="GYC213" s="8"/>
      <c r="GYD213" s="8"/>
      <c r="GYE213" s="8"/>
      <c r="GYF213" s="8"/>
      <c r="GYG213" s="8"/>
      <c r="GYH213" s="8"/>
      <c r="GYI213" s="8"/>
      <c r="GYJ213" s="8"/>
      <c r="GYK213" s="8"/>
      <c r="GYL213" s="8"/>
      <c r="GYM213" s="8"/>
      <c r="GYN213" s="8"/>
      <c r="GYO213" s="8"/>
      <c r="GYP213" s="8"/>
      <c r="GYQ213" s="8"/>
      <c r="GYR213" s="8"/>
      <c r="GYS213" s="8"/>
      <c r="GYT213" s="8"/>
      <c r="GYU213" s="8"/>
      <c r="GYV213" s="8"/>
      <c r="GYW213" s="8"/>
      <c r="GYX213" s="8"/>
      <c r="GYY213" s="8"/>
      <c r="GYZ213" s="8"/>
      <c r="GZA213" s="8"/>
      <c r="GZB213" s="8"/>
      <c r="GZC213" s="8"/>
      <c r="GZD213" s="8"/>
      <c r="GZE213" s="8"/>
      <c r="GZF213" s="8"/>
      <c r="GZG213" s="8"/>
      <c r="GZH213" s="8"/>
      <c r="GZI213" s="8"/>
      <c r="GZJ213" s="8"/>
      <c r="GZK213" s="8"/>
      <c r="GZL213" s="8"/>
      <c r="GZM213" s="8"/>
      <c r="GZN213" s="8"/>
      <c r="GZO213" s="8"/>
      <c r="GZP213" s="8"/>
      <c r="GZQ213" s="8"/>
      <c r="GZR213" s="8"/>
      <c r="GZS213" s="8"/>
      <c r="GZT213" s="8"/>
      <c r="GZU213" s="8"/>
      <c r="GZV213" s="8"/>
      <c r="GZW213" s="8"/>
      <c r="GZX213" s="8"/>
      <c r="GZY213" s="8"/>
      <c r="GZZ213" s="8"/>
      <c r="HAA213" s="8"/>
      <c r="HAB213" s="8"/>
      <c r="HAC213" s="8"/>
      <c r="HAD213" s="8"/>
      <c r="HAE213" s="8"/>
      <c r="HAF213" s="8"/>
      <c r="HAG213" s="8"/>
      <c r="HAH213" s="8"/>
      <c r="HAI213" s="8"/>
      <c r="HAJ213" s="8"/>
      <c r="HAK213" s="8"/>
      <c r="HAL213" s="8"/>
      <c r="HAM213" s="8"/>
      <c r="HAN213" s="8"/>
      <c r="HAO213" s="8"/>
      <c r="HAP213" s="8"/>
      <c r="HAQ213" s="8"/>
      <c r="HAR213" s="8"/>
      <c r="HAS213" s="8"/>
      <c r="HAT213" s="8"/>
      <c r="HAU213" s="8"/>
      <c r="HAV213" s="8"/>
      <c r="HAW213" s="8"/>
      <c r="HAX213" s="8"/>
      <c r="HAY213" s="8"/>
      <c r="HAZ213" s="8"/>
      <c r="HBA213" s="8"/>
      <c r="HBB213" s="8"/>
      <c r="HBC213" s="8"/>
      <c r="HBD213" s="8"/>
      <c r="HBE213" s="8"/>
      <c r="HBF213" s="8"/>
      <c r="HBG213" s="8"/>
      <c r="HBH213" s="8"/>
      <c r="HBI213" s="8"/>
      <c r="HBJ213" s="8"/>
      <c r="HBK213" s="8"/>
      <c r="HBL213" s="8"/>
      <c r="HBM213" s="8"/>
      <c r="HBN213" s="8"/>
      <c r="HBO213" s="8"/>
      <c r="HBP213" s="8"/>
      <c r="HBQ213" s="8"/>
      <c r="HBR213" s="8"/>
      <c r="HBS213" s="8"/>
      <c r="HBT213" s="8"/>
      <c r="HBU213" s="8"/>
      <c r="HBV213" s="8"/>
      <c r="HBW213" s="8"/>
      <c r="HBX213" s="8"/>
      <c r="HBY213" s="8"/>
      <c r="HBZ213" s="8"/>
      <c r="HCA213" s="8"/>
      <c r="HCB213" s="8"/>
      <c r="HCC213" s="8"/>
      <c r="HCD213" s="8"/>
      <c r="HCE213" s="8"/>
      <c r="HCF213" s="8"/>
      <c r="HCG213" s="8"/>
      <c r="HCH213" s="8"/>
      <c r="HCI213" s="8"/>
      <c r="HCJ213" s="8"/>
      <c r="HCK213" s="8"/>
      <c r="HCL213" s="8"/>
      <c r="HCM213" s="8"/>
      <c r="HCN213" s="8"/>
      <c r="HCO213" s="8"/>
      <c r="HCP213" s="8"/>
      <c r="HCQ213" s="8"/>
      <c r="HCR213" s="8"/>
      <c r="HCS213" s="8"/>
      <c r="HCT213" s="8"/>
      <c r="HCU213" s="8"/>
      <c r="HCV213" s="8"/>
      <c r="HCW213" s="8"/>
      <c r="HCX213" s="8"/>
      <c r="HCY213" s="8"/>
      <c r="HCZ213" s="8"/>
      <c r="HDA213" s="8"/>
      <c r="HDB213" s="8"/>
      <c r="HDC213" s="8"/>
      <c r="HDD213" s="8"/>
      <c r="HDE213" s="8"/>
      <c r="HDF213" s="8"/>
      <c r="HDG213" s="8"/>
      <c r="HDH213" s="8"/>
      <c r="HDI213" s="8"/>
      <c r="HDJ213" s="8"/>
      <c r="HDK213" s="8"/>
      <c r="HDL213" s="8"/>
      <c r="HDM213" s="8"/>
      <c r="HDN213" s="8"/>
      <c r="HDO213" s="8"/>
      <c r="HDP213" s="8"/>
      <c r="HDQ213" s="8"/>
      <c r="HDR213" s="8"/>
      <c r="HDS213" s="8"/>
      <c r="HDT213" s="8"/>
      <c r="HDU213" s="8"/>
      <c r="HDV213" s="8"/>
      <c r="HDW213" s="8"/>
      <c r="HDX213" s="8"/>
      <c r="HDY213" s="8"/>
      <c r="HDZ213" s="8"/>
      <c r="HEA213" s="8"/>
      <c r="HEB213" s="8"/>
      <c r="HEC213" s="8"/>
      <c r="HED213" s="8"/>
      <c r="HEE213" s="8"/>
      <c r="HEF213" s="8"/>
      <c r="HEG213" s="8"/>
      <c r="HEH213" s="8"/>
      <c r="HEI213" s="8"/>
      <c r="HEJ213" s="8"/>
      <c r="HEK213" s="8"/>
      <c r="HEL213" s="8"/>
      <c r="HEM213" s="8"/>
      <c r="HEN213" s="8"/>
      <c r="HEO213" s="8"/>
      <c r="HEP213" s="8"/>
      <c r="HEQ213" s="8"/>
      <c r="HER213" s="8"/>
      <c r="HES213" s="8"/>
      <c r="HET213" s="8"/>
      <c r="HEU213" s="8"/>
      <c r="HEV213" s="8"/>
      <c r="HEW213" s="8"/>
      <c r="HEX213" s="8"/>
      <c r="HEY213" s="8"/>
      <c r="HEZ213" s="8"/>
      <c r="HFA213" s="8"/>
      <c r="HFB213" s="8"/>
      <c r="HFC213" s="8"/>
      <c r="HFD213" s="8"/>
      <c r="HFE213" s="8"/>
      <c r="HFF213" s="8"/>
      <c r="HFG213" s="8"/>
      <c r="HFH213" s="8"/>
      <c r="HFI213" s="8"/>
      <c r="HFJ213" s="8"/>
      <c r="HFK213" s="8"/>
      <c r="HFL213" s="8"/>
      <c r="HFM213" s="8"/>
      <c r="HFN213" s="8"/>
      <c r="HFO213" s="8"/>
      <c r="HFP213" s="8"/>
      <c r="HFQ213" s="8"/>
      <c r="HFR213" s="8"/>
      <c r="HFS213" s="8"/>
      <c r="HFT213" s="8"/>
      <c r="HFU213" s="8"/>
      <c r="HFV213" s="8"/>
      <c r="HFW213" s="8"/>
      <c r="HFX213" s="8"/>
      <c r="HFY213" s="8"/>
      <c r="HFZ213" s="8"/>
      <c r="HGA213" s="8"/>
      <c r="HGB213" s="8"/>
      <c r="HGC213" s="8"/>
      <c r="HGD213" s="8"/>
      <c r="HGE213" s="8"/>
      <c r="HGF213" s="8"/>
      <c r="HGG213" s="8"/>
      <c r="HGH213" s="8"/>
      <c r="HGI213" s="8"/>
      <c r="HGJ213" s="8"/>
      <c r="HGK213" s="8"/>
      <c r="HGL213" s="8"/>
      <c r="HGM213" s="8"/>
      <c r="HGN213" s="8"/>
      <c r="HGO213" s="8"/>
      <c r="HGP213" s="8"/>
      <c r="HGQ213" s="8"/>
      <c r="HGR213" s="8"/>
      <c r="HGS213" s="8"/>
      <c r="HGT213" s="8"/>
      <c r="HGU213" s="8"/>
      <c r="HGV213" s="8"/>
      <c r="HGW213" s="8"/>
      <c r="HGX213" s="8"/>
      <c r="HGY213" s="8"/>
      <c r="HGZ213" s="8"/>
      <c r="HHA213" s="8"/>
      <c r="HHB213" s="8"/>
      <c r="HHC213" s="8"/>
      <c r="HHD213" s="8"/>
      <c r="HHE213" s="8"/>
      <c r="HHF213" s="8"/>
      <c r="HHG213" s="8"/>
      <c r="HHH213" s="8"/>
      <c r="HHI213" s="8"/>
      <c r="HHJ213" s="8"/>
      <c r="HHK213" s="8"/>
      <c r="HHL213" s="8"/>
      <c r="HHM213" s="8"/>
      <c r="HHN213" s="8"/>
      <c r="HHO213" s="8"/>
      <c r="HHP213" s="8"/>
      <c r="HHQ213" s="8"/>
      <c r="HHR213" s="8"/>
      <c r="HHS213" s="8"/>
      <c r="HHT213" s="8"/>
      <c r="HHU213" s="8"/>
      <c r="HHV213" s="8"/>
      <c r="HHW213" s="8"/>
      <c r="HHX213" s="8"/>
      <c r="HHY213" s="8"/>
      <c r="HHZ213" s="8"/>
      <c r="HIA213" s="8"/>
      <c r="HIB213" s="8"/>
      <c r="HIC213" s="8"/>
      <c r="HID213" s="8"/>
      <c r="HIE213" s="8"/>
      <c r="HIF213" s="8"/>
      <c r="HIG213" s="8"/>
      <c r="HIH213" s="8"/>
      <c r="HII213" s="8"/>
      <c r="HIJ213" s="8"/>
      <c r="HIK213" s="8"/>
      <c r="HIL213" s="8"/>
      <c r="HIM213" s="8"/>
      <c r="HIN213" s="8"/>
      <c r="HIO213" s="8"/>
      <c r="HIP213" s="8"/>
      <c r="HIQ213" s="8"/>
      <c r="HIR213" s="8"/>
      <c r="HIS213" s="8"/>
      <c r="HIT213" s="8"/>
      <c r="HIU213" s="8"/>
      <c r="HIV213" s="8"/>
      <c r="HIW213" s="8"/>
      <c r="HIX213" s="8"/>
      <c r="HIY213" s="8"/>
      <c r="HIZ213" s="8"/>
      <c r="HJA213" s="8"/>
      <c r="HJB213" s="8"/>
      <c r="HJC213" s="8"/>
      <c r="HJD213" s="8"/>
      <c r="HJE213" s="8"/>
      <c r="HJF213" s="8"/>
      <c r="HJG213" s="8"/>
      <c r="HJH213" s="8"/>
      <c r="HJI213" s="8"/>
      <c r="HJJ213" s="8"/>
      <c r="HJK213" s="8"/>
      <c r="HJL213" s="8"/>
      <c r="HJM213" s="8"/>
      <c r="HJN213" s="8"/>
      <c r="HJO213" s="8"/>
      <c r="HJP213" s="8"/>
      <c r="HJQ213" s="8"/>
      <c r="HJR213" s="8"/>
      <c r="HJS213" s="8"/>
      <c r="HJT213" s="8"/>
      <c r="HJU213" s="8"/>
      <c r="HJV213" s="8"/>
      <c r="HJW213" s="8"/>
      <c r="HJX213" s="8"/>
      <c r="HJY213" s="8"/>
      <c r="HJZ213" s="8"/>
      <c r="HKA213" s="8"/>
      <c r="HKB213" s="8"/>
      <c r="HKC213" s="8"/>
      <c r="HKD213" s="8"/>
      <c r="HKE213" s="8"/>
      <c r="HKF213" s="8"/>
      <c r="HKG213" s="8"/>
      <c r="HKH213" s="8"/>
      <c r="HKI213" s="8"/>
      <c r="HKJ213" s="8"/>
      <c r="HKK213" s="8"/>
      <c r="HKL213" s="8"/>
      <c r="HKM213" s="8"/>
      <c r="HKN213" s="8"/>
      <c r="HKO213" s="8"/>
      <c r="HKP213" s="8"/>
      <c r="HKQ213" s="8"/>
      <c r="HKR213" s="8"/>
      <c r="HKS213" s="8"/>
      <c r="HKT213" s="8"/>
      <c r="HKU213" s="8"/>
      <c r="HKV213" s="8"/>
      <c r="HKW213" s="8"/>
      <c r="HKX213" s="8"/>
      <c r="HKY213" s="8"/>
      <c r="HKZ213" s="8"/>
      <c r="HLA213" s="8"/>
      <c r="HLB213" s="8"/>
      <c r="HLC213" s="8"/>
      <c r="HLD213" s="8"/>
      <c r="HLE213" s="8"/>
      <c r="HLF213" s="8"/>
      <c r="HLG213" s="8"/>
      <c r="HLH213" s="8"/>
      <c r="HLI213" s="8"/>
      <c r="HLJ213" s="8"/>
      <c r="HLK213" s="8"/>
      <c r="HLL213" s="8"/>
      <c r="HLM213" s="8"/>
      <c r="HLN213" s="8"/>
      <c r="HLO213" s="8"/>
      <c r="HLP213" s="8"/>
      <c r="HLQ213" s="8"/>
      <c r="HLR213" s="8"/>
      <c r="HLS213" s="8"/>
      <c r="HLT213" s="8"/>
      <c r="HLU213" s="8"/>
      <c r="HLV213" s="8"/>
      <c r="HLW213" s="8"/>
      <c r="HLX213" s="8"/>
      <c r="HLY213" s="8"/>
      <c r="HLZ213" s="8"/>
      <c r="HMA213" s="8"/>
      <c r="HMB213" s="8"/>
      <c r="HMC213" s="8"/>
      <c r="HMD213" s="8"/>
      <c r="HME213" s="8"/>
      <c r="HMF213" s="8"/>
      <c r="HMG213" s="8"/>
      <c r="HMH213" s="8"/>
      <c r="HMI213" s="8"/>
      <c r="HMJ213" s="8"/>
      <c r="HMK213" s="8"/>
      <c r="HML213" s="8"/>
      <c r="HMM213" s="8"/>
      <c r="HMN213" s="8"/>
      <c r="HMO213" s="8"/>
      <c r="HMP213" s="8"/>
      <c r="HMQ213" s="8"/>
      <c r="HMR213" s="8"/>
      <c r="HMS213" s="8"/>
      <c r="HMT213" s="8"/>
      <c r="HMU213" s="8"/>
      <c r="HMV213" s="8"/>
      <c r="HMW213" s="8"/>
      <c r="HMX213" s="8"/>
      <c r="HMY213" s="8"/>
      <c r="HMZ213" s="8"/>
      <c r="HNA213" s="8"/>
      <c r="HNB213" s="8"/>
      <c r="HNC213" s="8"/>
      <c r="HND213" s="8"/>
      <c r="HNE213" s="8"/>
      <c r="HNF213" s="8"/>
      <c r="HNG213" s="8"/>
      <c r="HNH213" s="8"/>
      <c r="HNI213" s="8"/>
      <c r="HNJ213" s="8"/>
      <c r="HNK213" s="8"/>
      <c r="HNL213" s="8"/>
      <c r="HNM213" s="8"/>
      <c r="HNN213" s="8"/>
      <c r="HNO213" s="8"/>
      <c r="HNP213" s="8"/>
      <c r="HNQ213" s="8"/>
      <c r="HNR213" s="8"/>
      <c r="HNS213" s="8"/>
      <c r="HNT213" s="8"/>
      <c r="HNU213" s="8"/>
      <c r="HNV213" s="8"/>
      <c r="HNW213" s="8"/>
      <c r="HNX213" s="8"/>
      <c r="HNY213" s="8"/>
      <c r="HNZ213" s="8"/>
      <c r="HOA213" s="8"/>
      <c r="HOB213" s="8"/>
      <c r="HOC213" s="8"/>
      <c r="HOD213" s="8"/>
      <c r="HOE213" s="8"/>
      <c r="HOF213" s="8"/>
      <c r="HOG213" s="8"/>
      <c r="HOH213" s="8"/>
      <c r="HOI213" s="8"/>
      <c r="HOJ213" s="8"/>
      <c r="HOK213" s="8"/>
      <c r="HOL213" s="8"/>
      <c r="HOM213" s="8"/>
      <c r="HON213" s="8"/>
      <c r="HOO213" s="8"/>
      <c r="HOP213" s="8"/>
      <c r="HOQ213" s="8"/>
      <c r="HOR213" s="8"/>
      <c r="HOS213" s="8"/>
      <c r="HOT213" s="8"/>
      <c r="HOU213" s="8"/>
      <c r="HOV213" s="8"/>
      <c r="HOW213" s="8"/>
      <c r="HOX213" s="8"/>
      <c r="HOY213" s="8"/>
      <c r="HOZ213" s="8"/>
      <c r="HPA213" s="8"/>
      <c r="HPB213" s="8"/>
      <c r="HPC213" s="8"/>
      <c r="HPD213" s="8"/>
      <c r="HPE213" s="8"/>
      <c r="HPF213" s="8"/>
      <c r="HPG213" s="8"/>
      <c r="HPH213" s="8"/>
      <c r="HPI213" s="8"/>
      <c r="HPJ213" s="8"/>
      <c r="HPK213" s="8"/>
      <c r="HPL213" s="8"/>
      <c r="HPM213" s="8"/>
      <c r="HPN213" s="8"/>
      <c r="HPO213" s="8"/>
      <c r="HPP213" s="8"/>
      <c r="HPQ213" s="8"/>
      <c r="HPR213" s="8"/>
      <c r="HPS213" s="8"/>
      <c r="HPT213" s="8"/>
      <c r="HPU213" s="8"/>
      <c r="HPV213" s="8"/>
      <c r="HPW213" s="8"/>
      <c r="HPX213" s="8"/>
      <c r="HPY213" s="8"/>
      <c r="HPZ213" s="8"/>
      <c r="HQA213" s="8"/>
      <c r="HQB213" s="8"/>
      <c r="HQC213" s="8"/>
      <c r="HQD213" s="8"/>
      <c r="HQE213" s="8"/>
      <c r="HQF213" s="8"/>
      <c r="HQG213" s="8"/>
      <c r="HQH213" s="8"/>
      <c r="HQI213" s="8"/>
      <c r="HQJ213" s="8"/>
      <c r="HQK213" s="8"/>
      <c r="HQL213" s="8"/>
      <c r="HQM213" s="8"/>
      <c r="HQN213" s="8"/>
      <c r="HQO213" s="8"/>
      <c r="HQP213" s="8"/>
      <c r="HQQ213" s="8"/>
      <c r="HQR213" s="8"/>
      <c r="HQS213" s="8"/>
      <c r="HQT213" s="8"/>
      <c r="HQU213" s="8"/>
      <c r="HQV213" s="8"/>
      <c r="HQW213" s="8"/>
      <c r="HQX213" s="8"/>
      <c r="HQY213" s="8"/>
      <c r="HQZ213" s="8"/>
      <c r="HRA213" s="8"/>
      <c r="HRB213" s="8"/>
      <c r="HRC213" s="8"/>
      <c r="HRD213" s="8"/>
      <c r="HRE213" s="8"/>
      <c r="HRF213" s="8"/>
      <c r="HRG213" s="8"/>
      <c r="HRH213" s="8"/>
      <c r="HRI213" s="8"/>
      <c r="HRJ213" s="8"/>
      <c r="HRK213" s="8"/>
      <c r="HRL213" s="8"/>
      <c r="HRM213" s="8"/>
      <c r="HRN213" s="8"/>
      <c r="HRO213" s="8"/>
      <c r="HRP213" s="8"/>
      <c r="HRQ213" s="8"/>
      <c r="HRR213" s="8"/>
      <c r="HRS213" s="8"/>
      <c r="HRT213" s="8"/>
      <c r="HRU213" s="8"/>
      <c r="HRV213" s="8"/>
      <c r="HRW213" s="8"/>
      <c r="HRX213" s="8"/>
      <c r="HRY213" s="8"/>
      <c r="HRZ213" s="8"/>
      <c r="HSA213" s="8"/>
      <c r="HSB213" s="8"/>
      <c r="HSC213" s="8"/>
      <c r="HSD213" s="8"/>
      <c r="HSE213" s="8"/>
      <c r="HSF213" s="8"/>
      <c r="HSG213" s="8"/>
      <c r="HSH213" s="8"/>
      <c r="HSI213" s="8"/>
      <c r="HSJ213" s="8"/>
      <c r="HSK213" s="8"/>
      <c r="HSL213" s="8"/>
      <c r="HSM213" s="8"/>
      <c r="HSN213" s="8"/>
      <c r="HSO213" s="8"/>
      <c r="HSP213" s="8"/>
      <c r="HSQ213" s="8"/>
      <c r="HSR213" s="8"/>
      <c r="HSS213" s="8"/>
      <c r="HST213" s="8"/>
      <c r="HSU213" s="8"/>
      <c r="HSV213" s="8"/>
      <c r="HSW213" s="8"/>
      <c r="HSX213" s="8"/>
      <c r="HSY213" s="8"/>
      <c r="HSZ213" s="8"/>
      <c r="HTA213" s="8"/>
      <c r="HTB213" s="8"/>
      <c r="HTC213" s="8"/>
      <c r="HTD213" s="8"/>
      <c r="HTE213" s="8"/>
      <c r="HTF213" s="8"/>
      <c r="HTG213" s="8"/>
      <c r="HTH213" s="8"/>
      <c r="HTI213" s="8"/>
      <c r="HTJ213" s="8"/>
      <c r="HTK213" s="8"/>
      <c r="HTL213" s="8"/>
      <c r="HTM213" s="8"/>
      <c r="HTN213" s="8"/>
      <c r="HTO213" s="8"/>
      <c r="HTP213" s="8"/>
      <c r="HTQ213" s="8"/>
      <c r="HTR213" s="8"/>
      <c r="HTS213" s="8"/>
      <c r="HTT213" s="8"/>
      <c r="HTU213" s="8"/>
      <c r="HTV213" s="8"/>
      <c r="HTW213" s="8"/>
      <c r="HTX213" s="8"/>
      <c r="HTY213" s="8"/>
      <c r="HTZ213" s="8"/>
      <c r="HUA213" s="8"/>
      <c r="HUB213" s="8"/>
      <c r="HUC213" s="8"/>
      <c r="HUD213" s="8"/>
      <c r="HUE213" s="8"/>
      <c r="HUF213" s="8"/>
      <c r="HUG213" s="8"/>
      <c r="HUH213" s="8"/>
      <c r="HUI213" s="8"/>
      <c r="HUJ213" s="8"/>
      <c r="HUK213" s="8"/>
      <c r="HUL213" s="8"/>
      <c r="HUM213" s="8"/>
      <c r="HUN213" s="8"/>
      <c r="HUO213" s="8"/>
      <c r="HUP213" s="8"/>
      <c r="HUQ213" s="8"/>
      <c r="HUR213" s="8"/>
      <c r="HUS213" s="8"/>
      <c r="HUT213" s="8"/>
      <c r="HUU213" s="8"/>
      <c r="HUV213" s="8"/>
      <c r="HUW213" s="8"/>
      <c r="HUX213" s="8"/>
      <c r="HUY213" s="8"/>
      <c r="HUZ213" s="8"/>
      <c r="HVA213" s="8"/>
      <c r="HVB213" s="8"/>
      <c r="HVC213" s="8"/>
      <c r="HVD213" s="8"/>
      <c r="HVE213" s="8"/>
      <c r="HVF213" s="8"/>
      <c r="HVG213" s="8"/>
      <c r="HVH213" s="8"/>
      <c r="HVI213" s="8"/>
      <c r="HVJ213" s="8"/>
      <c r="HVK213" s="8"/>
      <c r="HVL213" s="8"/>
      <c r="HVM213" s="8"/>
      <c r="HVN213" s="8"/>
      <c r="HVO213" s="8"/>
      <c r="HVP213" s="8"/>
      <c r="HVQ213" s="8"/>
      <c r="HVR213" s="8"/>
      <c r="HVS213" s="8"/>
      <c r="HVT213" s="8"/>
      <c r="HVU213" s="8"/>
      <c r="HVV213" s="8"/>
      <c r="HVW213" s="8"/>
      <c r="HVX213" s="8"/>
      <c r="HVY213" s="8"/>
      <c r="HVZ213" s="8"/>
      <c r="HWA213" s="8"/>
      <c r="HWB213" s="8"/>
      <c r="HWC213" s="8"/>
      <c r="HWD213" s="8"/>
      <c r="HWE213" s="8"/>
      <c r="HWF213" s="8"/>
      <c r="HWG213" s="8"/>
      <c r="HWH213" s="8"/>
      <c r="HWI213" s="8"/>
      <c r="HWJ213" s="8"/>
      <c r="HWK213" s="8"/>
      <c r="HWL213" s="8"/>
      <c r="HWM213" s="8"/>
      <c r="HWN213" s="8"/>
      <c r="HWO213" s="8"/>
      <c r="HWP213" s="8"/>
      <c r="HWQ213" s="8"/>
      <c r="HWR213" s="8"/>
      <c r="HWS213" s="8"/>
      <c r="HWT213" s="8"/>
      <c r="HWU213" s="8"/>
      <c r="HWV213" s="8"/>
      <c r="HWW213" s="8"/>
      <c r="HWX213" s="8"/>
      <c r="HWY213" s="8"/>
      <c r="HWZ213" s="8"/>
      <c r="HXA213" s="8"/>
      <c r="HXB213" s="8"/>
      <c r="HXC213" s="8"/>
      <c r="HXD213" s="8"/>
      <c r="HXE213" s="8"/>
      <c r="HXF213" s="8"/>
      <c r="HXG213" s="8"/>
      <c r="HXH213" s="8"/>
      <c r="HXI213" s="8"/>
      <c r="HXJ213" s="8"/>
      <c r="HXK213" s="8"/>
      <c r="HXL213" s="8"/>
      <c r="HXM213" s="8"/>
      <c r="HXN213" s="8"/>
      <c r="HXO213" s="8"/>
      <c r="HXP213" s="8"/>
      <c r="HXQ213" s="8"/>
      <c r="HXR213" s="8"/>
      <c r="HXS213" s="8"/>
      <c r="HXT213" s="8"/>
      <c r="HXU213" s="8"/>
      <c r="HXV213" s="8"/>
      <c r="HXW213" s="8"/>
      <c r="HXX213" s="8"/>
      <c r="HXY213" s="8"/>
      <c r="HXZ213" s="8"/>
      <c r="HYA213" s="8"/>
      <c r="HYB213" s="8"/>
      <c r="HYC213" s="8"/>
      <c r="HYD213" s="8"/>
      <c r="HYE213" s="8"/>
      <c r="HYF213" s="8"/>
      <c r="HYG213" s="8"/>
      <c r="HYH213" s="8"/>
      <c r="HYI213" s="8"/>
      <c r="HYJ213" s="8"/>
      <c r="HYK213" s="8"/>
      <c r="HYL213" s="8"/>
      <c r="HYM213" s="8"/>
      <c r="HYN213" s="8"/>
      <c r="HYO213" s="8"/>
      <c r="HYP213" s="8"/>
      <c r="HYQ213" s="8"/>
      <c r="HYR213" s="8"/>
      <c r="HYS213" s="8"/>
      <c r="HYT213" s="8"/>
      <c r="HYU213" s="8"/>
      <c r="HYV213" s="8"/>
      <c r="HYW213" s="8"/>
      <c r="HYX213" s="8"/>
      <c r="HYY213" s="8"/>
      <c r="HYZ213" s="8"/>
      <c r="HZA213" s="8"/>
      <c r="HZB213" s="8"/>
      <c r="HZC213" s="8"/>
      <c r="HZD213" s="8"/>
      <c r="HZE213" s="8"/>
      <c r="HZF213" s="8"/>
      <c r="HZG213" s="8"/>
      <c r="HZH213" s="8"/>
      <c r="HZI213" s="8"/>
      <c r="HZJ213" s="8"/>
      <c r="HZK213" s="8"/>
      <c r="HZL213" s="8"/>
      <c r="HZM213" s="8"/>
      <c r="HZN213" s="8"/>
      <c r="HZO213" s="8"/>
      <c r="HZP213" s="8"/>
      <c r="HZQ213" s="8"/>
      <c r="HZR213" s="8"/>
      <c r="HZS213" s="8"/>
      <c r="HZT213" s="8"/>
      <c r="HZU213" s="8"/>
      <c r="HZV213" s="8"/>
      <c r="HZW213" s="8"/>
      <c r="HZX213" s="8"/>
      <c r="HZY213" s="8"/>
      <c r="HZZ213" s="8"/>
      <c r="IAA213" s="8"/>
      <c r="IAB213" s="8"/>
      <c r="IAC213" s="8"/>
      <c r="IAD213" s="8"/>
      <c r="IAE213" s="8"/>
      <c r="IAF213" s="8"/>
      <c r="IAG213" s="8"/>
      <c r="IAH213" s="8"/>
      <c r="IAI213" s="8"/>
      <c r="IAJ213" s="8"/>
      <c r="IAK213" s="8"/>
      <c r="IAL213" s="8"/>
      <c r="IAM213" s="8"/>
      <c r="IAN213" s="8"/>
      <c r="IAO213" s="8"/>
      <c r="IAP213" s="8"/>
      <c r="IAQ213" s="8"/>
      <c r="IAR213" s="8"/>
      <c r="IAS213" s="8"/>
      <c r="IAT213" s="8"/>
      <c r="IAU213" s="8"/>
      <c r="IAV213" s="8"/>
      <c r="IAW213" s="8"/>
      <c r="IAX213" s="8"/>
      <c r="IAY213" s="8"/>
      <c r="IAZ213" s="8"/>
      <c r="IBA213" s="8"/>
      <c r="IBB213" s="8"/>
      <c r="IBC213" s="8"/>
      <c r="IBD213" s="8"/>
      <c r="IBE213" s="8"/>
      <c r="IBF213" s="8"/>
      <c r="IBG213" s="8"/>
      <c r="IBH213" s="8"/>
      <c r="IBI213" s="8"/>
      <c r="IBJ213" s="8"/>
      <c r="IBK213" s="8"/>
      <c r="IBL213" s="8"/>
      <c r="IBM213" s="8"/>
      <c r="IBN213" s="8"/>
      <c r="IBO213" s="8"/>
      <c r="IBP213" s="8"/>
      <c r="IBQ213" s="8"/>
      <c r="IBR213" s="8"/>
      <c r="IBS213" s="8"/>
      <c r="IBT213" s="8"/>
      <c r="IBU213" s="8"/>
      <c r="IBV213" s="8"/>
      <c r="IBW213" s="8"/>
      <c r="IBX213" s="8"/>
      <c r="IBY213" s="8"/>
      <c r="IBZ213" s="8"/>
      <c r="ICA213" s="8"/>
      <c r="ICB213" s="8"/>
      <c r="ICC213" s="8"/>
      <c r="ICD213" s="8"/>
      <c r="ICE213" s="8"/>
      <c r="ICF213" s="8"/>
      <c r="ICG213" s="8"/>
      <c r="ICH213" s="8"/>
      <c r="ICI213" s="8"/>
      <c r="ICJ213" s="8"/>
      <c r="ICK213" s="8"/>
      <c r="ICL213" s="8"/>
      <c r="ICM213" s="8"/>
      <c r="ICN213" s="8"/>
      <c r="ICO213" s="8"/>
      <c r="ICP213" s="8"/>
      <c r="ICQ213" s="8"/>
      <c r="ICR213" s="8"/>
      <c r="ICS213" s="8"/>
      <c r="ICT213" s="8"/>
      <c r="ICU213" s="8"/>
      <c r="ICV213" s="8"/>
      <c r="ICW213" s="8"/>
      <c r="ICX213" s="8"/>
      <c r="ICY213" s="8"/>
      <c r="ICZ213" s="8"/>
      <c r="IDA213" s="8"/>
      <c r="IDB213" s="8"/>
      <c r="IDC213" s="8"/>
      <c r="IDD213" s="8"/>
      <c r="IDE213" s="8"/>
      <c r="IDF213" s="8"/>
      <c r="IDG213" s="8"/>
      <c r="IDH213" s="8"/>
      <c r="IDI213" s="8"/>
      <c r="IDJ213" s="8"/>
      <c r="IDK213" s="8"/>
      <c r="IDL213" s="8"/>
      <c r="IDM213" s="8"/>
      <c r="IDN213" s="8"/>
      <c r="IDO213" s="8"/>
      <c r="IDP213" s="8"/>
      <c r="IDQ213" s="8"/>
      <c r="IDR213" s="8"/>
      <c r="IDS213" s="8"/>
      <c r="IDT213" s="8"/>
      <c r="IDU213" s="8"/>
      <c r="IDV213" s="8"/>
      <c r="IDW213" s="8"/>
      <c r="IDX213" s="8"/>
      <c r="IDY213" s="8"/>
      <c r="IDZ213" s="8"/>
      <c r="IEA213" s="8"/>
      <c r="IEB213" s="8"/>
      <c r="IEC213" s="8"/>
      <c r="IED213" s="8"/>
      <c r="IEE213" s="8"/>
      <c r="IEF213" s="8"/>
      <c r="IEG213" s="8"/>
      <c r="IEH213" s="8"/>
      <c r="IEI213" s="8"/>
      <c r="IEJ213" s="8"/>
      <c r="IEK213" s="8"/>
      <c r="IEL213" s="8"/>
      <c r="IEM213" s="8"/>
      <c r="IEN213" s="8"/>
      <c r="IEO213" s="8"/>
      <c r="IEP213" s="8"/>
      <c r="IEQ213" s="8"/>
      <c r="IER213" s="8"/>
      <c r="IES213" s="8"/>
      <c r="IET213" s="8"/>
      <c r="IEU213" s="8"/>
      <c r="IEV213" s="8"/>
      <c r="IEW213" s="8"/>
      <c r="IEX213" s="8"/>
      <c r="IEY213" s="8"/>
      <c r="IEZ213" s="8"/>
      <c r="IFA213" s="8"/>
      <c r="IFB213" s="8"/>
      <c r="IFC213" s="8"/>
      <c r="IFD213" s="8"/>
      <c r="IFE213" s="8"/>
      <c r="IFF213" s="8"/>
      <c r="IFG213" s="8"/>
      <c r="IFH213" s="8"/>
      <c r="IFI213" s="8"/>
      <c r="IFJ213" s="8"/>
      <c r="IFK213" s="8"/>
      <c r="IFL213" s="8"/>
      <c r="IFM213" s="8"/>
      <c r="IFN213" s="8"/>
      <c r="IFO213" s="8"/>
      <c r="IFP213" s="8"/>
      <c r="IFQ213" s="8"/>
      <c r="IFR213" s="8"/>
      <c r="IFS213" s="8"/>
      <c r="IFT213" s="8"/>
      <c r="IFU213" s="8"/>
      <c r="IFV213" s="8"/>
      <c r="IFW213" s="8"/>
      <c r="IFX213" s="8"/>
      <c r="IFY213" s="8"/>
      <c r="IFZ213" s="8"/>
      <c r="IGA213" s="8"/>
      <c r="IGB213" s="8"/>
      <c r="IGC213" s="8"/>
      <c r="IGD213" s="8"/>
      <c r="IGE213" s="8"/>
      <c r="IGF213" s="8"/>
      <c r="IGG213" s="8"/>
      <c r="IGH213" s="8"/>
      <c r="IGI213" s="8"/>
      <c r="IGJ213" s="8"/>
      <c r="IGK213" s="8"/>
      <c r="IGL213" s="8"/>
      <c r="IGM213" s="8"/>
      <c r="IGN213" s="8"/>
      <c r="IGO213" s="8"/>
      <c r="IGP213" s="8"/>
      <c r="IGQ213" s="8"/>
      <c r="IGR213" s="8"/>
      <c r="IGS213" s="8"/>
      <c r="IGT213" s="8"/>
      <c r="IGU213" s="8"/>
      <c r="IGV213" s="8"/>
      <c r="IGW213" s="8"/>
      <c r="IGX213" s="8"/>
      <c r="IGY213" s="8"/>
      <c r="IGZ213" s="8"/>
      <c r="IHA213" s="8"/>
      <c r="IHB213" s="8"/>
      <c r="IHC213" s="8"/>
      <c r="IHD213" s="8"/>
      <c r="IHE213" s="8"/>
      <c r="IHF213" s="8"/>
      <c r="IHG213" s="8"/>
      <c r="IHH213" s="8"/>
      <c r="IHI213" s="8"/>
      <c r="IHJ213" s="8"/>
      <c r="IHK213" s="8"/>
      <c r="IHL213" s="8"/>
      <c r="IHM213" s="8"/>
      <c r="IHN213" s="8"/>
      <c r="IHO213" s="8"/>
      <c r="IHP213" s="8"/>
      <c r="IHQ213" s="8"/>
      <c r="IHR213" s="8"/>
      <c r="IHS213" s="8"/>
      <c r="IHT213" s="8"/>
      <c r="IHU213" s="8"/>
      <c r="IHV213" s="8"/>
      <c r="IHW213" s="8"/>
      <c r="IHX213" s="8"/>
      <c r="IHY213" s="8"/>
      <c r="IHZ213" s="8"/>
      <c r="IIA213" s="8"/>
      <c r="IIB213" s="8"/>
      <c r="IIC213" s="8"/>
      <c r="IID213" s="8"/>
      <c r="IIE213" s="8"/>
      <c r="IIF213" s="8"/>
      <c r="IIG213" s="8"/>
      <c r="IIH213" s="8"/>
      <c r="III213" s="8"/>
      <c r="IIJ213" s="8"/>
      <c r="IIK213" s="8"/>
      <c r="IIL213" s="8"/>
      <c r="IIM213" s="8"/>
      <c r="IIN213" s="8"/>
      <c r="IIO213" s="8"/>
      <c r="IIP213" s="8"/>
      <c r="IIQ213" s="8"/>
      <c r="IIR213" s="8"/>
      <c r="IIS213" s="8"/>
      <c r="IIT213" s="8"/>
      <c r="IIU213" s="8"/>
      <c r="IIV213" s="8"/>
      <c r="IIW213" s="8"/>
      <c r="IIX213" s="8"/>
      <c r="IIY213" s="8"/>
      <c r="IIZ213" s="8"/>
      <c r="IJA213" s="8"/>
      <c r="IJB213" s="8"/>
      <c r="IJC213" s="8"/>
      <c r="IJD213" s="8"/>
      <c r="IJE213" s="8"/>
      <c r="IJF213" s="8"/>
      <c r="IJG213" s="8"/>
      <c r="IJH213" s="8"/>
      <c r="IJI213" s="8"/>
      <c r="IJJ213" s="8"/>
      <c r="IJK213" s="8"/>
      <c r="IJL213" s="8"/>
      <c r="IJM213" s="8"/>
      <c r="IJN213" s="8"/>
      <c r="IJO213" s="8"/>
      <c r="IJP213" s="8"/>
      <c r="IJQ213" s="8"/>
      <c r="IJR213" s="8"/>
      <c r="IJS213" s="8"/>
      <c r="IJT213" s="8"/>
      <c r="IJU213" s="8"/>
      <c r="IJV213" s="8"/>
      <c r="IJW213" s="8"/>
      <c r="IJX213" s="8"/>
      <c r="IJY213" s="8"/>
      <c r="IJZ213" s="8"/>
      <c r="IKA213" s="8"/>
      <c r="IKB213" s="8"/>
      <c r="IKC213" s="8"/>
      <c r="IKD213" s="8"/>
      <c r="IKE213" s="8"/>
      <c r="IKF213" s="8"/>
      <c r="IKG213" s="8"/>
      <c r="IKH213" s="8"/>
      <c r="IKI213" s="8"/>
      <c r="IKJ213" s="8"/>
      <c r="IKK213" s="8"/>
      <c r="IKL213" s="8"/>
      <c r="IKM213" s="8"/>
      <c r="IKN213" s="8"/>
      <c r="IKO213" s="8"/>
      <c r="IKP213" s="8"/>
      <c r="IKQ213" s="8"/>
      <c r="IKR213" s="8"/>
      <c r="IKS213" s="8"/>
      <c r="IKT213" s="8"/>
      <c r="IKU213" s="8"/>
      <c r="IKV213" s="8"/>
      <c r="IKW213" s="8"/>
      <c r="IKX213" s="8"/>
      <c r="IKY213" s="8"/>
      <c r="IKZ213" s="8"/>
      <c r="ILA213" s="8"/>
      <c r="ILB213" s="8"/>
      <c r="ILC213" s="8"/>
      <c r="ILD213" s="8"/>
      <c r="ILE213" s="8"/>
      <c r="ILF213" s="8"/>
      <c r="ILG213" s="8"/>
      <c r="ILH213" s="8"/>
      <c r="ILI213" s="8"/>
      <c r="ILJ213" s="8"/>
      <c r="ILK213" s="8"/>
      <c r="ILL213" s="8"/>
      <c r="ILM213" s="8"/>
      <c r="ILN213" s="8"/>
      <c r="ILO213" s="8"/>
      <c r="ILP213" s="8"/>
      <c r="ILQ213" s="8"/>
      <c r="ILR213" s="8"/>
      <c r="ILS213" s="8"/>
      <c r="ILT213" s="8"/>
      <c r="ILU213" s="8"/>
      <c r="ILV213" s="8"/>
      <c r="ILW213" s="8"/>
      <c r="ILX213" s="8"/>
      <c r="ILY213" s="8"/>
      <c r="ILZ213" s="8"/>
      <c r="IMA213" s="8"/>
      <c r="IMB213" s="8"/>
      <c r="IMC213" s="8"/>
      <c r="IMD213" s="8"/>
      <c r="IME213" s="8"/>
      <c r="IMF213" s="8"/>
      <c r="IMG213" s="8"/>
      <c r="IMH213" s="8"/>
      <c r="IMI213" s="8"/>
      <c r="IMJ213" s="8"/>
      <c r="IMK213" s="8"/>
      <c r="IML213" s="8"/>
      <c r="IMM213" s="8"/>
      <c r="IMN213" s="8"/>
      <c r="IMO213" s="8"/>
      <c r="IMP213" s="8"/>
      <c r="IMQ213" s="8"/>
      <c r="IMR213" s="8"/>
      <c r="IMS213" s="8"/>
      <c r="IMT213" s="8"/>
      <c r="IMU213" s="8"/>
      <c r="IMV213" s="8"/>
      <c r="IMW213" s="8"/>
      <c r="IMX213" s="8"/>
      <c r="IMY213" s="8"/>
      <c r="IMZ213" s="8"/>
      <c r="INA213" s="8"/>
      <c r="INB213" s="8"/>
      <c r="INC213" s="8"/>
      <c r="IND213" s="8"/>
      <c r="INE213" s="8"/>
      <c r="INF213" s="8"/>
      <c r="ING213" s="8"/>
      <c r="INH213" s="8"/>
      <c r="INI213" s="8"/>
      <c r="INJ213" s="8"/>
      <c r="INK213" s="8"/>
      <c r="INL213" s="8"/>
      <c r="INM213" s="8"/>
      <c r="INN213" s="8"/>
      <c r="INO213" s="8"/>
      <c r="INP213" s="8"/>
      <c r="INQ213" s="8"/>
      <c r="INR213" s="8"/>
      <c r="INS213" s="8"/>
      <c r="INT213" s="8"/>
      <c r="INU213" s="8"/>
      <c r="INV213" s="8"/>
      <c r="INW213" s="8"/>
      <c r="INX213" s="8"/>
      <c r="INY213" s="8"/>
      <c r="INZ213" s="8"/>
      <c r="IOA213" s="8"/>
      <c r="IOB213" s="8"/>
      <c r="IOC213" s="8"/>
      <c r="IOD213" s="8"/>
      <c r="IOE213" s="8"/>
      <c r="IOF213" s="8"/>
      <c r="IOG213" s="8"/>
      <c r="IOH213" s="8"/>
      <c r="IOI213" s="8"/>
      <c r="IOJ213" s="8"/>
      <c r="IOK213" s="8"/>
      <c r="IOL213" s="8"/>
      <c r="IOM213" s="8"/>
      <c r="ION213" s="8"/>
      <c r="IOO213" s="8"/>
      <c r="IOP213" s="8"/>
      <c r="IOQ213" s="8"/>
      <c r="IOR213" s="8"/>
      <c r="IOS213" s="8"/>
      <c r="IOT213" s="8"/>
      <c r="IOU213" s="8"/>
      <c r="IOV213" s="8"/>
      <c r="IOW213" s="8"/>
      <c r="IOX213" s="8"/>
      <c r="IOY213" s="8"/>
      <c r="IOZ213" s="8"/>
      <c r="IPA213" s="8"/>
      <c r="IPB213" s="8"/>
      <c r="IPC213" s="8"/>
      <c r="IPD213" s="8"/>
      <c r="IPE213" s="8"/>
      <c r="IPF213" s="8"/>
      <c r="IPG213" s="8"/>
      <c r="IPH213" s="8"/>
      <c r="IPI213" s="8"/>
      <c r="IPJ213" s="8"/>
      <c r="IPK213" s="8"/>
      <c r="IPL213" s="8"/>
      <c r="IPM213" s="8"/>
      <c r="IPN213" s="8"/>
      <c r="IPO213" s="8"/>
      <c r="IPP213" s="8"/>
      <c r="IPQ213" s="8"/>
      <c r="IPR213" s="8"/>
      <c r="IPS213" s="8"/>
      <c r="IPT213" s="8"/>
      <c r="IPU213" s="8"/>
      <c r="IPV213" s="8"/>
      <c r="IPW213" s="8"/>
      <c r="IPX213" s="8"/>
      <c r="IPY213" s="8"/>
      <c r="IPZ213" s="8"/>
      <c r="IQA213" s="8"/>
      <c r="IQB213" s="8"/>
      <c r="IQC213" s="8"/>
      <c r="IQD213" s="8"/>
      <c r="IQE213" s="8"/>
      <c r="IQF213" s="8"/>
      <c r="IQG213" s="8"/>
      <c r="IQH213" s="8"/>
      <c r="IQI213" s="8"/>
      <c r="IQJ213" s="8"/>
      <c r="IQK213" s="8"/>
      <c r="IQL213" s="8"/>
      <c r="IQM213" s="8"/>
      <c r="IQN213" s="8"/>
      <c r="IQO213" s="8"/>
      <c r="IQP213" s="8"/>
      <c r="IQQ213" s="8"/>
      <c r="IQR213" s="8"/>
      <c r="IQS213" s="8"/>
      <c r="IQT213" s="8"/>
      <c r="IQU213" s="8"/>
      <c r="IQV213" s="8"/>
      <c r="IQW213" s="8"/>
      <c r="IQX213" s="8"/>
      <c r="IQY213" s="8"/>
      <c r="IQZ213" s="8"/>
      <c r="IRA213" s="8"/>
      <c r="IRB213" s="8"/>
      <c r="IRC213" s="8"/>
      <c r="IRD213" s="8"/>
      <c r="IRE213" s="8"/>
      <c r="IRF213" s="8"/>
      <c r="IRG213" s="8"/>
      <c r="IRH213" s="8"/>
      <c r="IRI213" s="8"/>
      <c r="IRJ213" s="8"/>
      <c r="IRK213" s="8"/>
      <c r="IRL213" s="8"/>
      <c r="IRM213" s="8"/>
      <c r="IRN213" s="8"/>
      <c r="IRO213" s="8"/>
      <c r="IRP213" s="8"/>
      <c r="IRQ213" s="8"/>
      <c r="IRR213" s="8"/>
      <c r="IRS213" s="8"/>
      <c r="IRT213" s="8"/>
      <c r="IRU213" s="8"/>
      <c r="IRV213" s="8"/>
      <c r="IRW213" s="8"/>
      <c r="IRX213" s="8"/>
      <c r="IRY213" s="8"/>
      <c r="IRZ213" s="8"/>
      <c r="ISA213" s="8"/>
      <c r="ISB213" s="8"/>
      <c r="ISC213" s="8"/>
      <c r="ISD213" s="8"/>
      <c r="ISE213" s="8"/>
      <c r="ISF213" s="8"/>
      <c r="ISG213" s="8"/>
      <c r="ISH213" s="8"/>
      <c r="ISI213" s="8"/>
      <c r="ISJ213" s="8"/>
      <c r="ISK213" s="8"/>
      <c r="ISL213" s="8"/>
      <c r="ISM213" s="8"/>
      <c r="ISN213" s="8"/>
      <c r="ISO213" s="8"/>
      <c r="ISP213" s="8"/>
      <c r="ISQ213" s="8"/>
      <c r="ISR213" s="8"/>
      <c r="ISS213" s="8"/>
      <c r="IST213" s="8"/>
      <c r="ISU213" s="8"/>
      <c r="ISV213" s="8"/>
      <c r="ISW213" s="8"/>
      <c r="ISX213" s="8"/>
      <c r="ISY213" s="8"/>
      <c r="ISZ213" s="8"/>
      <c r="ITA213" s="8"/>
      <c r="ITB213" s="8"/>
      <c r="ITC213" s="8"/>
      <c r="ITD213" s="8"/>
      <c r="ITE213" s="8"/>
      <c r="ITF213" s="8"/>
      <c r="ITG213" s="8"/>
      <c r="ITH213" s="8"/>
      <c r="ITI213" s="8"/>
      <c r="ITJ213" s="8"/>
      <c r="ITK213" s="8"/>
      <c r="ITL213" s="8"/>
      <c r="ITM213" s="8"/>
      <c r="ITN213" s="8"/>
      <c r="ITO213" s="8"/>
      <c r="ITP213" s="8"/>
      <c r="ITQ213" s="8"/>
      <c r="ITR213" s="8"/>
      <c r="ITS213" s="8"/>
      <c r="ITT213" s="8"/>
      <c r="ITU213" s="8"/>
      <c r="ITV213" s="8"/>
      <c r="ITW213" s="8"/>
      <c r="ITX213" s="8"/>
      <c r="ITY213" s="8"/>
      <c r="ITZ213" s="8"/>
      <c r="IUA213" s="8"/>
      <c r="IUB213" s="8"/>
      <c r="IUC213" s="8"/>
      <c r="IUD213" s="8"/>
      <c r="IUE213" s="8"/>
      <c r="IUF213" s="8"/>
      <c r="IUG213" s="8"/>
      <c r="IUH213" s="8"/>
      <c r="IUI213" s="8"/>
      <c r="IUJ213" s="8"/>
      <c r="IUK213" s="8"/>
      <c r="IUL213" s="8"/>
      <c r="IUM213" s="8"/>
      <c r="IUN213" s="8"/>
      <c r="IUO213" s="8"/>
      <c r="IUP213" s="8"/>
      <c r="IUQ213" s="8"/>
      <c r="IUR213" s="8"/>
      <c r="IUS213" s="8"/>
      <c r="IUT213" s="8"/>
      <c r="IUU213" s="8"/>
      <c r="IUV213" s="8"/>
      <c r="IUW213" s="8"/>
      <c r="IUX213" s="8"/>
      <c r="IUY213" s="8"/>
      <c r="IUZ213" s="8"/>
      <c r="IVA213" s="8"/>
      <c r="IVB213" s="8"/>
      <c r="IVC213" s="8"/>
      <c r="IVD213" s="8"/>
      <c r="IVE213" s="8"/>
      <c r="IVF213" s="8"/>
      <c r="IVG213" s="8"/>
      <c r="IVH213" s="8"/>
      <c r="IVI213" s="8"/>
      <c r="IVJ213" s="8"/>
      <c r="IVK213" s="8"/>
      <c r="IVL213" s="8"/>
      <c r="IVM213" s="8"/>
      <c r="IVN213" s="8"/>
      <c r="IVO213" s="8"/>
      <c r="IVP213" s="8"/>
      <c r="IVQ213" s="8"/>
      <c r="IVR213" s="8"/>
      <c r="IVS213" s="8"/>
      <c r="IVT213" s="8"/>
      <c r="IVU213" s="8"/>
      <c r="IVV213" s="8"/>
      <c r="IVW213" s="8"/>
      <c r="IVX213" s="8"/>
      <c r="IVY213" s="8"/>
      <c r="IVZ213" s="8"/>
      <c r="IWA213" s="8"/>
      <c r="IWB213" s="8"/>
      <c r="IWC213" s="8"/>
      <c r="IWD213" s="8"/>
      <c r="IWE213" s="8"/>
      <c r="IWF213" s="8"/>
      <c r="IWG213" s="8"/>
      <c r="IWH213" s="8"/>
      <c r="IWI213" s="8"/>
      <c r="IWJ213" s="8"/>
      <c r="IWK213" s="8"/>
      <c r="IWL213" s="8"/>
      <c r="IWM213" s="8"/>
      <c r="IWN213" s="8"/>
      <c r="IWO213" s="8"/>
      <c r="IWP213" s="8"/>
      <c r="IWQ213" s="8"/>
      <c r="IWR213" s="8"/>
      <c r="IWS213" s="8"/>
      <c r="IWT213" s="8"/>
      <c r="IWU213" s="8"/>
      <c r="IWV213" s="8"/>
      <c r="IWW213" s="8"/>
      <c r="IWX213" s="8"/>
      <c r="IWY213" s="8"/>
      <c r="IWZ213" s="8"/>
      <c r="IXA213" s="8"/>
      <c r="IXB213" s="8"/>
      <c r="IXC213" s="8"/>
      <c r="IXD213" s="8"/>
      <c r="IXE213" s="8"/>
      <c r="IXF213" s="8"/>
      <c r="IXG213" s="8"/>
      <c r="IXH213" s="8"/>
      <c r="IXI213" s="8"/>
      <c r="IXJ213" s="8"/>
      <c r="IXK213" s="8"/>
      <c r="IXL213" s="8"/>
      <c r="IXM213" s="8"/>
      <c r="IXN213" s="8"/>
      <c r="IXO213" s="8"/>
      <c r="IXP213" s="8"/>
      <c r="IXQ213" s="8"/>
      <c r="IXR213" s="8"/>
      <c r="IXS213" s="8"/>
      <c r="IXT213" s="8"/>
      <c r="IXU213" s="8"/>
      <c r="IXV213" s="8"/>
      <c r="IXW213" s="8"/>
      <c r="IXX213" s="8"/>
      <c r="IXY213" s="8"/>
      <c r="IXZ213" s="8"/>
      <c r="IYA213" s="8"/>
      <c r="IYB213" s="8"/>
      <c r="IYC213" s="8"/>
      <c r="IYD213" s="8"/>
      <c r="IYE213" s="8"/>
      <c r="IYF213" s="8"/>
      <c r="IYG213" s="8"/>
      <c r="IYH213" s="8"/>
      <c r="IYI213" s="8"/>
      <c r="IYJ213" s="8"/>
      <c r="IYK213" s="8"/>
      <c r="IYL213" s="8"/>
      <c r="IYM213" s="8"/>
      <c r="IYN213" s="8"/>
      <c r="IYO213" s="8"/>
      <c r="IYP213" s="8"/>
      <c r="IYQ213" s="8"/>
      <c r="IYR213" s="8"/>
      <c r="IYS213" s="8"/>
      <c r="IYT213" s="8"/>
      <c r="IYU213" s="8"/>
      <c r="IYV213" s="8"/>
      <c r="IYW213" s="8"/>
      <c r="IYX213" s="8"/>
      <c r="IYY213" s="8"/>
      <c r="IYZ213" s="8"/>
      <c r="IZA213" s="8"/>
      <c r="IZB213" s="8"/>
      <c r="IZC213" s="8"/>
      <c r="IZD213" s="8"/>
      <c r="IZE213" s="8"/>
      <c r="IZF213" s="8"/>
      <c r="IZG213" s="8"/>
      <c r="IZH213" s="8"/>
      <c r="IZI213" s="8"/>
      <c r="IZJ213" s="8"/>
      <c r="IZK213" s="8"/>
      <c r="IZL213" s="8"/>
      <c r="IZM213" s="8"/>
      <c r="IZN213" s="8"/>
      <c r="IZO213" s="8"/>
      <c r="IZP213" s="8"/>
      <c r="IZQ213" s="8"/>
      <c r="IZR213" s="8"/>
      <c r="IZS213" s="8"/>
      <c r="IZT213" s="8"/>
      <c r="IZU213" s="8"/>
      <c r="IZV213" s="8"/>
      <c r="IZW213" s="8"/>
      <c r="IZX213" s="8"/>
      <c r="IZY213" s="8"/>
      <c r="IZZ213" s="8"/>
      <c r="JAA213" s="8"/>
      <c r="JAB213" s="8"/>
      <c r="JAC213" s="8"/>
      <c r="JAD213" s="8"/>
      <c r="JAE213" s="8"/>
      <c r="JAF213" s="8"/>
      <c r="JAG213" s="8"/>
      <c r="JAH213" s="8"/>
      <c r="JAI213" s="8"/>
      <c r="JAJ213" s="8"/>
      <c r="JAK213" s="8"/>
      <c r="JAL213" s="8"/>
      <c r="JAM213" s="8"/>
      <c r="JAN213" s="8"/>
      <c r="JAO213" s="8"/>
      <c r="JAP213" s="8"/>
      <c r="JAQ213" s="8"/>
      <c r="JAR213" s="8"/>
      <c r="JAS213" s="8"/>
      <c r="JAT213" s="8"/>
      <c r="JAU213" s="8"/>
      <c r="JAV213" s="8"/>
      <c r="JAW213" s="8"/>
      <c r="JAX213" s="8"/>
      <c r="JAY213" s="8"/>
      <c r="JAZ213" s="8"/>
      <c r="JBA213" s="8"/>
      <c r="JBB213" s="8"/>
      <c r="JBC213" s="8"/>
      <c r="JBD213" s="8"/>
      <c r="JBE213" s="8"/>
      <c r="JBF213" s="8"/>
      <c r="JBG213" s="8"/>
      <c r="JBH213" s="8"/>
      <c r="JBI213" s="8"/>
      <c r="JBJ213" s="8"/>
      <c r="JBK213" s="8"/>
      <c r="JBL213" s="8"/>
      <c r="JBM213" s="8"/>
      <c r="JBN213" s="8"/>
      <c r="JBO213" s="8"/>
      <c r="JBP213" s="8"/>
      <c r="JBQ213" s="8"/>
      <c r="JBR213" s="8"/>
      <c r="JBS213" s="8"/>
      <c r="JBT213" s="8"/>
      <c r="JBU213" s="8"/>
      <c r="JBV213" s="8"/>
      <c r="JBW213" s="8"/>
      <c r="JBX213" s="8"/>
      <c r="JBY213" s="8"/>
      <c r="JBZ213" s="8"/>
      <c r="JCA213" s="8"/>
      <c r="JCB213" s="8"/>
      <c r="JCC213" s="8"/>
      <c r="JCD213" s="8"/>
      <c r="JCE213" s="8"/>
      <c r="JCF213" s="8"/>
      <c r="JCG213" s="8"/>
      <c r="JCH213" s="8"/>
      <c r="JCI213" s="8"/>
      <c r="JCJ213" s="8"/>
      <c r="JCK213" s="8"/>
      <c r="JCL213" s="8"/>
      <c r="JCM213" s="8"/>
      <c r="JCN213" s="8"/>
      <c r="JCO213" s="8"/>
      <c r="JCP213" s="8"/>
      <c r="JCQ213" s="8"/>
      <c r="JCR213" s="8"/>
      <c r="JCS213" s="8"/>
      <c r="JCT213" s="8"/>
      <c r="JCU213" s="8"/>
      <c r="JCV213" s="8"/>
      <c r="JCW213" s="8"/>
      <c r="JCX213" s="8"/>
      <c r="JCY213" s="8"/>
      <c r="JCZ213" s="8"/>
      <c r="JDA213" s="8"/>
      <c r="JDB213" s="8"/>
      <c r="JDC213" s="8"/>
      <c r="JDD213" s="8"/>
      <c r="JDE213" s="8"/>
      <c r="JDF213" s="8"/>
      <c r="JDG213" s="8"/>
      <c r="JDH213" s="8"/>
      <c r="JDI213" s="8"/>
      <c r="JDJ213" s="8"/>
      <c r="JDK213" s="8"/>
      <c r="JDL213" s="8"/>
      <c r="JDM213" s="8"/>
      <c r="JDN213" s="8"/>
      <c r="JDO213" s="8"/>
      <c r="JDP213" s="8"/>
      <c r="JDQ213" s="8"/>
      <c r="JDR213" s="8"/>
      <c r="JDS213" s="8"/>
      <c r="JDT213" s="8"/>
      <c r="JDU213" s="8"/>
      <c r="JDV213" s="8"/>
      <c r="JDW213" s="8"/>
      <c r="JDX213" s="8"/>
      <c r="JDY213" s="8"/>
      <c r="JDZ213" s="8"/>
      <c r="JEA213" s="8"/>
      <c r="JEB213" s="8"/>
      <c r="JEC213" s="8"/>
      <c r="JED213" s="8"/>
      <c r="JEE213" s="8"/>
      <c r="JEF213" s="8"/>
      <c r="JEG213" s="8"/>
      <c r="JEH213" s="8"/>
      <c r="JEI213" s="8"/>
      <c r="JEJ213" s="8"/>
      <c r="JEK213" s="8"/>
      <c r="JEL213" s="8"/>
      <c r="JEM213" s="8"/>
      <c r="JEN213" s="8"/>
      <c r="JEO213" s="8"/>
      <c r="JEP213" s="8"/>
      <c r="JEQ213" s="8"/>
      <c r="JER213" s="8"/>
      <c r="JES213" s="8"/>
      <c r="JET213" s="8"/>
      <c r="JEU213" s="8"/>
      <c r="JEV213" s="8"/>
      <c r="JEW213" s="8"/>
      <c r="JEX213" s="8"/>
      <c r="JEY213" s="8"/>
      <c r="JEZ213" s="8"/>
      <c r="JFA213" s="8"/>
      <c r="JFB213" s="8"/>
      <c r="JFC213" s="8"/>
      <c r="JFD213" s="8"/>
      <c r="JFE213" s="8"/>
      <c r="JFF213" s="8"/>
      <c r="JFG213" s="8"/>
      <c r="JFH213" s="8"/>
      <c r="JFI213" s="8"/>
      <c r="JFJ213" s="8"/>
      <c r="JFK213" s="8"/>
      <c r="JFL213" s="8"/>
      <c r="JFM213" s="8"/>
      <c r="JFN213" s="8"/>
      <c r="JFO213" s="8"/>
      <c r="JFP213" s="8"/>
      <c r="JFQ213" s="8"/>
      <c r="JFR213" s="8"/>
      <c r="JFS213" s="8"/>
      <c r="JFT213" s="8"/>
      <c r="JFU213" s="8"/>
      <c r="JFV213" s="8"/>
      <c r="JFW213" s="8"/>
      <c r="JFX213" s="8"/>
      <c r="JFY213" s="8"/>
      <c r="JFZ213" s="8"/>
      <c r="JGA213" s="8"/>
      <c r="JGB213" s="8"/>
      <c r="JGC213" s="8"/>
      <c r="JGD213" s="8"/>
      <c r="JGE213" s="8"/>
      <c r="JGF213" s="8"/>
      <c r="JGG213" s="8"/>
      <c r="JGH213" s="8"/>
      <c r="JGI213" s="8"/>
      <c r="JGJ213" s="8"/>
      <c r="JGK213" s="8"/>
      <c r="JGL213" s="8"/>
      <c r="JGM213" s="8"/>
      <c r="JGN213" s="8"/>
      <c r="JGO213" s="8"/>
      <c r="JGP213" s="8"/>
      <c r="JGQ213" s="8"/>
      <c r="JGR213" s="8"/>
      <c r="JGS213" s="8"/>
      <c r="JGT213" s="8"/>
      <c r="JGU213" s="8"/>
      <c r="JGV213" s="8"/>
      <c r="JGW213" s="8"/>
      <c r="JGX213" s="8"/>
      <c r="JGY213" s="8"/>
      <c r="JGZ213" s="8"/>
      <c r="JHA213" s="8"/>
      <c r="JHB213" s="8"/>
      <c r="JHC213" s="8"/>
      <c r="JHD213" s="8"/>
      <c r="JHE213" s="8"/>
      <c r="JHF213" s="8"/>
      <c r="JHG213" s="8"/>
      <c r="JHH213" s="8"/>
      <c r="JHI213" s="8"/>
      <c r="JHJ213" s="8"/>
      <c r="JHK213" s="8"/>
      <c r="JHL213" s="8"/>
      <c r="JHM213" s="8"/>
      <c r="JHN213" s="8"/>
      <c r="JHO213" s="8"/>
      <c r="JHP213" s="8"/>
      <c r="JHQ213" s="8"/>
      <c r="JHR213" s="8"/>
      <c r="JHS213" s="8"/>
      <c r="JHT213" s="8"/>
      <c r="JHU213" s="8"/>
      <c r="JHV213" s="8"/>
      <c r="JHW213" s="8"/>
      <c r="JHX213" s="8"/>
      <c r="JHY213" s="8"/>
      <c r="JHZ213" s="8"/>
      <c r="JIA213" s="8"/>
      <c r="JIB213" s="8"/>
      <c r="JIC213" s="8"/>
      <c r="JID213" s="8"/>
      <c r="JIE213" s="8"/>
      <c r="JIF213" s="8"/>
      <c r="JIG213" s="8"/>
      <c r="JIH213" s="8"/>
      <c r="JII213" s="8"/>
      <c r="JIJ213" s="8"/>
      <c r="JIK213" s="8"/>
      <c r="JIL213" s="8"/>
      <c r="JIM213" s="8"/>
      <c r="JIN213" s="8"/>
      <c r="JIO213" s="8"/>
      <c r="JIP213" s="8"/>
      <c r="JIQ213" s="8"/>
      <c r="JIR213" s="8"/>
      <c r="JIS213" s="8"/>
      <c r="JIT213" s="8"/>
      <c r="JIU213" s="8"/>
      <c r="JIV213" s="8"/>
      <c r="JIW213" s="8"/>
      <c r="JIX213" s="8"/>
      <c r="JIY213" s="8"/>
      <c r="JIZ213" s="8"/>
      <c r="JJA213" s="8"/>
      <c r="JJB213" s="8"/>
      <c r="JJC213" s="8"/>
      <c r="JJD213" s="8"/>
      <c r="JJE213" s="8"/>
      <c r="JJF213" s="8"/>
      <c r="JJG213" s="8"/>
      <c r="JJH213" s="8"/>
      <c r="JJI213" s="8"/>
      <c r="JJJ213" s="8"/>
      <c r="JJK213" s="8"/>
      <c r="JJL213" s="8"/>
      <c r="JJM213" s="8"/>
      <c r="JJN213" s="8"/>
      <c r="JJO213" s="8"/>
      <c r="JJP213" s="8"/>
      <c r="JJQ213" s="8"/>
      <c r="JJR213" s="8"/>
      <c r="JJS213" s="8"/>
      <c r="JJT213" s="8"/>
      <c r="JJU213" s="8"/>
      <c r="JJV213" s="8"/>
      <c r="JJW213" s="8"/>
      <c r="JJX213" s="8"/>
      <c r="JJY213" s="8"/>
      <c r="JJZ213" s="8"/>
      <c r="JKA213" s="8"/>
      <c r="JKB213" s="8"/>
      <c r="JKC213" s="8"/>
      <c r="JKD213" s="8"/>
      <c r="JKE213" s="8"/>
      <c r="JKF213" s="8"/>
      <c r="JKG213" s="8"/>
      <c r="JKH213" s="8"/>
      <c r="JKI213" s="8"/>
      <c r="JKJ213" s="8"/>
      <c r="JKK213" s="8"/>
      <c r="JKL213" s="8"/>
      <c r="JKM213" s="8"/>
      <c r="JKN213" s="8"/>
      <c r="JKO213" s="8"/>
      <c r="JKP213" s="8"/>
      <c r="JKQ213" s="8"/>
      <c r="JKR213" s="8"/>
      <c r="JKS213" s="8"/>
      <c r="JKT213" s="8"/>
      <c r="JKU213" s="8"/>
      <c r="JKV213" s="8"/>
      <c r="JKW213" s="8"/>
      <c r="JKX213" s="8"/>
      <c r="JKY213" s="8"/>
      <c r="JKZ213" s="8"/>
      <c r="JLA213" s="8"/>
      <c r="JLB213" s="8"/>
      <c r="JLC213" s="8"/>
      <c r="JLD213" s="8"/>
      <c r="JLE213" s="8"/>
      <c r="JLF213" s="8"/>
      <c r="JLG213" s="8"/>
      <c r="JLH213" s="8"/>
      <c r="JLI213" s="8"/>
      <c r="JLJ213" s="8"/>
      <c r="JLK213" s="8"/>
      <c r="JLL213" s="8"/>
      <c r="JLM213" s="8"/>
      <c r="JLN213" s="8"/>
      <c r="JLO213" s="8"/>
      <c r="JLP213" s="8"/>
      <c r="JLQ213" s="8"/>
      <c r="JLR213" s="8"/>
      <c r="JLS213" s="8"/>
      <c r="JLT213" s="8"/>
      <c r="JLU213" s="8"/>
      <c r="JLV213" s="8"/>
      <c r="JLW213" s="8"/>
      <c r="JLX213" s="8"/>
      <c r="JLY213" s="8"/>
      <c r="JLZ213" s="8"/>
      <c r="JMA213" s="8"/>
      <c r="JMB213" s="8"/>
      <c r="JMC213" s="8"/>
      <c r="JMD213" s="8"/>
      <c r="JME213" s="8"/>
      <c r="JMF213" s="8"/>
      <c r="JMG213" s="8"/>
      <c r="JMH213" s="8"/>
      <c r="JMI213" s="8"/>
      <c r="JMJ213" s="8"/>
      <c r="JMK213" s="8"/>
      <c r="JML213" s="8"/>
      <c r="JMM213" s="8"/>
      <c r="JMN213" s="8"/>
      <c r="JMO213" s="8"/>
      <c r="JMP213" s="8"/>
      <c r="JMQ213" s="8"/>
      <c r="JMR213" s="8"/>
      <c r="JMS213" s="8"/>
      <c r="JMT213" s="8"/>
      <c r="JMU213" s="8"/>
      <c r="JMV213" s="8"/>
      <c r="JMW213" s="8"/>
      <c r="JMX213" s="8"/>
      <c r="JMY213" s="8"/>
      <c r="JMZ213" s="8"/>
      <c r="JNA213" s="8"/>
      <c r="JNB213" s="8"/>
      <c r="JNC213" s="8"/>
      <c r="JND213" s="8"/>
      <c r="JNE213" s="8"/>
      <c r="JNF213" s="8"/>
      <c r="JNG213" s="8"/>
      <c r="JNH213" s="8"/>
      <c r="JNI213" s="8"/>
      <c r="JNJ213" s="8"/>
      <c r="JNK213" s="8"/>
      <c r="JNL213" s="8"/>
      <c r="JNM213" s="8"/>
      <c r="JNN213" s="8"/>
      <c r="JNO213" s="8"/>
      <c r="JNP213" s="8"/>
      <c r="JNQ213" s="8"/>
      <c r="JNR213" s="8"/>
      <c r="JNS213" s="8"/>
      <c r="JNT213" s="8"/>
      <c r="JNU213" s="8"/>
      <c r="JNV213" s="8"/>
      <c r="JNW213" s="8"/>
      <c r="JNX213" s="8"/>
      <c r="JNY213" s="8"/>
      <c r="JNZ213" s="8"/>
      <c r="JOA213" s="8"/>
      <c r="JOB213" s="8"/>
      <c r="JOC213" s="8"/>
      <c r="JOD213" s="8"/>
      <c r="JOE213" s="8"/>
      <c r="JOF213" s="8"/>
      <c r="JOG213" s="8"/>
      <c r="JOH213" s="8"/>
      <c r="JOI213" s="8"/>
      <c r="JOJ213" s="8"/>
      <c r="JOK213" s="8"/>
      <c r="JOL213" s="8"/>
      <c r="JOM213" s="8"/>
      <c r="JON213" s="8"/>
      <c r="JOO213" s="8"/>
      <c r="JOP213" s="8"/>
      <c r="JOQ213" s="8"/>
      <c r="JOR213" s="8"/>
      <c r="JOS213" s="8"/>
      <c r="JOT213" s="8"/>
      <c r="JOU213" s="8"/>
      <c r="JOV213" s="8"/>
      <c r="JOW213" s="8"/>
      <c r="JOX213" s="8"/>
      <c r="JOY213" s="8"/>
      <c r="JOZ213" s="8"/>
      <c r="JPA213" s="8"/>
      <c r="JPB213" s="8"/>
      <c r="JPC213" s="8"/>
      <c r="JPD213" s="8"/>
      <c r="JPE213" s="8"/>
      <c r="JPF213" s="8"/>
      <c r="JPG213" s="8"/>
      <c r="JPH213" s="8"/>
      <c r="JPI213" s="8"/>
      <c r="JPJ213" s="8"/>
      <c r="JPK213" s="8"/>
      <c r="JPL213" s="8"/>
      <c r="JPM213" s="8"/>
      <c r="JPN213" s="8"/>
      <c r="JPO213" s="8"/>
      <c r="JPP213" s="8"/>
      <c r="JPQ213" s="8"/>
      <c r="JPR213" s="8"/>
      <c r="JPS213" s="8"/>
      <c r="JPT213" s="8"/>
      <c r="JPU213" s="8"/>
      <c r="JPV213" s="8"/>
      <c r="JPW213" s="8"/>
      <c r="JPX213" s="8"/>
      <c r="JPY213" s="8"/>
      <c r="JPZ213" s="8"/>
      <c r="JQA213" s="8"/>
      <c r="JQB213" s="8"/>
      <c r="JQC213" s="8"/>
      <c r="JQD213" s="8"/>
      <c r="JQE213" s="8"/>
      <c r="JQF213" s="8"/>
      <c r="JQG213" s="8"/>
      <c r="JQH213" s="8"/>
      <c r="JQI213" s="8"/>
      <c r="JQJ213" s="8"/>
      <c r="JQK213" s="8"/>
      <c r="JQL213" s="8"/>
      <c r="JQM213" s="8"/>
      <c r="JQN213" s="8"/>
      <c r="JQO213" s="8"/>
      <c r="JQP213" s="8"/>
      <c r="JQQ213" s="8"/>
      <c r="JQR213" s="8"/>
      <c r="JQS213" s="8"/>
      <c r="JQT213" s="8"/>
      <c r="JQU213" s="8"/>
      <c r="JQV213" s="8"/>
      <c r="JQW213" s="8"/>
      <c r="JQX213" s="8"/>
      <c r="JQY213" s="8"/>
      <c r="JQZ213" s="8"/>
      <c r="JRA213" s="8"/>
      <c r="JRB213" s="8"/>
      <c r="JRC213" s="8"/>
      <c r="JRD213" s="8"/>
      <c r="JRE213" s="8"/>
      <c r="JRF213" s="8"/>
      <c r="JRG213" s="8"/>
      <c r="JRH213" s="8"/>
      <c r="JRI213" s="8"/>
      <c r="JRJ213" s="8"/>
      <c r="JRK213" s="8"/>
      <c r="JRL213" s="8"/>
      <c r="JRM213" s="8"/>
      <c r="JRN213" s="8"/>
      <c r="JRO213" s="8"/>
      <c r="JRP213" s="8"/>
      <c r="JRQ213" s="8"/>
      <c r="JRR213" s="8"/>
      <c r="JRS213" s="8"/>
      <c r="JRT213" s="8"/>
      <c r="JRU213" s="8"/>
      <c r="JRV213" s="8"/>
      <c r="JRW213" s="8"/>
      <c r="JRX213" s="8"/>
      <c r="JRY213" s="8"/>
      <c r="JRZ213" s="8"/>
      <c r="JSA213" s="8"/>
      <c r="JSB213" s="8"/>
      <c r="JSC213" s="8"/>
      <c r="JSD213" s="8"/>
      <c r="JSE213" s="8"/>
      <c r="JSF213" s="8"/>
      <c r="JSG213" s="8"/>
      <c r="JSH213" s="8"/>
      <c r="JSI213" s="8"/>
      <c r="JSJ213" s="8"/>
      <c r="JSK213" s="8"/>
      <c r="JSL213" s="8"/>
      <c r="JSM213" s="8"/>
      <c r="JSN213" s="8"/>
      <c r="JSO213" s="8"/>
      <c r="JSP213" s="8"/>
      <c r="JSQ213" s="8"/>
      <c r="JSR213" s="8"/>
      <c r="JSS213" s="8"/>
      <c r="JST213" s="8"/>
      <c r="JSU213" s="8"/>
      <c r="JSV213" s="8"/>
      <c r="JSW213" s="8"/>
      <c r="JSX213" s="8"/>
      <c r="JSY213" s="8"/>
      <c r="JSZ213" s="8"/>
      <c r="JTA213" s="8"/>
      <c r="JTB213" s="8"/>
      <c r="JTC213" s="8"/>
      <c r="JTD213" s="8"/>
      <c r="JTE213" s="8"/>
      <c r="JTF213" s="8"/>
      <c r="JTG213" s="8"/>
      <c r="JTH213" s="8"/>
      <c r="JTI213" s="8"/>
      <c r="JTJ213" s="8"/>
      <c r="JTK213" s="8"/>
      <c r="JTL213" s="8"/>
      <c r="JTM213" s="8"/>
      <c r="JTN213" s="8"/>
      <c r="JTO213" s="8"/>
      <c r="JTP213" s="8"/>
      <c r="JTQ213" s="8"/>
      <c r="JTR213" s="8"/>
      <c r="JTS213" s="8"/>
      <c r="JTT213" s="8"/>
      <c r="JTU213" s="8"/>
      <c r="JTV213" s="8"/>
      <c r="JTW213" s="8"/>
      <c r="JTX213" s="8"/>
      <c r="JTY213" s="8"/>
      <c r="JTZ213" s="8"/>
      <c r="JUA213" s="8"/>
      <c r="JUB213" s="8"/>
      <c r="JUC213" s="8"/>
      <c r="JUD213" s="8"/>
      <c r="JUE213" s="8"/>
      <c r="JUF213" s="8"/>
      <c r="JUG213" s="8"/>
      <c r="JUH213" s="8"/>
      <c r="JUI213" s="8"/>
      <c r="JUJ213" s="8"/>
      <c r="JUK213" s="8"/>
      <c r="JUL213" s="8"/>
      <c r="JUM213" s="8"/>
      <c r="JUN213" s="8"/>
      <c r="JUO213" s="8"/>
      <c r="JUP213" s="8"/>
      <c r="JUQ213" s="8"/>
      <c r="JUR213" s="8"/>
      <c r="JUS213" s="8"/>
      <c r="JUT213" s="8"/>
      <c r="JUU213" s="8"/>
      <c r="JUV213" s="8"/>
      <c r="JUW213" s="8"/>
      <c r="JUX213" s="8"/>
      <c r="JUY213" s="8"/>
      <c r="JUZ213" s="8"/>
      <c r="JVA213" s="8"/>
      <c r="JVB213" s="8"/>
      <c r="JVC213" s="8"/>
      <c r="JVD213" s="8"/>
      <c r="JVE213" s="8"/>
      <c r="JVF213" s="8"/>
      <c r="JVG213" s="8"/>
      <c r="JVH213" s="8"/>
      <c r="JVI213" s="8"/>
      <c r="JVJ213" s="8"/>
      <c r="JVK213" s="8"/>
      <c r="JVL213" s="8"/>
      <c r="JVM213" s="8"/>
      <c r="JVN213" s="8"/>
      <c r="JVO213" s="8"/>
      <c r="JVP213" s="8"/>
      <c r="JVQ213" s="8"/>
      <c r="JVR213" s="8"/>
      <c r="JVS213" s="8"/>
      <c r="JVT213" s="8"/>
      <c r="JVU213" s="8"/>
      <c r="JVV213" s="8"/>
      <c r="JVW213" s="8"/>
      <c r="JVX213" s="8"/>
      <c r="JVY213" s="8"/>
      <c r="JVZ213" s="8"/>
      <c r="JWA213" s="8"/>
      <c r="JWB213" s="8"/>
      <c r="JWC213" s="8"/>
      <c r="JWD213" s="8"/>
      <c r="JWE213" s="8"/>
      <c r="JWF213" s="8"/>
      <c r="JWG213" s="8"/>
      <c r="JWH213" s="8"/>
      <c r="JWI213" s="8"/>
      <c r="JWJ213" s="8"/>
      <c r="JWK213" s="8"/>
      <c r="JWL213" s="8"/>
      <c r="JWM213" s="8"/>
      <c r="JWN213" s="8"/>
      <c r="JWO213" s="8"/>
      <c r="JWP213" s="8"/>
      <c r="JWQ213" s="8"/>
      <c r="JWR213" s="8"/>
      <c r="JWS213" s="8"/>
      <c r="JWT213" s="8"/>
      <c r="JWU213" s="8"/>
      <c r="JWV213" s="8"/>
      <c r="JWW213" s="8"/>
      <c r="JWX213" s="8"/>
      <c r="JWY213" s="8"/>
      <c r="JWZ213" s="8"/>
      <c r="JXA213" s="8"/>
      <c r="JXB213" s="8"/>
      <c r="JXC213" s="8"/>
      <c r="JXD213" s="8"/>
      <c r="JXE213" s="8"/>
      <c r="JXF213" s="8"/>
      <c r="JXG213" s="8"/>
      <c r="JXH213" s="8"/>
      <c r="JXI213" s="8"/>
      <c r="JXJ213" s="8"/>
      <c r="JXK213" s="8"/>
      <c r="JXL213" s="8"/>
      <c r="JXM213" s="8"/>
      <c r="JXN213" s="8"/>
      <c r="JXO213" s="8"/>
      <c r="JXP213" s="8"/>
      <c r="JXQ213" s="8"/>
      <c r="JXR213" s="8"/>
      <c r="JXS213" s="8"/>
      <c r="JXT213" s="8"/>
      <c r="JXU213" s="8"/>
      <c r="JXV213" s="8"/>
      <c r="JXW213" s="8"/>
      <c r="JXX213" s="8"/>
      <c r="JXY213" s="8"/>
      <c r="JXZ213" s="8"/>
      <c r="JYA213" s="8"/>
      <c r="JYB213" s="8"/>
      <c r="JYC213" s="8"/>
      <c r="JYD213" s="8"/>
      <c r="JYE213" s="8"/>
      <c r="JYF213" s="8"/>
      <c r="JYG213" s="8"/>
      <c r="JYH213" s="8"/>
      <c r="JYI213" s="8"/>
      <c r="JYJ213" s="8"/>
      <c r="JYK213" s="8"/>
      <c r="JYL213" s="8"/>
      <c r="JYM213" s="8"/>
      <c r="JYN213" s="8"/>
      <c r="JYO213" s="8"/>
      <c r="JYP213" s="8"/>
      <c r="JYQ213" s="8"/>
      <c r="JYR213" s="8"/>
      <c r="JYS213" s="8"/>
      <c r="JYT213" s="8"/>
      <c r="JYU213" s="8"/>
      <c r="JYV213" s="8"/>
      <c r="JYW213" s="8"/>
      <c r="JYX213" s="8"/>
      <c r="JYY213" s="8"/>
      <c r="JYZ213" s="8"/>
      <c r="JZA213" s="8"/>
      <c r="JZB213" s="8"/>
      <c r="JZC213" s="8"/>
      <c r="JZD213" s="8"/>
      <c r="JZE213" s="8"/>
      <c r="JZF213" s="8"/>
      <c r="JZG213" s="8"/>
      <c r="JZH213" s="8"/>
      <c r="JZI213" s="8"/>
      <c r="JZJ213" s="8"/>
      <c r="JZK213" s="8"/>
      <c r="JZL213" s="8"/>
      <c r="JZM213" s="8"/>
      <c r="JZN213" s="8"/>
      <c r="JZO213" s="8"/>
      <c r="JZP213" s="8"/>
      <c r="JZQ213" s="8"/>
      <c r="JZR213" s="8"/>
      <c r="JZS213" s="8"/>
      <c r="JZT213" s="8"/>
      <c r="JZU213" s="8"/>
      <c r="JZV213" s="8"/>
      <c r="JZW213" s="8"/>
      <c r="JZX213" s="8"/>
      <c r="JZY213" s="8"/>
      <c r="JZZ213" s="8"/>
      <c r="KAA213" s="8"/>
      <c r="KAB213" s="8"/>
      <c r="KAC213" s="8"/>
      <c r="KAD213" s="8"/>
      <c r="KAE213" s="8"/>
      <c r="KAF213" s="8"/>
      <c r="KAG213" s="8"/>
      <c r="KAH213" s="8"/>
      <c r="KAI213" s="8"/>
      <c r="KAJ213" s="8"/>
      <c r="KAK213" s="8"/>
      <c r="KAL213" s="8"/>
      <c r="KAM213" s="8"/>
      <c r="KAN213" s="8"/>
      <c r="KAO213" s="8"/>
      <c r="KAP213" s="8"/>
      <c r="KAQ213" s="8"/>
      <c r="KAR213" s="8"/>
      <c r="KAS213" s="8"/>
      <c r="KAT213" s="8"/>
      <c r="KAU213" s="8"/>
      <c r="KAV213" s="8"/>
      <c r="KAW213" s="8"/>
      <c r="KAX213" s="8"/>
      <c r="KAY213" s="8"/>
      <c r="KAZ213" s="8"/>
      <c r="KBA213" s="8"/>
      <c r="KBB213" s="8"/>
      <c r="KBC213" s="8"/>
      <c r="KBD213" s="8"/>
      <c r="KBE213" s="8"/>
      <c r="KBF213" s="8"/>
      <c r="KBG213" s="8"/>
      <c r="KBH213" s="8"/>
      <c r="KBI213" s="8"/>
      <c r="KBJ213" s="8"/>
      <c r="KBK213" s="8"/>
      <c r="KBL213" s="8"/>
      <c r="KBM213" s="8"/>
      <c r="KBN213" s="8"/>
      <c r="KBO213" s="8"/>
      <c r="KBP213" s="8"/>
      <c r="KBQ213" s="8"/>
      <c r="KBR213" s="8"/>
      <c r="KBS213" s="8"/>
      <c r="KBT213" s="8"/>
      <c r="KBU213" s="8"/>
      <c r="KBV213" s="8"/>
      <c r="KBW213" s="8"/>
      <c r="KBX213" s="8"/>
      <c r="KBY213" s="8"/>
      <c r="KBZ213" s="8"/>
      <c r="KCA213" s="8"/>
      <c r="KCB213" s="8"/>
      <c r="KCC213" s="8"/>
      <c r="KCD213" s="8"/>
      <c r="KCE213" s="8"/>
      <c r="KCF213" s="8"/>
      <c r="KCG213" s="8"/>
      <c r="KCH213" s="8"/>
      <c r="KCI213" s="8"/>
      <c r="KCJ213" s="8"/>
      <c r="KCK213" s="8"/>
      <c r="KCL213" s="8"/>
      <c r="KCM213" s="8"/>
      <c r="KCN213" s="8"/>
      <c r="KCO213" s="8"/>
      <c r="KCP213" s="8"/>
      <c r="KCQ213" s="8"/>
      <c r="KCR213" s="8"/>
      <c r="KCS213" s="8"/>
      <c r="KCT213" s="8"/>
      <c r="KCU213" s="8"/>
      <c r="KCV213" s="8"/>
      <c r="KCW213" s="8"/>
      <c r="KCX213" s="8"/>
      <c r="KCY213" s="8"/>
      <c r="KCZ213" s="8"/>
      <c r="KDA213" s="8"/>
      <c r="KDB213" s="8"/>
      <c r="KDC213" s="8"/>
      <c r="KDD213" s="8"/>
      <c r="KDE213" s="8"/>
      <c r="KDF213" s="8"/>
      <c r="KDG213" s="8"/>
      <c r="KDH213" s="8"/>
      <c r="KDI213" s="8"/>
      <c r="KDJ213" s="8"/>
      <c r="KDK213" s="8"/>
      <c r="KDL213" s="8"/>
      <c r="KDM213" s="8"/>
      <c r="KDN213" s="8"/>
      <c r="KDO213" s="8"/>
      <c r="KDP213" s="8"/>
      <c r="KDQ213" s="8"/>
      <c r="KDR213" s="8"/>
      <c r="KDS213" s="8"/>
      <c r="KDT213" s="8"/>
      <c r="KDU213" s="8"/>
      <c r="KDV213" s="8"/>
      <c r="KDW213" s="8"/>
      <c r="KDX213" s="8"/>
      <c r="KDY213" s="8"/>
      <c r="KDZ213" s="8"/>
      <c r="KEA213" s="8"/>
      <c r="KEB213" s="8"/>
      <c r="KEC213" s="8"/>
      <c r="KED213" s="8"/>
      <c r="KEE213" s="8"/>
      <c r="KEF213" s="8"/>
      <c r="KEG213" s="8"/>
      <c r="KEH213" s="8"/>
      <c r="KEI213" s="8"/>
      <c r="KEJ213" s="8"/>
      <c r="KEK213" s="8"/>
      <c r="KEL213" s="8"/>
      <c r="KEM213" s="8"/>
      <c r="KEN213" s="8"/>
      <c r="KEO213" s="8"/>
      <c r="KEP213" s="8"/>
      <c r="KEQ213" s="8"/>
      <c r="KER213" s="8"/>
      <c r="KES213" s="8"/>
      <c r="KET213" s="8"/>
      <c r="KEU213" s="8"/>
      <c r="KEV213" s="8"/>
      <c r="KEW213" s="8"/>
      <c r="KEX213" s="8"/>
      <c r="KEY213" s="8"/>
      <c r="KEZ213" s="8"/>
      <c r="KFA213" s="8"/>
      <c r="KFB213" s="8"/>
      <c r="KFC213" s="8"/>
      <c r="KFD213" s="8"/>
      <c r="KFE213" s="8"/>
      <c r="KFF213" s="8"/>
      <c r="KFG213" s="8"/>
      <c r="KFH213" s="8"/>
      <c r="KFI213" s="8"/>
      <c r="KFJ213" s="8"/>
      <c r="KFK213" s="8"/>
      <c r="KFL213" s="8"/>
      <c r="KFM213" s="8"/>
      <c r="KFN213" s="8"/>
      <c r="KFO213" s="8"/>
      <c r="KFP213" s="8"/>
      <c r="KFQ213" s="8"/>
      <c r="KFR213" s="8"/>
      <c r="KFS213" s="8"/>
      <c r="KFT213" s="8"/>
      <c r="KFU213" s="8"/>
      <c r="KFV213" s="8"/>
      <c r="KFW213" s="8"/>
      <c r="KFX213" s="8"/>
      <c r="KFY213" s="8"/>
      <c r="KFZ213" s="8"/>
      <c r="KGA213" s="8"/>
      <c r="KGB213" s="8"/>
      <c r="KGC213" s="8"/>
      <c r="KGD213" s="8"/>
      <c r="KGE213" s="8"/>
      <c r="KGF213" s="8"/>
      <c r="KGG213" s="8"/>
      <c r="KGH213" s="8"/>
      <c r="KGI213" s="8"/>
      <c r="KGJ213" s="8"/>
      <c r="KGK213" s="8"/>
      <c r="KGL213" s="8"/>
      <c r="KGM213" s="8"/>
      <c r="KGN213" s="8"/>
      <c r="KGO213" s="8"/>
      <c r="KGP213" s="8"/>
      <c r="KGQ213" s="8"/>
      <c r="KGR213" s="8"/>
      <c r="KGS213" s="8"/>
      <c r="KGT213" s="8"/>
      <c r="KGU213" s="8"/>
      <c r="KGV213" s="8"/>
      <c r="KGW213" s="8"/>
      <c r="KGX213" s="8"/>
      <c r="KGY213" s="8"/>
      <c r="KGZ213" s="8"/>
      <c r="KHA213" s="8"/>
      <c r="KHB213" s="8"/>
      <c r="KHC213" s="8"/>
      <c r="KHD213" s="8"/>
      <c r="KHE213" s="8"/>
      <c r="KHF213" s="8"/>
      <c r="KHG213" s="8"/>
      <c r="KHH213" s="8"/>
      <c r="KHI213" s="8"/>
      <c r="KHJ213" s="8"/>
      <c r="KHK213" s="8"/>
      <c r="KHL213" s="8"/>
      <c r="KHM213" s="8"/>
      <c r="KHN213" s="8"/>
      <c r="KHO213" s="8"/>
      <c r="KHP213" s="8"/>
      <c r="KHQ213" s="8"/>
      <c r="KHR213" s="8"/>
      <c r="KHS213" s="8"/>
      <c r="KHT213" s="8"/>
      <c r="KHU213" s="8"/>
      <c r="KHV213" s="8"/>
      <c r="KHW213" s="8"/>
      <c r="KHX213" s="8"/>
      <c r="KHY213" s="8"/>
      <c r="KHZ213" s="8"/>
      <c r="KIA213" s="8"/>
      <c r="KIB213" s="8"/>
      <c r="KIC213" s="8"/>
      <c r="KID213" s="8"/>
      <c r="KIE213" s="8"/>
      <c r="KIF213" s="8"/>
      <c r="KIG213" s="8"/>
      <c r="KIH213" s="8"/>
      <c r="KII213" s="8"/>
      <c r="KIJ213" s="8"/>
      <c r="KIK213" s="8"/>
      <c r="KIL213" s="8"/>
      <c r="KIM213" s="8"/>
      <c r="KIN213" s="8"/>
      <c r="KIO213" s="8"/>
      <c r="KIP213" s="8"/>
      <c r="KIQ213" s="8"/>
      <c r="KIR213" s="8"/>
      <c r="KIS213" s="8"/>
      <c r="KIT213" s="8"/>
      <c r="KIU213" s="8"/>
      <c r="KIV213" s="8"/>
      <c r="KIW213" s="8"/>
      <c r="KIX213" s="8"/>
      <c r="KIY213" s="8"/>
      <c r="KIZ213" s="8"/>
      <c r="KJA213" s="8"/>
      <c r="KJB213" s="8"/>
      <c r="KJC213" s="8"/>
      <c r="KJD213" s="8"/>
      <c r="KJE213" s="8"/>
      <c r="KJF213" s="8"/>
      <c r="KJG213" s="8"/>
      <c r="KJH213" s="8"/>
      <c r="KJI213" s="8"/>
      <c r="KJJ213" s="8"/>
      <c r="KJK213" s="8"/>
      <c r="KJL213" s="8"/>
      <c r="KJM213" s="8"/>
      <c r="KJN213" s="8"/>
      <c r="KJO213" s="8"/>
      <c r="KJP213" s="8"/>
      <c r="KJQ213" s="8"/>
      <c r="KJR213" s="8"/>
      <c r="KJS213" s="8"/>
      <c r="KJT213" s="8"/>
      <c r="KJU213" s="8"/>
      <c r="KJV213" s="8"/>
      <c r="KJW213" s="8"/>
      <c r="KJX213" s="8"/>
      <c r="KJY213" s="8"/>
      <c r="KJZ213" s="8"/>
      <c r="KKA213" s="8"/>
      <c r="KKB213" s="8"/>
      <c r="KKC213" s="8"/>
      <c r="KKD213" s="8"/>
      <c r="KKE213" s="8"/>
      <c r="KKF213" s="8"/>
      <c r="KKG213" s="8"/>
      <c r="KKH213" s="8"/>
      <c r="KKI213" s="8"/>
      <c r="KKJ213" s="8"/>
      <c r="KKK213" s="8"/>
      <c r="KKL213" s="8"/>
      <c r="KKM213" s="8"/>
      <c r="KKN213" s="8"/>
      <c r="KKO213" s="8"/>
      <c r="KKP213" s="8"/>
      <c r="KKQ213" s="8"/>
      <c r="KKR213" s="8"/>
      <c r="KKS213" s="8"/>
      <c r="KKT213" s="8"/>
      <c r="KKU213" s="8"/>
      <c r="KKV213" s="8"/>
      <c r="KKW213" s="8"/>
      <c r="KKX213" s="8"/>
      <c r="KKY213" s="8"/>
      <c r="KKZ213" s="8"/>
      <c r="KLA213" s="8"/>
      <c r="KLB213" s="8"/>
      <c r="KLC213" s="8"/>
      <c r="KLD213" s="8"/>
      <c r="KLE213" s="8"/>
      <c r="KLF213" s="8"/>
      <c r="KLG213" s="8"/>
      <c r="KLH213" s="8"/>
      <c r="KLI213" s="8"/>
      <c r="KLJ213" s="8"/>
      <c r="KLK213" s="8"/>
      <c r="KLL213" s="8"/>
      <c r="KLM213" s="8"/>
      <c r="KLN213" s="8"/>
      <c r="KLO213" s="8"/>
      <c r="KLP213" s="8"/>
      <c r="KLQ213" s="8"/>
      <c r="KLR213" s="8"/>
      <c r="KLS213" s="8"/>
      <c r="KLT213" s="8"/>
      <c r="KLU213" s="8"/>
      <c r="KLV213" s="8"/>
      <c r="KLW213" s="8"/>
      <c r="KLX213" s="8"/>
      <c r="KLY213" s="8"/>
      <c r="KLZ213" s="8"/>
      <c r="KMA213" s="8"/>
      <c r="KMB213" s="8"/>
      <c r="KMC213" s="8"/>
      <c r="KMD213" s="8"/>
      <c r="KME213" s="8"/>
      <c r="KMF213" s="8"/>
      <c r="KMG213" s="8"/>
      <c r="KMH213" s="8"/>
      <c r="KMI213" s="8"/>
      <c r="KMJ213" s="8"/>
      <c r="KMK213" s="8"/>
      <c r="KML213" s="8"/>
      <c r="KMM213" s="8"/>
      <c r="KMN213" s="8"/>
      <c r="KMO213" s="8"/>
      <c r="KMP213" s="8"/>
      <c r="KMQ213" s="8"/>
      <c r="KMR213" s="8"/>
      <c r="KMS213" s="8"/>
      <c r="KMT213" s="8"/>
      <c r="KMU213" s="8"/>
      <c r="KMV213" s="8"/>
      <c r="KMW213" s="8"/>
      <c r="KMX213" s="8"/>
      <c r="KMY213" s="8"/>
      <c r="KMZ213" s="8"/>
      <c r="KNA213" s="8"/>
      <c r="KNB213" s="8"/>
      <c r="KNC213" s="8"/>
      <c r="KND213" s="8"/>
      <c r="KNE213" s="8"/>
      <c r="KNF213" s="8"/>
      <c r="KNG213" s="8"/>
      <c r="KNH213" s="8"/>
      <c r="KNI213" s="8"/>
      <c r="KNJ213" s="8"/>
      <c r="KNK213" s="8"/>
      <c r="KNL213" s="8"/>
      <c r="KNM213" s="8"/>
      <c r="KNN213" s="8"/>
      <c r="KNO213" s="8"/>
      <c r="KNP213" s="8"/>
      <c r="KNQ213" s="8"/>
      <c r="KNR213" s="8"/>
      <c r="KNS213" s="8"/>
      <c r="KNT213" s="8"/>
      <c r="KNU213" s="8"/>
      <c r="KNV213" s="8"/>
      <c r="KNW213" s="8"/>
      <c r="KNX213" s="8"/>
      <c r="KNY213" s="8"/>
      <c r="KNZ213" s="8"/>
      <c r="KOA213" s="8"/>
      <c r="KOB213" s="8"/>
      <c r="KOC213" s="8"/>
      <c r="KOD213" s="8"/>
      <c r="KOE213" s="8"/>
      <c r="KOF213" s="8"/>
      <c r="KOG213" s="8"/>
      <c r="KOH213" s="8"/>
      <c r="KOI213" s="8"/>
      <c r="KOJ213" s="8"/>
      <c r="KOK213" s="8"/>
      <c r="KOL213" s="8"/>
      <c r="KOM213" s="8"/>
      <c r="KON213" s="8"/>
      <c r="KOO213" s="8"/>
      <c r="KOP213" s="8"/>
      <c r="KOQ213" s="8"/>
      <c r="KOR213" s="8"/>
      <c r="KOS213" s="8"/>
      <c r="KOT213" s="8"/>
      <c r="KOU213" s="8"/>
      <c r="KOV213" s="8"/>
      <c r="KOW213" s="8"/>
      <c r="KOX213" s="8"/>
      <c r="KOY213" s="8"/>
      <c r="KOZ213" s="8"/>
      <c r="KPA213" s="8"/>
      <c r="KPB213" s="8"/>
      <c r="KPC213" s="8"/>
      <c r="KPD213" s="8"/>
      <c r="KPE213" s="8"/>
      <c r="KPF213" s="8"/>
      <c r="KPG213" s="8"/>
      <c r="KPH213" s="8"/>
      <c r="KPI213" s="8"/>
      <c r="KPJ213" s="8"/>
      <c r="KPK213" s="8"/>
      <c r="KPL213" s="8"/>
      <c r="KPM213" s="8"/>
      <c r="KPN213" s="8"/>
      <c r="KPO213" s="8"/>
      <c r="KPP213" s="8"/>
      <c r="KPQ213" s="8"/>
      <c r="KPR213" s="8"/>
      <c r="KPS213" s="8"/>
      <c r="KPT213" s="8"/>
      <c r="KPU213" s="8"/>
      <c r="KPV213" s="8"/>
      <c r="KPW213" s="8"/>
      <c r="KPX213" s="8"/>
      <c r="KPY213" s="8"/>
      <c r="KPZ213" s="8"/>
      <c r="KQA213" s="8"/>
      <c r="KQB213" s="8"/>
      <c r="KQC213" s="8"/>
      <c r="KQD213" s="8"/>
      <c r="KQE213" s="8"/>
      <c r="KQF213" s="8"/>
      <c r="KQG213" s="8"/>
      <c r="KQH213" s="8"/>
      <c r="KQI213" s="8"/>
      <c r="KQJ213" s="8"/>
      <c r="KQK213" s="8"/>
      <c r="KQL213" s="8"/>
      <c r="KQM213" s="8"/>
      <c r="KQN213" s="8"/>
      <c r="KQO213" s="8"/>
      <c r="KQP213" s="8"/>
      <c r="KQQ213" s="8"/>
      <c r="KQR213" s="8"/>
      <c r="KQS213" s="8"/>
      <c r="KQT213" s="8"/>
      <c r="KQU213" s="8"/>
      <c r="KQV213" s="8"/>
      <c r="KQW213" s="8"/>
      <c r="KQX213" s="8"/>
      <c r="KQY213" s="8"/>
      <c r="KQZ213" s="8"/>
      <c r="KRA213" s="8"/>
      <c r="KRB213" s="8"/>
      <c r="KRC213" s="8"/>
      <c r="KRD213" s="8"/>
      <c r="KRE213" s="8"/>
      <c r="KRF213" s="8"/>
      <c r="KRG213" s="8"/>
      <c r="KRH213" s="8"/>
      <c r="KRI213" s="8"/>
      <c r="KRJ213" s="8"/>
      <c r="KRK213" s="8"/>
      <c r="KRL213" s="8"/>
      <c r="KRM213" s="8"/>
      <c r="KRN213" s="8"/>
      <c r="KRO213" s="8"/>
      <c r="KRP213" s="8"/>
      <c r="KRQ213" s="8"/>
      <c r="KRR213" s="8"/>
      <c r="KRS213" s="8"/>
      <c r="KRT213" s="8"/>
      <c r="KRU213" s="8"/>
      <c r="KRV213" s="8"/>
      <c r="KRW213" s="8"/>
      <c r="KRX213" s="8"/>
      <c r="KRY213" s="8"/>
      <c r="KRZ213" s="8"/>
      <c r="KSA213" s="8"/>
      <c r="KSB213" s="8"/>
      <c r="KSC213" s="8"/>
      <c r="KSD213" s="8"/>
      <c r="KSE213" s="8"/>
      <c r="KSF213" s="8"/>
      <c r="KSG213" s="8"/>
      <c r="KSH213" s="8"/>
      <c r="KSI213" s="8"/>
      <c r="KSJ213" s="8"/>
      <c r="KSK213" s="8"/>
      <c r="KSL213" s="8"/>
      <c r="KSM213" s="8"/>
      <c r="KSN213" s="8"/>
      <c r="KSO213" s="8"/>
      <c r="KSP213" s="8"/>
      <c r="KSQ213" s="8"/>
      <c r="KSR213" s="8"/>
      <c r="KSS213" s="8"/>
      <c r="KST213" s="8"/>
      <c r="KSU213" s="8"/>
      <c r="KSV213" s="8"/>
      <c r="KSW213" s="8"/>
      <c r="KSX213" s="8"/>
      <c r="KSY213" s="8"/>
      <c r="KSZ213" s="8"/>
      <c r="KTA213" s="8"/>
      <c r="KTB213" s="8"/>
      <c r="KTC213" s="8"/>
      <c r="KTD213" s="8"/>
      <c r="KTE213" s="8"/>
      <c r="KTF213" s="8"/>
      <c r="KTG213" s="8"/>
      <c r="KTH213" s="8"/>
      <c r="KTI213" s="8"/>
      <c r="KTJ213" s="8"/>
      <c r="KTK213" s="8"/>
      <c r="KTL213" s="8"/>
      <c r="KTM213" s="8"/>
      <c r="KTN213" s="8"/>
      <c r="KTO213" s="8"/>
      <c r="KTP213" s="8"/>
      <c r="KTQ213" s="8"/>
      <c r="KTR213" s="8"/>
      <c r="KTS213" s="8"/>
      <c r="KTT213" s="8"/>
      <c r="KTU213" s="8"/>
      <c r="KTV213" s="8"/>
      <c r="KTW213" s="8"/>
      <c r="KTX213" s="8"/>
      <c r="KTY213" s="8"/>
      <c r="KTZ213" s="8"/>
      <c r="KUA213" s="8"/>
      <c r="KUB213" s="8"/>
      <c r="KUC213" s="8"/>
      <c r="KUD213" s="8"/>
      <c r="KUE213" s="8"/>
      <c r="KUF213" s="8"/>
      <c r="KUG213" s="8"/>
      <c r="KUH213" s="8"/>
      <c r="KUI213" s="8"/>
      <c r="KUJ213" s="8"/>
      <c r="KUK213" s="8"/>
      <c r="KUL213" s="8"/>
      <c r="KUM213" s="8"/>
      <c r="KUN213" s="8"/>
      <c r="KUO213" s="8"/>
      <c r="KUP213" s="8"/>
      <c r="KUQ213" s="8"/>
      <c r="KUR213" s="8"/>
      <c r="KUS213" s="8"/>
      <c r="KUT213" s="8"/>
      <c r="KUU213" s="8"/>
      <c r="KUV213" s="8"/>
      <c r="KUW213" s="8"/>
      <c r="KUX213" s="8"/>
      <c r="KUY213" s="8"/>
      <c r="KUZ213" s="8"/>
      <c r="KVA213" s="8"/>
      <c r="KVB213" s="8"/>
      <c r="KVC213" s="8"/>
      <c r="KVD213" s="8"/>
      <c r="KVE213" s="8"/>
      <c r="KVF213" s="8"/>
      <c r="KVG213" s="8"/>
      <c r="KVH213" s="8"/>
      <c r="KVI213" s="8"/>
      <c r="KVJ213" s="8"/>
      <c r="KVK213" s="8"/>
      <c r="KVL213" s="8"/>
      <c r="KVM213" s="8"/>
      <c r="KVN213" s="8"/>
      <c r="KVO213" s="8"/>
      <c r="KVP213" s="8"/>
      <c r="KVQ213" s="8"/>
      <c r="KVR213" s="8"/>
      <c r="KVS213" s="8"/>
      <c r="KVT213" s="8"/>
      <c r="KVU213" s="8"/>
      <c r="KVV213" s="8"/>
      <c r="KVW213" s="8"/>
      <c r="KVX213" s="8"/>
      <c r="KVY213" s="8"/>
      <c r="KVZ213" s="8"/>
      <c r="KWA213" s="8"/>
      <c r="KWB213" s="8"/>
      <c r="KWC213" s="8"/>
      <c r="KWD213" s="8"/>
      <c r="KWE213" s="8"/>
      <c r="KWF213" s="8"/>
      <c r="KWG213" s="8"/>
      <c r="KWH213" s="8"/>
      <c r="KWI213" s="8"/>
      <c r="KWJ213" s="8"/>
      <c r="KWK213" s="8"/>
      <c r="KWL213" s="8"/>
      <c r="KWM213" s="8"/>
      <c r="KWN213" s="8"/>
      <c r="KWO213" s="8"/>
      <c r="KWP213" s="8"/>
      <c r="KWQ213" s="8"/>
      <c r="KWR213" s="8"/>
      <c r="KWS213" s="8"/>
      <c r="KWT213" s="8"/>
      <c r="KWU213" s="8"/>
      <c r="KWV213" s="8"/>
      <c r="KWW213" s="8"/>
      <c r="KWX213" s="8"/>
      <c r="KWY213" s="8"/>
      <c r="KWZ213" s="8"/>
      <c r="KXA213" s="8"/>
      <c r="KXB213" s="8"/>
      <c r="KXC213" s="8"/>
      <c r="KXD213" s="8"/>
      <c r="KXE213" s="8"/>
      <c r="KXF213" s="8"/>
      <c r="KXG213" s="8"/>
      <c r="KXH213" s="8"/>
      <c r="KXI213" s="8"/>
      <c r="KXJ213" s="8"/>
      <c r="KXK213" s="8"/>
      <c r="KXL213" s="8"/>
      <c r="KXM213" s="8"/>
      <c r="KXN213" s="8"/>
      <c r="KXO213" s="8"/>
      <c r="KXP213" s="8"/>
      <c r="KXQ213" s="8"/>
      <c r="KXR213" s="8"/>
      <c r="KXS213" s="8"/>
      <c r="KXT213" s="8"/>
      <c r="KXU213" s="8"/>
      <c r="KXV213" s="8"/>
      <c r="KXW213" s="8"/>
      <c r="KXX213" s="8"/>
      <c r="KXY213" s="8"/>
      <c r="KXZ213" s="8"/>
      <c r="KYA213" s="8"/>
      <c r="KYB213" s="8"/>
      <c r="KYC213" s="8"/>
      <c r="KYD213" s="8"/>
      <c r="KYE213" s="8"/>
      <c r="KYF213" s="8"/>
      <c r="KYG213" s="8"/>
      <c r="KYH213" s="8"/>
      <c r="KYI213" s="8"/>
      <c r="KYJ213" s="8"/>
      <c r="KYK213" s="8"/>
      <c r="KYL213" s="8"/>
      <c r="KYM213" s="8"/>
      <c r="KYN213" s="8"/>
      <c r="KYO213" s="8"/>
      <c r="KYP213" s="8"/>
      <c r="KYQ213" s="8"/>
      <c r="KYR213" s="8"/>
      <c r="KYS213" s="8"/>
      <c r="KYT213" s="8"/>
      <c r="KYU213" s="8"/>
      <c r="KYV213" s="8"/>
      <c r="KYW213" s="8"/>
      <c r="KYX213" s="8"/>
      <c r="KYY213" s="8"/>
      <c r="KYZ213" s="8"/>
      <c r="KZA213" s="8"/>
      <c r="KZB213" s="8"/>
      <c r="KZC213" s="8"/>
      <c r="KZD213" s="8"/>
      <c r="KZE213" s="8"/>
      <c r="KZF213" s="8"/>
      <c r="KZG213" s="8"/>
      <c r="KZH213" s="8"/>
      <c r="KZI213" s="8"/>
      <c r="KZJ213" s="8"/>
      <c r="KZK213" s="8"/>
      <c r="KZL213" s="8"/>
      <c r="KZM213" s="8"/>
      <c r="KZN213" s="8"/>
      <c r="KZO213" s="8"/>
      <c r="KZP213" s="8"/>
      <c r="KZQ213" s="8"/>
      <c r="KZR213" s="8"/>
      <c r="KZS213" s="8"/>
      <c r="KZT213" s="8"/>
      <c r="KZU213" s="8"/>
      <c r="KZV213" s="8"/>
      <c r="KZW213" s="8"/>
      <c r="KZX213" s="8"/>
      <c r="KZY213" s="8"/>
      <c r="KZZ213" s="8"/>
      <c r="LAA213" s="8"/>
      <c r="LAB213" s="8"/>
      <c r="LAC213" s="8"/>
      <c r="LAD213" s="8"/>
      <c r="LAE213" s="8"/>
      <c r="LAF213" s="8"/>
      <c r="LAG213" s="8"/>
      <c r="LAH213" s="8"/>
      <c r="LAI213" s="8"/>
      <c r="LAJ213" s="8"/>
      <c r="LAK213" s="8"/>
      <c r="LAL213" s="8"/>
      <c r="LAM213" s="8"/>
      <c r="LAN213" s="8"/>
      <c r="LAO213" s="8"/>
      <c r="LAP213" s="8"/>
      <c r="LAQ213" s="8"/>
      <c r="LAR213" s="8"/>
      <c r="LAS213" s="8"/>
      <c r="LAT213" s="8"/>
      <c r="LAU213" s="8"/>
      <c r="LAV213" s="8"/>
      <c r="LAW213" s="8"/>
      <c r="LAX213" s="8"/>
      <c r="LAY213" s="8"/>
      <c r="LAZ213" s="8"/>
      <c r="LBA213" s="8"/>
      <c r="LBB213" s="8"/>
      <c r="LBC213" s="8"/>
      <c r="LBD213" s="8"/>
      <c r="LBE213" s="8"/>
      <c r="LBF213" s="8"/>
      <c r="LBG213" s="8"/>
      <c r="LBH213" s="8"/>
      <c r="LBI213" s="8"/>
      <c r="LBJ213" s="8"/>
      <c r="LBK213" s="8"/>
      <c r="LBL213" s="8"/>
      <c r="LBM213" s="8"/>
      <c r="LBN213" s="8"/>
      <c r="LBO213" s="8"/>
      <c r="LBP213" s="8"/>
      <c r="LBQ213" s="8"/>
      <c r="LBR213" s="8"/>
      <c r="LBS213" s="8"/>
      <c r="LBT213" s="8"/>
      <c r="LBU213" s="8"/>
      <c r="LBV213" s="8"/>
      <c r="LBW213" s="8"/>
      <c r="LBX213" s="8"/>
      <c r="LBY213" s="8"/>
      <c r="LBZ213" s="8"/>
      <c r="LCA213" s="8"/>
      <c r="LCB213" s="8"/>
      <c r="LCC213" s="8"/>
      <c r="LCD213" s="8"/>
      <c r="LCE213" s="8"/>
      <c r="LCF213" s="8"/>
      <c r="LCG213" s="8"/>
      <c r="LCH213" s="8"/>
      <c r="LCI213" s="8"/>
      <c r="LCJ213" s="8"/>
      <c r="LCK213" s="8"/>
      <c r="LCL213" s="8"/>
      <c r="LCM213" s="8"/>
      <c r="LCN213" s="8"/>
      <c r="LCO213" s="8"/>
      <c r="LCP213" s="8"/>
      <c r="LCQ213" s="8"/>
      <c r="LCR213" s="8"/>
      <c r="LCS213" s="8"/>
      <c r="LCT213" s="8"/>
      <c r="LCU213" s="8"/>
      <c r="LCV213" s="8"/>
      <c r="LCW213" s="8"/>
      <c r="LCX213" s="8"/>
      <c r="LCY213" s="8"/>
      <c r="LCZ213" s="8"/>
      <c r="LDA213" s="8"/>
      <c r="LDB213" s="8"/>
      <c r="LDC213" s="8"/>
      <c r="LDD213" s="8"/>
      <c r="LDE213" s="8"/>
      <c r="LDF213" s="8"/>
      <c r="LDG213" s="8"/>
      <c r="LDH213" s="8"/>
      <c r="LDI213" s="8"/>
      <c r="LDJ213" s="8"/>
      <c r="LDK213" s="8"/>
      <c r="LDL213" s="8"/>
      <c r="LDM213" s="8"/>
      <c r="LDN213" s="8"/>
      <c r="LDO213" s="8"/>
      <c r="LDP213" s="8"/>
      <c r="LDQ213" s="8"/>
      <c r="LDR213" s="8"/>
      <c r="LDS213" s="8"/>
      <c r="LDT213" s="8"/>
      <c r="LDU213" s="8"/>
      <c r="LDV213" s="8"/>
      <c r="LDW213" s="8"/>
      <c r="LDX213" s="8"/>
      <c r="LDY213" s="8"/>
      <c r="LDZ213" s="8"/>
      <c r="LEA213" s="8"/>
      <c r="LEB213" s="8"/>
      <c r="LEC213" s="8"/>
      <c r="LED213" s="8"/>
      <c r="LEE213" s="8"/>
      <c r="LEF213" s="8"/>
      <c r="LEG213" s="8"/>
      <c r="LEH213" s="8"/>
      <c r="LEI213" s="8"/>
      <c r="LEJ213" s="8"/>
      <c r="LEK213" s="8"/>
      <c r="LEL213" s="8"/>
      <c r="LEM213" s="8"/>
      <c r="LEN213" s="8"/>
      <c r="LEO213" s="8"/>
      <c r="LEP213" s="8"/>
      <c r="LEQ213" s="8"/>
      <c r="LER213" s="8"/>
      <c r="LES213" s="8"/>
      <c r="LET213" s="8"/>
      <c r="LEU213" s="8"/>
      <c r="LEV213" s="8"/>
      <c r="LEW213" s="8"/>
      <c r="LEX213" s="8"/>
      <c r="LEY213" s="8"/>
      <c r="LEZ213" s="8"/>
      <c r="LFA213" s="8"/>
      <c r="LFB213" s="8"/>
      <c r="LFC213" s="8"/>
      <c r="LFD213" s="8"/>
      <c r="LFE213" s="8"/>
      <c r="LFF213" s="8"/>
      <c r="LFG213" s="8"/>
      <c r="LFH213" s="8"/>
      <c r="LFI213" s="8"/>
      <c r="LFJ213" s="8"/>
      <c r="LFK213" s="8"/>
      <c r="LFL213" s="8"/>
      <c r="LFM213" s="8"/>
      <c r="LFN213" s="8"/>
      <c r="LFO213" s="8"/>
      <c r="LFP213" s="8"/>
      <c r="LFQ213" s="8"/>
      <c r="LFR213" s="8"/>
      <c r="LFS213" s="8"/>
      <c r="LFT213" s="8"/>
      <c r="LFU213" s="8"/>
      <c r="LFV213" s="8"/>
      <c r="LFW213" s="8"/>
      <c r="LFX213" s="8"/>
      <c r="LFY213" s="8"/>
      <c r="LFZ213" s="8"/>
      <c r="LGA213" s="8"/>
      <c r="LGB213" s="8"/>
      <c r="LGC213" s="8"/>
      <c r="LGD213" s="8"/>
      <c r="LGE213" s="8"/>
      <c r="LGF213" s="8"/>
      <c r="LGG213" s="8"/>
      <c r="LGH213" s="8"/>
      <c r="LGI213" s="8"/>
      <c r="LGJ213" s="8"/>
      <c r="LGK213" s="8"/>
      <c r="LGL213" s="8"/>
      <c r="LGM213" s="8"/>
      <c r="LGN213" s="8"/>
      <c r="LGO213" s="8"/>
      <c r="LGP213" s="8"/>
      <c r="LGQ213" s="8"/>
      <c r="LGR213" s="8"/>
      <c r="LGS213" s="8"/>
      <c r="LGT213" s="8"/>
      <c r="LGU213" s="8"/>
      <c r="LGV213" s="8"/>
      <c r="LGW213" s="8"/>
      <c r="LGX213" s="8"/>
      <c r="LGY213" s="8"/>
      <c r="LGZ213" s="8"/>
      <c r="LHA213" s="8"/>
      <c r="LHB213" s="8"/>
      <c r="LHC213" s="8"/>
      <c r="LHD213" s="8"/>
      <c r="LHE213" s="8"/>
      <c r="LHF213" s="8"/>
      <c r="LHG213" s="8"/>
      <c r="LHH213" s="8"/>
      <c r="LHI213" s="8"/>
      <c r="LHJ213" s="8"/>
      <c r="LHK213" s="8"/>
      <c r="LHL213" s="8"/>
      <c r="LHM213" s="8"/>
      <c r="LHN213" s="8"/>
      <c r="LHO213" s="8"/>
      <c r="LHP213" s="8"/>
      <c r="LHQ213" s="8"/>
      <c r="LHR213" s="8"/>
      <c r="LHS213" s="8"/>
      <c r="LHT213" s="8"/>
      <c r="LHU213" s="8"/>
      <c r="LHV213" s="8"/>
      <c r="LHW213" s="8"/>
      <c r="LHX213" s="8"/>
      <c r="LHY213" s="8"/>
      <c r="LHZ213" s="8"/>
      <c r="LIA213" s="8"/>
      <c r="LIB213" s="8"/>
      <c r="LIC213" s="8"/>
      <c r="LID213" s="8"/>
      <c r="LIE213" s="8"/>
      <c r="LIF213" s="8"/>
      <c r="LIG213" s="8"/>
      <c r="LIH213" s="8"/>
      <c r="LII213" s="8"/>
      <c r="LIJ213" s="8"/>
      <c r="LIK213" s="8"/>
      <c r="LIL213" s="8"/>
      <c r="LIM213" s="8"/>
      <c r="LIN213" s="8"/>
      <c r="LIO213" s="8"/>
      <c r="LIP213" s="8"/>
      <c r="LIQ213" s="8"/>
      <c r="LIR213" s="8"/>
      <c r="LIS213" s="8"/>
      <c r="LIT213" s="8"/>
      <c r="LIU213" s="8"/>
      <c r="LIV213" s="8"/>
      <c r="LIW213" s="8"/>
      <c r="LIX213" s="8"/>
      <c r="LIY213" s="8"/>
      <c r="LIZ213" s="8"/>
      <c r="LJA213" s="8"/>
      <c r="LJB213" s="8"/>
      <c r="LJC213" s="8"/>
      <c r="LJD213" s="8"/>
      <c r="LJE213" s="8"/>
      <c r="LJF213" s="8"/>
      <c r="LJG213" s="8"/>
      <c r="LJH213" s="8"/>
      <c r="LJI213" s="8"/>
      <c r="LJJ213" s="8"/>
      <c r="LJK213" s="8"/>
      <c r="LJL213" s="8"/>
      <c r="LJM213" s="8"/>
      <c r="LJN213" s="8"/>
      <c r="LJO213" s="8"/>
      <c r="LJP213" s="8"/>
      <c r="LJQ213" s="8"/>
      <c r="LJR213" s="8"/>
      <c r="LJS213" s="8"/>
      <c r="LJT213" s="8"/>
      <c r="LJU213" s="8"/>
      <c r="LJV213" s="8"/>
      <c r="LJW213" s="8"/>
      <c r="LJX213" s="8"/>
      <c r="LJY213" s="8"/>
      <c r="LJZ213" s="8"/>
      <c r="LKA213" s="8"/>
      <c r="LKB213" s="8"/>
      <c r="LKC213" s="8"/>
      <c r="LKD213" s="8"/>
      <c r="LKE213" s="8"/>
      <c r="LKF213" s="8"/>
      <c r="LKG213" s="8"/>
      <c r="LKH213" s="8"/>
      <c r="LKI213" s="8"/>
      <c r="LKJ213" s="8"/>
      <c r="LKK213" s="8"/>
      <c r="LKL213" s="8"/>
      <c r="LKM213" s="8"/>
      <c r="LKN213" s="8"/>
      <c r="LKO213" s="8"/>
      <c r="LKP213" s="8"/>
      <c r="LKQ213" s="8"/>
      <c r="LKR213" s="8"/>
      <c r="LKS213" s="8"/>
      <c r="LKT213" s="8"/>
      <c r="LKU213" s="8"/>
      <c r="LKV213" s="8"/>
      <c r="LKW213" s="8"/>
      <c r="LKX213" s="8"/>
      <c r="LKY213" s="8"/>
      <c r="LKZ213" s="8"/>
      <c r="LLA213" s="8"/>
      <c r="LLB213" s="8"/>
      <c r="LLC213" s="8"/>
      <c r="LLD213" s="8"/>
      <c r="LLE213" s="8"/>
      <c r="LLF213" s="8"/>
      <c r="LLG213" s="8"/>
      <c r="LLH213" s="8"/>
      <c r="LLI213" s="8"/>
      <c r="LLJ213" s="8"/>
      <c r="LLK213" s="8"/>
      <c r="LLL213" s="8"/>
      <c r="LLM213" s="8"/>
      <c r="LLN213" s="8"/>
      <c r="LLO213" s="8"/>
      <c r="LLP213" s="8"/>
      <c r="LLQ213" s="8"/>
      <c r="LLR213" s="8"/>
      <c r="LLS213" s="8"/>
      <c r="LLT213" s="8"/>
      <c r="LLU213" s="8"/>
      <c r="LLV213" s="8"/>
      <c r="LLW213" s="8"/>
      <c r="LLX213" s="8"/>
      <c r="LLY213" s="8"/>
      <c r="LLZ213" s="8"/>
      <c r="LMA213" s="8"/>
      <c r="LMB213" s="8"/>
      <c r="LMC213" s="8"/>
      <c r="LMD213" s="8"/>
      <c r="LME213" s="8"/>
      <c r="LMF213" s="8"/>
      <c r="LMG213" s="8"/>
      <c r="LMH213" s="8"/>
      <c r="LMI213" s="8"/>
      <c r="LMJ213" s="8"/>
      <c r="LMK213" s="8"/>
      <c r="LML213" s="8"/>
      <c r="LMM213" s="8"/>
      <c r="LMN213" s="8"/>
      <c r="LMO213" s="8"/>
      <c r="LMP213" s="8"/>
      <c r="LMQ213" s="8"/>
      <c r="LMR213" s="8"/>
      <c r="LMS213" s="8"/>
      <c r="LMT213" s="8"/>
      <c r="LMU213" s="8"/>
      <c r="LMV213" s="8"/>
      <c r="LMW213" s="8"/>
      <c r="LMX213" s="8"/>
      <c r="LMY213" s="8"/>
      <c r="LMZ213" s="8"/>
      <c r="LNA213" s="8"/>
      <c r="LNB213" s="8"/>
      <c r="LNC213" s="8"/>
      <c r="LND213" s="8"/>
      <c r="LNE213" s="8"/>
      <c r="LNF213" s="8"/>
      <c r="LNG213" s="8"/>
      <c r="LNH213" s="8"/>
      <c r="LNI213" s="8"/>
      <c r="LNJ213" s="8"/>
      <c r="LNK213" s="8"/>
      <c r="LNL213" s="8"/>
      <c r="LNM213" s="8"/>
      <c r="LNN213" s="8"/>
      <c r="LNO213" s="8"/>
      <c r="LNP213" s="8"/>
      <c r="LNQ213" s="8"/>
      <c r="LNR213" s="8"/>
      <c r="LNS213" s="8"/>
      <c r="LNT213" s="8"/>
      <c r="LNU213" s="8"/>
      <c r="LNV213" s="8"/>
      <c r="LNW213" s="8"/>
      <c r="LNX213" s="8"/>
      <c r="LNY213" s="8"/>
      <c r="LNZ213" s="8"/>
      <c r="LOA213" s="8"/>
      <c r="LOB213" s="8"/>
      <c r="LOC213" s="8"/>
      <c r="LOD213" s="8"/>
      <c r="LOE213" s="8"/>
      <c r="LOF213" s="8"/>
      <c r="LOG213" s="8"/>
      <c r="LOH213" s="8"/>
      <c r="LOI213" s="8"/>
      <c r="LOJ213" s="8"/>
      <c r="LOK213" s="8"/>
      <c r="LOL213" s="8"/>
      <c r="LOM213" s="8"/>
      <c r="LON213" s="8"/>
      <c r="LOO213" s="8"/>
      <c r="LOP213" s="8"/>
      <c r="LOQ213" s="8"/>
      <c r="LOR213" s="8"/>
      <c r="LOS213" s="8"/>
      <c r="LOT213" s="8"/>
      <c r="LOU213" s="8"/>
      <c r="LOV213" s="8"/>
      <c r="LOW213" s="8"/>
      <c r="LOX213" s="8"/>
      <c r="LOY213" s="8"/>
      <c r="LOZ213" s="8"/>
      <c r="LPA213" s="8"/>
      <c r="LPB213" s="8"/>
      <c r="LPC213" s="8"/>
      <c r="LPD213" s="8"/>
      <c r="LPE213" s="8"/>
      <c r="LPF213" s="8"/>
      <c r="LPG213" s="8"/>
      <c r="LPH213" s="8"/>
      <c r="LPI213" s="8"/>
      <c r="LPJ213" s="8"/>
      <c r="LPK213" s="8"/>
      <c r="LPL213" s="8"/>
      <c r="LPM213" s="8"/>
      <c r="LPN213" s="8"/>
      <c r="LPO213" s="8"/>
      <c r="LPP213" s="8"/>
      <c r="LPQ213" s="8"/>
      <c r="LPR213" s="8"/>
      <c r="LPS213" s="8"/>
      <c r="LPT213" s="8"/>
      <c r="LPU213" s="8"/>
      <c r="LPV213" s="8"/>
      <c r="LPW213" s="8"/>
      <c r="LPX213" s="8"/>
      <c r="LPY213" s="8"/>
      <c r="LPZ213" s="8"/>
      <c r="LQA213" s="8"/>
      <c r="LQB213" s="8"/>
      <c r="LQC213" s="8"/>
      <c r="LQD213" s="8"/>
      <c r="LQE213" s="8"/>
      <c r="LQF213" s="8"/>
      <c r="LQG213" s="8"/>
      <c r="LQH213" s="8"/>
      <c r="LQI213" s="8"/>
      <c r="LQJ213" s="8"/>
      <c r="LQK213" s="8"/>
      <c r="LQL213" s="8"/>
      <c r="LQM213" s="8"/>
      <c r="LQN213" s="8"/>
      <c r="LQO213" s="8"/>
      <c r="LQP213" s="8"/>
      <c r="LQQ213" s="8"/>
      <c r="LQR213" s="8"/>
      <c r="LQS213" s="8"/>
      <c r="LQT213" s="8"/>
      <c r="LQU213" s="8"/>
      <c r="LQV213" s="8"/>
      <c r="LQW213" s="8"/>
      <c r="LQX213" s="8"/>
      <c r="LQY213" s="8"/>
      <c r="LQZ213" s="8"/>
      <c r="LRA213" s="8"/>
      <c r="LRB213" s="8"/>
      <c r="LRC213" s="8"/>
      <c r="LRD213" s="8"/>
      <c r="LRE213" s="8"/>
      <c r="LRF213" s="8"/>
      <c r="LRG213" s="8"/>
      <c r="LRH213" s="8"/>
      <c r="LRI213" s="8"/>
      <c r="LRJ213" s="8"/>
      <c r="LRK213" s="8"/>
      <c r="LRL213" s="8"/>
      <c r="LRM213" s="8"/>
      <c r="LRN213" s="8"/>
      <c r="LRO213" s="8"/>
      <c r="LRP213" s="8"/>
      <c r="LRQ213" s="8"/>
      <c r="LRR213" s="8"/>
      <c r="LRS213" s="8"/>
      <c r="LRT213" s="8"/>
      <c r="LRU213" s="8"/>
      <c r="LRV213" s="8"/>
      <c r="LRW213" s="8"/>
      <c r="LRX213" s="8"/>
      <c r="LRY213" s="8"/>
      <c r="LRZ213" s="8"/>
      <c r="LSA213" s="8"/>
      <c r="LSB213" s="8"/>
      <c r="LSC213" s="8"/>
      <c r="LSD213" s="8"/>
      <c r="LSE213" s="8"/>
      <c r="LSF213" s="8"/>
      <c r="LSG213" s="8"/>
      <c r="LSH213" s="8"/>
      <c r="LSI213" s="8"/>
      <c r="LSJ213" s="8"/>
      <c r="LSK213" s="8"/>
      <c r="LSL213" s="8"/>
      <c r="LSM213" s="8"/>
      <c r="LSN213" s="8"/>
      <c r="LSO213" s="8"/>
      <c r="LSP213" s="8"/>
      <c r="LSQ213" s="8"/>
      <c r="LSR213" s="8"/>
      <c r="LSS213" s="8"/>
      <c r="LST213" s="8"/>
      <c r="LSU213" s="8"/>
      <c r="LSV213" s="8"/>
      <c r="LSW213" s="8"/>
      <c r="LSX213" s="8"/>
      <c r="LSY213" s="8"/>
      <c r="LSZ213" s="8"/>
      <c r="LTA213" s="8"/>
      <c r="LTB213" s="8"/>
      <c r="LTC213" s="8"/>
      <c r="LTD213" s="8"/>
      <c r="LTE213" s="8"/>
      <c r="LTF213" s="8"/>
      <c r="LTG213" s="8"/>
      <c r="LTH213" s="8"/>
      <c r="LTI213" s="8"/>
      <c r="LTJ213" s="8"/>
      <c r="LTK213" s="8"/>
      <c r="LTL213" s="8"/>
      <c r="LTM213" s="8"/>
      <c r="LTN213" s="8"/>
      <c r="LTO213" s="8"/>
      <c r="LTP213" s="8"/>
      <c r="LTQ213" s="8"/>
      <c r="LTR213" s="8"/>
      <c r="LTS213" s="8"/>
      <c r="LTT213" s="8"/>
      <c r="LTU213" s="8"/>
      <c r="LTV213" s="8"/>
      <c r="LTW213" s="8"/>
      <c r="LTX213" s="8"/>
      <c r="LTY213" s="8"/>
      <c r="LTZ213" s="8"/>
      <c r="LUA213" s="8"/>
      <c r="LUB213" s="8"/>
      <c r="LUC213" s="8"/>
      <c r="LUD213" s="8"/>
      <c r="LUE213" s="8"/>
      <c r="LUF213" s="8"/>
      <c r="LUG213" s="8"/>
      <c r="LUH213" s="8"/>
      <c r="LUI213" s="8"/>
      <c r="LUJ213" s="8"/>
      <c r="LUK213" s="8"/>
      <c r="LUL213" s="8"/>
      <c r="LUM213" s="8"/>
      <c r="LUN213" s="8"/>
      <c r="LUO213" s="8"/>
      <c r="LUP213" s="8"/>
      <c r="LUQ213" s="8"/>
      <c r="LUR213" s="8"/>
      <c r="LUS213" s="8"/>
      <c r="LUT213" s="8"/>
      <c r="LUU213" s="8"/>
      <c r="LUV213" s="8"/>
      <c r="LUW213" s="8"/>
      <c r="LUX213" s="8"/>
      <c r="LUY213" s="8"/>
      <c r="LUZ213" s="8"/>
      <c r="LVA213" s="8"/>
      <c r="LVB213" s="8"/>
      <c r="LVC213" s="8"/>
      <c r="LVD213" s="8"/>
      <c r="LVE213" s="8"/>
      <c r="LVF213" s="8"/>
      <c r="LVG213" s="8"/>
      <c r="LVH213" s="8"/>
      <c r="LVI213" s="8"/>
      <c r="LVJ213" s="8"/>
      <c r="LVK213" s="8"/>
      <c r="LVL213" s="8"/>
      <c r="LVM213" s="8"/>
      <c r="LVN213" s="8"/>
      <c r="LVO213" s="8"/>
      <c r="LVP213" s="8"/>
      <c r="LVQ213" s="8"/>
      <c r="LVR213" s="8"/>
      <c r="LVS213" s="8"/>
      <c r="LVT213" s="8"/>
      <c r="LVU213" s="8"/>
      <c r="LVV213" s="8"/>
      <c r="LVW213" s="8"/>
      <c r="LVX213" s="8"/>
      <c r="LVY213" s="8"/>
      <c r="LVZ213" s="8"/>
      <c r="LWA213" s="8"/>
      <c r="LWB213" s="8"/>
      <c r="LWC213" s="8"/>
      <c r="LWD213" s="8"/>
      <c r="LWE213" s="8"/>
      <c r="LWF213" s="8"/>
      <c r="LWG213" s="8"/>
      <c r="LWH213" s="8"/>
      <c r="LWI213" s="8"/>
      <c r="LWJ213" s="8"/>
      <c r="LWK213" s="8"/>
      <c r="LWL213" s="8"/>
      <c r="LWM213" s="8"/>
      <c r="LWN213" s="8"/>
      <c r="LWO213" s="8"/>
      <c r="LWP213" s="8"/>
      <c r="LWQ213" s="8"/>
      <c r="LWR213" s="8"/>
      <c r="LWS213" s="8"/>
      <c r="LWT213" s="8"/>
      <c r="LWU213" s="8"/>
      <c r="LWV213" s="8"/>
      <c r="LWW213" s="8"/>
      <c r="LWX213" s="8"/>
      <c r="LWY213" s="8"/>
      <c r="LWZ213" s="8"/>
      <c r="LXA213" s="8"/>
      <c r="LXB213" s="8"/>
      <c r="LXC213" s="8"/>
      <c r="LXD213" s="8"/>
      <c r="LXE213" s="8"/>
      <c r="LXF213" s="8"/>
      <c r="LXG213" s="8"/>
      <c r="LXH213" s="8"/>
      <c r="LXI213" s="8"/>
      <c r="LXJ213" s="8"/>
      <c r="LXK213" s="8"/>
      <c r="LXL213" s="8"/>
      <c r="LXM213" s="8"/>
      <c r="LXN213" s="8"/>
      <c r="LXO213" s="8"/>
      <c r="LXP213" s="8"/>
      <c r="LXQ213" s="8"/>
      <c r="LXR213" s="8"/>
      <c r="LXS213" s="8"/>
      <c r="LXT213" s="8"/>
      <c r="LXU213" s="8"/>
      <c r="LXV213" s="8"/>
      <c r="LXW213" s="8"/>
      <c r="LXX213" s="8"/>
      <c r="LXY213" s="8"/>
      <c r="LXZ213" s="8"/>
      <c r="LYA213" s="8"/>
      <c r="LYB213" s="8"/>
      <c r="LYC213" s="8"/>
      <c r="LYD213" s="8"/>
      <c r="LYE213" s="8"/>
      <c r="LYF213" s="8"/>
      <c r="LYG213" s="8"/>
      <c r="LYH213" s="8"/>
      <c r="LYI213" s="8"/>
      <c r="LYJ213" s="8"/>
      <c r="LYK213" s="8"/>
      <c r="LYL213" s="8"/>
      <c r="LYM213" s="8"/>
      <c r="LYN213" s="8"/>
      <c r="LYO213" s="8"/>
      <c r="LYP213" s="8"/>
      <c r="LYQ213" s="8"/>
      <c r="LYR213" s="8"/>
      <c r="LYS213" s="8"/>
      <c r="LYT213" s="8"/>
      <c r="LYU213" s="8"/>
      <c r="LYV213" s="8"/>
      <c r="LYW213" s="8"/>
      <c r="LYX213" s="8"/>
      <c r="LYY213" s="8"/>
      <c r="LYZ213" s="8"/>
      <c r="LZA213" s="8"/>
      <c r="LZB213" s="8"/>
      <c r="LZC213" s="8"/>
      <c r="LZD213" s="8"/>
      <c r="LZE213" s="8"/>
      <c r="LZF213" s="8"/>
      <c r="LZG213" s="8"/>
      <c r="LZH213" s="8"/>
      <c r="LZI213" s="8"/>
      <c r="LZJ213" s="8"/>
      <c r="LZK213" s="8"/>
      <c r="LZL213" s="8"/>
      <c r="LZM213" s="8"/>
      <c r="LZN213" s="8"/>
      <c r="LZO213" s="8"/>
      <c r="LZP213" s="8"/>
      <c r="LZQ213" s="8"/>
      <c r="LZR213" s="8"/>
      <c r="LZS213" s="8"/>
      <c r="LZT213" s="8"/>
      <c r="LZU213" s="8"/>
      <c r="LZV213" s="8"/>
      <c r="LZW213" s="8"/>
      <c r="LZX213" s="8"/>
      <c r="LZY213" s="8"/>
      <c r="LZZ213" s="8"/>
      <c r="MAA213" s="8"/>
      <c r="MAB213" s="8"/>
      <c r="MAC213" s="8"/>
      <c r="MAD213" s="8"/>
      <c r="MAE213" s="8"/>
      <c r="MAF213" s="8"/>
      <c r="MAG213" s="8"/>
      <c r="MAH213" s="8"/>
      <c r="MAI213" s="8"/>
      <c r="MAJ213" s="8"/>
      <c r="MAK213" s="8"/>
      <c r="MAL213" s="8"/>
      <c r="MAM213" s="8"/>
      <c r="MAN213" s="8"/>
      <c r="MAO213" s="8"/>
      <c r="MAP213" s="8"/>
      <c r="MAQ213" s="8"/>
      <c r="MAR213" s="8"/>
      <c r="MAS213" s="8"/>
      <c r="MAT213" s="8"/>
      <c r="MAU213" s="8"/>
      <c r="MAV213" s="8"/>
      <c r="MAW213" s="8"/>
      <c r="MAX213" s="8"/>
      <c r="MAY213" s="8"/>
      <c r="MAZ213" s="8"/>
      <c r="MBA213" s="8"/>
      <c r="MBB213" s="8"/>
      <c r="MBC213" s="8"/>
      <c r="MBD213" s="8"/>
      <c r="MBE213" s="8"/>
      <c r="MBF213" s="8"/>
      <c r="MBG213" s="8"/>
      <c r="MBH213" s="8"/>
      <c r="MBI213" s="8"/>
      <c r="MBJ213" s="8"/>
      <c r="MBK213" s="8"/>
      <c r="MBL213" s="8"/>
      <c r="MBM213" s="8"/>
      <c r="MBN213" s="8"/>
      <c r="MBO213" s="8"/>
      <c r="MBP213" s="8"/>
      <c r="MBQ213" s="8"/>
      <c r="MBR213" s="8"/>
      <c r="MBS213" s="8"/>
      <c r="MBT213" s="8"/>
      <c r="MBU213" s="8"/>
      <c r="MBV213" s="8"/>
      <c r="MBW213" s="8"/>
      <c r="MBX213" s="8"/>
      <c r="MBY213" s="8"/>
      <c r="MBZ213" s="8"/>
      <c r="MCA213" s="8"/>
      <c r="MCB213" s="8"/>
      <c r="MCC213" s="8"/>
      <c r="MCD213" s="8"/>
      <c r="MCE213" s="8"/>
      <c r="MCF213" s="8"/>
      <c r="MCG213" s="8"/>
      <c r="MCH213" s="8"/>
      <c r="MCI213" s="8"/>
      <c r="MCJ213" s="8"/>
      <c r="MCK213" s="8"/>
      <c r="MCL213" s="8"/>
      <c r="MCM213" s="8"/>
      <c r="MCN213" s="8"/>
      <c r="MCO213" s="8"/>
      <c r="MCP213" s="8"/>
      <c r="MCQ213" s="8"/>
      <c r="MCR213" s="8"/>
      <c r="MCS213" s="8"/>
      <c r="MCT213" s="8"/>
      <c r="MCU213" s="8"/>
      <c r="MCV213" s="8"/>
      <c r="MCW213" s="8"/>
      <c r="MCX213" s="8"/>
      <c r="MCY213" s="8"/>
      <c r="MCZ213" s="8"/>
      <c r="MDA213" s="8"/>
      <c r="MDB213" s="8"/>
      <c r="MDC213" s="8"/>
      <c r="MDD213" s="8"/>
      <c r="MDE213" s="8"/>
      <c r="MDF213" s="8"/>
      <c r="MDG213" s="8"/>
      <c r="MDH213" s="8"/>
      <c r="MDI213" s="8"/>
      <c r="MDJ213" s="8"/>
      <c r="MDK213" s="8"/>
      <c r="MDL213" s="8"/>
      <c r="MDM213" s="8"/>
      <c r="MDN213" s="8"/>
      <c r="MDO213" s="8"/>
      <c r="MDP213" s="8"/>
      <c r="MDQ213" s="8"/>
      <c r="MDR213" s="8"/>
      <c r="MDS213" s="8"/>
      <c r="MDT213" s="8"/>
      <c r="MDU213" s="8"/>
      <c r="MDV213" s="8"/>
      <c r="MDW213" s="8"/>
      <c r="MDX213" s="8"/>
      <c r="MDY213" s="8"/>
      <c r="MDZ213" s="8"/>
      <c r="MEA213" s="8"/>
      <c r="MEB213" s="8"/>
      <c r="MEC213" s="8"/>
      <c r="MED213" s="8"/>
      <c r="MEE213" s="8"/>
      <c r="MEF213" s="8"/>
      <c r="MEG213" s="8"/>
      <c r="MEH213" s="8"/>
      <c r="MEI213" s="8"/>
      <c r="MEJ213" s="8"/>
      <c r="MEK213" s="8"/>
      <c r="MEL213" s="8"/>
      <c r="MEM213" s="8"/>
      <c r="MEN213" s="8"/>
      <c r="MEO213" s="8"/>
      <c r="MEP213" s="8"/>
      <c r="MEQ213" s="8"/>
      <c r="MER213" s="8"/>
      <c r="MES213" s="8"/>
      <c r="MET213" s="8"/>
      <c r="MEU213" s="8"/>
      <c r="MEV213" s="8"/>
      <c r="MEW213" s="8"/>
      <c r="MEX213" s="8"/>
      <c r="MEY213" s="8"/>
      <c r="MEZ213" s="8"/>
      <c r="MFA213" s="8"/>
      <c r="MFB213" s="8"/>
      <c r="MFC213" s="8"/>
      <c r="MFD213" s="8"/>
      <c r="MFE213" s="8"/>
      <c r="MFF213" s="8"/>
      <c r="MFG213" s="8"/>
      <c r="MFH213" s="8"/>
      <c r="MFI213" s="8"/>
      <c r="MFJ213" s="8"/>
      <c r="MFK213" s="8"/>
      <c r="MFL213" s="8"/>
      <c r="MFM213" s="8"/>
      <c r="MFN213" s="8"/>
      <c r="MFO213" s="8"/>
      <c r="MFP213" s="8"/>
      <c r="MFQ213" s="8"/>
      <c r="MFR213" s="8"/>
      <c r="MFS213" s="8"/>
      <c r="MFT213" s="8"/>
      <c r="MFU213" s="8"/>
      <c r="MFV213" s="8"/>
      <c r="MFW213" s="8"/>
      <c r="MFX213" s="8"/>
      <c r="MFY213" s="8"/>
      <c r="MFZ213" s="8"/>
      <c r="MGA213" s="8"/>
      <c r="MGB213" s="8"/>
      <c r="MGC213" s="8"/>
      <c r="MGD213" s="8"/>
      <c r="MGE213" s="8"/>
      <c r="MGF213" s="8"/>
      <c r="MGG213" s="8"/>
      <c r="MGH213" s="8"/>
      <c r="MGI213" s="8"/>
      <c r="MGJ213" s="8"/>
      <c r="MGK213" s="8"/>
      <c r="MGL213" s="8"/>
      <c r="MGM213" s="8"/>
      <c r="MGN213" s="8"/>
      <c r="MGO213" s="8"/>
      <c r="MGP213" s="8"/>
      <c r="MGQ213" s="8"/>
      <c r="MGR213" s="8"/>
      <c r="MGS213" s="8"/>
      <c r="MGT213" s="8"/>
      <c r="MGU213" s="8"/>
      <c r="MGV213" s="8"/>
      <c r="MGW213" s="8"/>
      <c r="MGX213" s="8"/>
      <c r="MGY213" s="8"/>
      <c r="MGZ213" s="8"/>
      <c r="MHA213" s="8"/>
      <c r="MHB213" s="8"/>
      <c r="MHC213" s="8"/>
      <c r="MHD213" s="8"/>
      <c r="MHE213" s="8"/>
      <c r="MHF213" s="8"/>
      <c r="MHG213" s="8"/>
      <c r="MHH213" s="8"/>
      <c r="MHI213" s="8"/>
      <c r="MHJ213" s="8"/>
      <c r="MHK213" s="8"/>
      <c r="MHL213" s="8"/>
      <c r="MHM213" s="8"/>
      <c r="MHN213" s="8"/>
      <c r="MHO213" s="8"/>
      <c r="MHP213" s="8"/>
      <c r="MHQ213" s="8"/>
      <c r="MHR213" s="8"/>
      <c r="MHS213" s="8"/>
      <c r="MHT213" s="8"/>
      <c r="MHU213" s="8"/>
      <c r="MHV213" s="8"/>
      <c r="MHW213" s="8"/>
      <c r="MHX213" s="8"/>
      <c r="MHY213" s="8"/>
      <c r="MHZ213" s="8"/>
      <c r="MIA213" s="8"/>
      <c r="MIB213" s="8"/>
      <c r="MIC213" s="8"/>
      <c r="MID213" s="8"/>
      <c r="MIE213" s="8"/>
      <c r="MIF213" s="8"/>
      <c r="MIG213" s="8"/>
      <c r="MIH213" s="8"/>
      <c r="MII213" s="8"/>
      <c r="MIJ213" s="8"/>
      <c r="MIK213" s="8"/>
      <c r="MIL213" s="8"/>
      <c r="MIM213" s="8"/>
      <c r="MIN213" s="8"/>
      <c r="MIO213" s="8"/>
      <c r="MIP213" s="8"/>
      <c r="MIQ213" s="8"/>
      <c r="MIR213" s="8"/>
      <c r="MIS213" s="8"/>
      <c r="MIT213" s="8"/>
      <c r="MIU213" s="8"/>
      <c r="MIV213" s="8"/>
      <c r="MIW213" s="8"/>
      <c r="MIX213" s="8"/>
      <c r="MIY213" s="8"/>
      <c r="MIZ213" s="8"/>
      <c r="MJA213" s="8"/>
      <c r="MJB213" s="8"/>
      <c r="MJC213" s="8"/>
      <c r="MJD213" s="8"/>
      <c r="MJE213" s="8"/>
      <c r="MJF213" s="8"/>
      <c r="MJG213" s="8"/>
      <c r="MJH213" s="8"/>
      <c r="MJI213" s="8"/>
      <c r="MJJ213" s="8"/>
      <c r="MJK213" s="8"/>
      <c r="MJL213" s="8"/>
      <c r="MJM213" s="8"/>
      <c r="MJN213" s="8"/>
      <c r="MJO213" s="8"/>
      <c r="MJP213" s="8"/>
      <c r="MJQ213" s="8"/>
      <c r="MJR213" s="8"/>
      <c r="MJS213" s="8"/>
      <c r="MJT213" s="8"/>
      <c r="MJU213" s="8"/>
      <c r="MJV213" s="8"/>
      <c r="MJW213" s="8"/>
      <c r="MJX213" s="8"/>
      <c r="MJY213" s="8"/>
      <c r="MJZ213" s="8"/>
      <c r="MKA213" s="8"/>
      <c r="MKB213" s="8"/>
      <c r="MKC213" s="8"/>
      <c r="MKD213" s="8"/>
      <c r="MKE213" s="8"/>
      <c r="MKF213" s="8"/>
      <c r="MKG213" s="8"/>
      <c r="MKH213" s="8"/>
      <c r="MKI213" s="8"/>
      <c r="MKJ213" s="8"/>
      <c r="MKK213" s="8"/>
      <c r="MKL213" s="8"/>
      <c r="MKM213" s="8"/>
      <c r="MKN213" s="8"/>
      <c r="MKO213" s="8"/>
      <c r="MKP213" s="8"/>
      <c r="MKQ213" s="8"/>
      <c r="MKR213" s="8"/>
      <c r="MKS213" s="8"/>
      <c r="MKT213" s="8"/>
      <c r="MKU213" s="8"/>
      <c r="MKV213" s="8"/>
      <c r="MKW213" s="8"/>
      <c r="MKX213" s="8"/>
      <c r="MKY213" s="8"/>
      <c r="MKZ213" s="8"/>
      <c r="MLA213" s="8"/>
      <c r="MLB213" s="8"/>
      <c r="MLC213" s="8"/>
      <c r="MLD213" s="8"/>
      <c r="MLE213" s="8"/>
      <c r="MLF213" s="8"/>
      <c r="MLG213" s="8"/>
      <c r="MLH213" s="8"/>
      <c r="MLI213" s="8"/>
      <c r="MLJ213" s="8"/>
      <c r="MLK213" s="8"/>
      <c r="MLL213" s="8"/>
      <c r="MLM213" s="8"/>
      <c r="MLN213" s="8"/>
      <c r="MLO213" s="8"/>
      <c r="MLP213" s="8"/>
      <c r="MLQ213" s="8"/>
      <c r="MLR213" s="8"/>
      <c r="MLS213" s="8"/>
      <c r="MLT213" s="8"/>
      <c r="MLU213" s="8"/>
      <c r="MLV213" s="8"/>
      <c r="MLW213" s="8"/>
      <c r="MLX213" s="8"/>
      <c r="MLY213" s="8"/>
      <c r="MLZ213" s="8"/>
      <c r="MMA213" s="8"/>
      <c r="MMB213" s="8"/>
      <c r="MMC213" s="8"/>
      <c r="MMD213" s="8"/>
      <c r="MME213" s="8"/>
      <c r="MMF213" s="8"/>
      <c r="MMG213" s="8"/>
      <c r="MMH213" s="8"/>
      <c r="MMI213" s="8"/>
      <c r="MMJ213" s="8"/>
      <c r="MMK213" s="8"/>
      <c r="MML213" s="8"/>
      <c r="MMM213" s="8"/>
      <c r="MMN213" s="8"/>
      <c r="MMO213" s="8"/>
      <c r="MMP213" s="8"/>
      <c r="MMQ213" s="8"/>
      <c r="MMR213" s="8"/>
      <c r="MMS213" s="8"/>
      <c r="MMT213" s="8"/>
      <c r="MMU213" s="8"/>
      <c r="MMV213" s="8"/>
      <c r="MMW213" s="8"/>
      <c r="MMX213" s="8"/>
      <c r="MMY213" s="8"/>
      <c r="MMZ213" s="8"/>
      <c r="MNA213" s="8"/>
      <c r="MNB213" s="8"/>
      <c r="MNC213" s="8"/>
      <c r="MND213" s="8"/>
      <c r="MNE213" s="8"/>
      <c r="MNF213" s="8"/>
      <c r="MNG213" s="8"/>
      <c r="MNH213" s="8"/>
      <c r="MNI213" s="8"/>
      <c r="MNJ213" s="8"/>
      <c r="MNK213" s="8"/>
      <c r="MNL213" s="8"/>
      <c r="MNM213" s="8"/>
      <c r="MNN213" s="8"/>
      <c r="MNO213" s="8"/>
      <c r="MNP213" s="8"/>
      <c r="MNQ213" s="8"/>
      <c r="MNR213" s="8"/>
      <c r="MNS213" s="8"/>
      <c r="MNT213" s="8"/>
      <c r="MNU213" s="8"/>
      <c r="MNV213" s="8"/>
      <c r="MNW213" s="8"/>
      <c r="MNX213" s="8"/>
      <c r="MNY213" s="8"/>
      <c r="MNZ213" s="8"/>
      <c r="MOA213" s="8"/>
      <c r="MOB213" s="8"/>
      <c r="MOC213" s="8"/>
      <c r="MOD213" s="8"/>
      <c r="MOE213" s="8"/>
      <c r="MOF213" s="8"/>
      <c r="MOG213" s="8"/>
      <c r="MOH213" s="8"/>
      <c r="MOI213" s="8"/>
      <c r="MOJ213" s="8"/>
      <c r="MOK213" s="8"/>
      <c r="MOL213" s="8"/>
      <c r="MOM213" s="8"/>
      <c r="MON213" s="8"/>
      <c r="MOO213" s="8"/>
      <c r="MOP213" s="8"/>
      <c r="MOQ213" s="8"/>
      <c r="MOR213" s="8"/>
      <c r="MOS213" s="8"/>
      <c r="MOT213" s="8"/>
      <c r="MOU213" s="8"/>
      <c r="MOV213" s="8"/>
      <c r="MOW213" s="8"/>
      <c r="MOX213" s="8"/>
      <c r="MOY213" s="8"/>
      <c r="MOZ213" s="8"/>
      <c r="MPA213" s="8"/>
      <c r="MPB213" s="8"/>
      <c r="MPC213" s="8"/>
      <c r="MPD213" s="8"/>
      <c r="MPE213" s="8"/>
      <c r="MPF213" s="8"/>
      <c r="MPG213" s="8"/>
      <c r="MPH213" s="8"/>
      <c r="MPI213" s="8"/>
      <c r="MPJ213" s="8"/>
      <c r="MPK213" s="8"/>
      <c r="MPL213" s="8"/>
      <c r="MPM213" s="8"/>
      <c r="MPN213" s="8"/>
      <c r="MPO213" s="8"/>
      <c r="MPP213" s="8"/>
      <c r="MPQ213" s="8"/>
      <c r="MPR213" s="8"/>
      <c r="MPS213" s="8"/>
      <c r="MPT213" s="8"/>
      <c r="MPU213" s="8"/>
      <c r="MPV213" s="8"/>
      <c r="MPW213" s="8"/>
      <c r="MPX213" s="8"/>
      <c r="MPY213" s="8"/>
      <c r="MPZ213" s="8"/>
      <c r="MQA213" s="8"/>
      <c r="MQB213" s="8"/>
      <c r="MQC213" s="8"/>
      <c r="MQD213" s="8"/>
      <c r="MQE213" s="8"/>
      <c r="MQF213" s="8"/>
      <c r="MQG213" s="8"/>
      <c r="MQH213" s="8"/>
      <c r="MQI213" s="8"/>
      <c r="MQJ213" s="8"/>
      <c r="MQK213" s="8"/>
      <c r="MQL213" s="8"/>
      <c r="MQM213" s="8"/>
      <c r="MQN213" s="8"/>
      <c r="MQO213" s="8"/>
      <c r="MQP213" s="8"/>
      <c r="MQQ213" s="8"/>
      <c r="MQR213" s="8"/>
      <c r="MQS213" s="8"/>
      <c r="MQT213" s="8"/>
      <c r="MQU213" s="8"/>
      <c r="MQV213" s="8"/>
      <c r="MQW213" s="8"/>
      <c r="MQX213" s="8"/>
      <c r="MQY213" s="8"/>
      <c r="MQZ213" s="8"/>
      <c r="MRA213" s="8"/>
      <c r="MRB213" s="8"/>
      <c r="MRC213" s="8"/>
      <c r="MRD213" s="8"/>
      <c r="MRE213" s="8"/>
      <c r="MRF213" s="8"/>
      <c r="MRG213" s="8"/>
      <c r="MRH213" s="8"/>
      <c r="MRI213" s="8"/>
      <c r="MRJ213" s="8"/>
      <c r="MRK213" s="8"/>
      <c r="MRL213" s="8"/>
      <c r="MRM213" s="8"/>
      <c r="MRN213" s="8"/>
      <c r="MRO213" s="8"/>
      <c r="MRP213" s="8"/>
      <c r="MRQ213" s="8"/>
      <c r="MRR213" s="8"/>
      <c r="MRS213" s="8"/>
      <c r="MRT213" s="8"/>
      <c r="MRU213" s="8"/>
      <c r="MRV213" s="8"/>
      <c r="MRW213" s="8"/>
      <c r="MRX213" s="8"/>
      <c r="MRY213" s="8"/>
      <c r="MRZ213" s="8"/>
      <c r="MSA213" s="8"/>
      <c r="MSB213" s="8"/>
      <c r="MSC213" s="8"/>
      <c r="MSD213" s="8"/>
      <c r="MSE213" s="8"/>
      <c r="MSF213" s="8"/>
      <c r="MSG213" s="8"/>
      <c r="MSH213" s="8"/>
      <c r="MSI213" s="8"/>
      <c r="MSJ213" s="8"/>
      <c r="MSK213" s="8"/>
      <c r="MSL213" s="8"/>
      <c r="MSM213" s="8"/>
      <c r="MSN213" s="8"/>
      <c r="MSO213" s="8"/>
      <c r="MSP213" s="8"/>
      <c r="MSQ213" s="8"/>
      <c r="MSR213" s="8"/>
      <c r="MSS213" s="8"/>
      <c r="MST213" s="8"/>
      <c r="MSU213" s="8"/>
      <c r="MSV213" s="8"/>
      <c r="MSW213" s="8"/>
      <c r="MSX213" s="8"/>
      <c r="MSY213" s="8"/>
      <c r="MSZ213" s="8"/>
      <c r="MTA213" s="8"/>
      <c r="MTB213" s="8"/>
      <c r="MTC213" s="8"/>
      <c r="MTD213" s="8"/>
      <c r="MTE213" s="8"/>
      <c r="MTF213" s="8"/>
      <c r="MTG213" s="8"/>
      <c r="MTH213" s="8"/>
      <c r="MTI213" s="8"/>
      <c r="MTJ213" s="8"/>
      <c r="MTK213" s="8"/>
      <c r="MTL213" s="8"/>
      <c r="MTM213" s="8"/>
      <c r="MTN213" s="8"/>
      <c r="MTO213" s="8"/>
      <c r="MTP213" s="8"/>
      <c r="MTQ213" s="8"/>
      <c r="MTR213" s="8"/>
      <c r="MTS213" s="8"/>
      <c r="MTT213" s="8"/>
      <c r="MTU213" s="8"/>
      <c r="MTV213" s="8"/>
      <c r="MTW213" s="8"/>
      <c r="MTX213" s="8"/>
      <c r="MTY213" s="8"/>
      <c r="MTZ213" s="8"/>
      <c r="MUA213" s="8"/>
      <c r="MUB213" s="8"/>
      <c r="MUC213" s="8"/>
      <c r="MUD213" s="8"/>
      <c r="MUE213" s="8"/>
      <c r="MUF213" s="8"/>
      <c r="MUG213" s="8"/>
      <c r="MUH213" s="8"/>
      <c r="MUI213" s="8"/>
      <c r="MUJ213" s="8"/>
      <c r="MUK213" s="8"/>
      <c r="MUL213" s="8"/>
      <c r="MUM213" s="8"/>
      <c r="MUN213" s="8"/>
      <c r="MUO213" s="8"/>
      <c r="MUP213" s="8"/>
      <c r="MUQ213" s="8"/>
      <c r="MUR213" s="8"/>
      <c r="MUS213" s="8"/>
      <c r="MUT213" s="8"/>
      <c r="MUU213" s="8"/>
      <c r="MUV213" s="8"/>
      <c r="MUW213" s="8"/>
      <c r="MUX213" s="8"/>
      <c r="MUY213" s="8"/>
      <c r="MUZ213" s="8"/>
      <c r="MVA213" s="8"/>
      <c r="MVB213" s="8"/>
      <c r="MVC213" s="8"/>
      <c r="MVD213" s="8"/>
      <c r="MVE213" s="8"/>
      <c r="MVF213" s="8"/>
      <c r="MVG213" s="8"/>
      <c r="MVH213" s="8"/>
      <c r="MVI213" s="8"/>
      <c r="MVJ213" s="8"/>
      <c r="MVK213" s="8"/>
      <c r="MVL213" s="8"/>
      <c r="MVM213" s="8"/>
      <c r="MVN213" s="8"/>
      <c r="MVO213" s="8"/>
      <c r="MVP213" s="8"/>
      <c r="MVQ213" s="8"/>
      <c r="MVR213" s="8"/>
      <c r="MVS213" s="8"/>
      <c r="MVT213" s="8"/>
      <c r="MVU213" s="8"/>
      <c r="MVV213" s="8"/>
      <c r="MVW213" s="8"/>
      <c r="MVX213" s="8"/>
      <c r="MVY213" s="8"/>
      <c r="MVZ213" s="8"/>
      <c r="MWA213" s="8"/>
      <c r="MWB213" s="8"/>
      <c r="MWC213" s="8"/>
      <c r="MWD213" s="8"/>
      <c r="MWE213" s="8"/>
      <c r="MWF213" s="8"/>
      <c r="MWG213" s="8"/>
      <c r="MWH213" s="8"/>
      <c r="MWI213" s="8"/>
      <c r="MWJ213" s="8"/>
      <c r="MWK213" s="8"/>
      <c r="MWL213" s="8"/>
      <c r="MWM213" s="8"/>
      <c r="MWN213" s="8"/>
      <c r="MWO213" s="8"/>
      <c r="MWP213" s="8"/>
      <c r="MWQ213" s="8"/>
      <c r="MWR213" s="8"/>
      <c r="MWS213" s="8"/>
      <c r="MWT213" s="8"/>
      <c r="MWU213" s="8"/>
      <c r="MWV213" s="8"/>
      <c r="MWW213" s="8"/>
      <c r="MWX213" s="8"/>
      <c r="MWY213" s="8"/>
      <c r="MWZ213" s="8"/>
      <c r="MXA213" s="8"/>
      <c r="MXB213" s="8"/>
      <c r="MXC213" s="8"/>
      <c r="MXD213" s="8"/>
      <c r="MXE213" s="8"/>
      <c r="MXF213" s="8"/>
      <c r="MXG213" s="8"/>
      <c r="MXH213" s="8"/>
      <c r="MXI213" s="8"/>
      <c r="MXJ213" s="8"/>
      <c r="MXK213" s="8"/>
      <c r="MXL213" s="8"/>
      <c r="MXM213" s="8"/>
      <c r="MXN213" s="8"/>
      <c r="MXO213" s="8"/>
      <c r="MXP213" s="8"/>
      <c r="MXQ213" s="8"/>
      <c r="MXR213" s="8"/>
      <c r="MXS213" s="8"/>
      <c r="MXT213" s="8"/>
      <c r="MXU213" s="8"/>
      <c r="MXV213" s="8"/>
      <c r="MXW213" s="8"/>
      <c r="MXX213" s="8"/>
      <c r="MXY213" s="8"/>
      <c r="MXZ213" s="8"/>
      <c r="MYA213" s="8"/>
      <c r="MYB213" s="8"/>
      <c r="MYC213" s="8"/>
      <c r="MYD213" s="8"/>
      <c r="MYE213" s="8"/>
      <c r="MYF213" s="8"/>
      <c r="MYG213" s="8"/>
      <c r="MYH213" s="8"/>
      <c r="MYI213" s="8"/>
      <c r="MYJ213" s="8"/>
      <c r="MYK213" s="8"/>
      <c r="MYL213" s="8"/>
      <c r="MYM213" s="8"/>
      <c r="MYN213" s="8"/>
      <c r="MYO213" s="8"/>
      <c r="MYP213" s="8"/>
      <c r="MYQ213" s="8"/>
      <c r="MYR213" s="8"/>
      <c r="MYS213" s="8"/>
      <c r="MYT213" s="8"/>
      <c r="MYU213" s="8"/>
      <c r="MYV213" s="8"/>
      <c r="MYW213" s="8"/>
      <c r="MYX213" s="8"/>
      <c r="MYY213" s="8"/>
      <c r="MYZ213" s="8"/>
      <c r="MZA213" s="8"/>
      <c r="MZB213" s="8"/>
      <c r="MZC213" s="8"/>
      <c r="MZD213" s="8"/>
      <c r="MZE213" s="8"/>
      <c r="MZF213" s="8"/>
      <c r="MZG213" s="8"/>
      <c r="MZH213" s="8"/>
      <c r="MZI213" s="8"/>
      <c r="MZJ213" s="8"/>
      <c r="MZK213" s="8"/>
      <c r="MZL213" s="8"/>
      <c r="MZM213" s="8"/>
      <c r="MZN213" s="8"/>
      <c r="MZO213" s="8"/>
      <c r="MZP213" s="8"/>
      <c r="MZQ213" s="8"/>
      <c r="MZR213" s="8"/>
      <c r="MZS213" s="8"/>
      <c r="MZT213" s="8"/>
      <c r="MZU213" s="8"/>
      <c r="MZV213" s="8"/>
      <c r="MZW213" s="8"/>
      <c r="MZX213" s="8"/>
      <c r="MZY213" s="8"/>
      <c r="MZZ213" s="8"/>
      <c r="NAA213" s="8"/>
      <c r="NAB213" s="8"/>
      <c r="NAC213" s="8"/>
      <c r="NAD213" s="8"/>
      <c r="NAE213" s="8"/>
      <c r="NAF213" s="8"/>
      <c r="NAG213" s="8"/>
      <c r="NAH213" s="8"/>
      <c r="NAI213" s="8"/>
      <c r="NAJ213" s="8"/>
      <c r="NAK213" s="8"/>
      <c r="NAL213" s="8"/>
      <c r="NAM213" s="8"/>
      <c r="NAN213" s="8"/>
      <c r="NAO213" s="8"/>
      <c r="NAP213" s="8"/>
      <c r="NAQ213" s="8"/>
      <c r="NAR213" s="8"/>
      <c r="NAS213" s="8"/>
      <c r="NAT213" s="8"/>
      <c r="NAU213" s="8"/>
      <c r="NAV213" s="8"/>
      <c r="NAW213" s="8"/>
      <c r="NAX213" s="8"/>
      <c r="NAY213" s="8"/>
      <c r="NAZ213" s="8"/>
      <c r="NBA213" s="8"/>
      <c r="NBB213" s="8"/>
      <c r="NBC213" s="8"/>
      <c r="NBD213" s="8"/>
      <c r="NBE213" s="8"/>
      <c r="NBF213" s="8"/>
      <c r="NBG213" s="8"/>
      <c r="NBH213" s="8"/>
      <c r="NBI213" s="8"/>
      <c r="NBJ213" s="8"/>
      <c r="NBK213" s="8"/>
      <c r="NBL213" s="8"/>
      <c r="NBM213" s="8"/>
      <c r="NBN213" s="8"/>
      <c r="NBO213" s="8"/>
      <c r="NBP213" s="8"/>
      <c r="NBQ213" s="8"/>
      <c r="NBR213" s="8"/>
      <c r="NBS213" s="8"/>
      <c r="NBT213" s="8"/>
      <c r="NBU213" s="8"/>
      <c r="NBV213" s="8"/>
      <c r="NBW213" s="8"/>
      <c r="NBX213" s="8"/>
      <c r="NBY213" s="8"/>
      <c r="NBZ213" s="8"/>
      <c r="NCA213" s="8"/>
      <c r="NCB213" s="8"/>
      <c r="NCC213" s="8"/>
      <c r="NCD213" s="8"/>
      <c r="NCE213" s="8"/>
      <c r="NCF213" s="8"/>
      <c r="NCG213" s="8"/>
      <c r="NCH213" s="8"/>
      <c r="NCI213" s="8"/>
      <c r="NCJ213" s="8"/>
      <c r="NCK213" s="8"/>
      <c r="NCL213" s="8"/>
      <c r="NCM213" s="8"/>
      <c r="NCN213" s="8"/>
      <c r="NCO213" s="8"/>
      <c r="NCP213" s="8"/>
      <c r="NCQ213" s="8"/>
      <c r="NCR213" s="8"/>
      <c r="NCS213" s="8"/>
      <c r="NCT213" s="8"/>
      <c r="NCU213" s="8"/>
      <c r="NCV213" s="8"/>
      <c r="NCW213" s="8"/>
      <c r="NCX213" s="8"/>
      <c r="NCY213" s="8"/>
      <c r="NCZ213" s="8"/>
      <c r="NDA213" s="8"/>
      <c r="NDB213" s="8"/>
      <c r="NDC213" s="8"/>
      <c r="NDD213" s="8"/>
      <c r="NDE213" s="8"/>
      <c r="NDF213" s="8"/>
      <c r="NDG213" s="8"/>
      <c r="NDH213" s="8"/>
      <c r="NDI213" s="8"/>
      <c r="NDJ213" s="8"/>
      <c r="NDK213" s="8"/>
      <c r="NDL213" s="8"/>
      <c r="NDM213" s="8"/>
      <c r="NDN213" s="8"/>
      <c r="NDO213" s="8"/>
      <c r="NDP213" s="8"/>
      <c r="NDQ213" s="8"/>
      <c r="NDR213" s="8"/>
      <c r="NDS213" s="8"/>
      <c r="NDT213" s="8"/>
      <c r="NDU213" s="8"/>
      <c r="NDV213" s="8"/>
      <c r="NDW213" s="8"/>
      <c r="NDX213" s="8"/>
      <c r="NDY213" s="8"/>
      <c r="NDZ213" s="8"/>
      <c r="NEA213" s="8"/>
      <c r="NEB213" s="8"/>
      <c r="NEC213" s="8"/>
      <c r="NED213" s="8"/>
      <c r="NEE213" s="8"/>
      <c r="NEF213" s="8"/>
      <c r="NEG213" s="8"/>
      <c r="NEH213" s="8"/>
      <c r="NEI213" s="8"/>
      <c r="NEJ213" s="8"/>
      <c r="NEK213" s="8"/>
      <c r="NEL213" s="8"/>
      <c r="NEM213" s="8"/>
      <c r="NEN213" s="8"/>
      <c r="NEO213" s="8"/>
      <c r="NEP213" s="8"/>
      <c r="NEQ213" s="8"/>
      <c r="NER213" s="8"/>
      <c r="NES213" s="8"/>
      <c r="NET213" s="8"/>
      <c r="NEU213" s="8"/>
      <c r="NEV213" s="8"/>
      <c r="NEW213" s="8"/>
      <c r="NEX213" s="8"/>
      <c r="NEY213" s="8"/>
      <c r="NEZ213" s="8"/>
      <c r="NFA213" s="8"/>
      <c r="NFB213" s="8"/>
      <c r="NFC213" s="8"/>
      <c r="NFD213" s="8"/>
      <c r="NFE213" s="8"/>
      <c r="NFF213" s="8"/>
      <c r="NFG213" s="8"/>
      <c r="NFH213" s="8"/>
      <c r="NFI213" s="8"/>
      <c r="NFJ213" s="8"/>
      <c r="NFK213" s="8"/>
      <c r="NFL213" s="8"/>
      <c r="NFM213" s="8"/>
      <c r="NFN213" s="8"/>
      <c r="NFO213" s="8"/>
      <c r="NFP213" s="8"/>
      <c r="NFQ213" s="8"/>
      <c r="NFR213" s="8"/>
      <c r="NFS213" s="8"/>
      <c r="NFT213" s="8"/>
      <c r="NFU213" s="8"/>
      <c r="NFV213" s="8"/>
      <c r="NFW213" s="8"/>
      <c r="NFX213" s="8"/>
      <c r="NFY213" s="8"/>
      <c r="NFZ213" s="8"/>
      <c r="NGA213" s="8"/>
      <c r="NGB213" s="8"/>
      <c r="NGC213" s="8"/>
      <c r="NGD213" s="8"/>
      <c r="NGE213" s="8"/>
      <c r="NGF213" s="8"/>
      <c r="NGG213" s="8"/>
      <c r="NGH213" s="8"/>
      <c r="NGI213" s="8"/>
      <c r="NGJ213" s="8"/>
      <c r="NGK213" s="8"/>
      <c r="NGL213" s="8"/>
      <c r="NGM213" s="8"/>
      <c r="NGN213" s="8"/>
      <c r="NGO213" s="8"/>
      <c r="NGP213" s="8"/>
      <c r="NGQ213" s="8"/>
      <c r="NGR213" s="8"/>
      <c r="NGS213" s="8"/>
      <c r="NGT213" s="8"/>
      <c r="NGU213" s="8"/>
      <c r="NGV213" s="8"/>
      <c r="NGW213" s="8"/>
      <c r="NGX213" s="8"/>
      <c r="NGY213" s="8"/>
      <c r="NGZ213" s="8"/>
      <c r="NHA213" s="8"/>
      <c r="NHB213" s="8"/>
      <c r="NHC213" s="8"/>
      <c r="NHD213" s="8"/>
      <c r="NHE213" s="8"/>
      <c r="NHF213" s="8"/>
      <c r="NHG213" s="8"/>
      <c r="NHH213" s="8"/>
      <c r="NHI213" s="8"/>
      <c r="NHJ213" s="8"/>
      <c r="NHK213" s="8"/>
      <c r="NHL213" s="8"/>
      <c r="NHM213" s="8"/>
      <c r="NHN213" s="8"/>
      <c r="NHO213" s="8"/>
      <c r="NHP213" s="8"/>
      <c r="NHQ213" s="8"/>
      <c r="NHR213" s="8"/>
      <c r="NHS213" s="8"/>
      <c r="NHT213" s="8"/>
      <c r="NHU213" s="8"/>
      <c r="NHV213" s="8"/>
      <c r="NHW213" s="8"/>
      <c r="NHX213" s="8"/>
      <c r="NHY213" s="8"/>
      <c r="NHZ213" s="8"/>
      <c r="NIA213" s="8"/>
      <c r="NIB213" s="8"/>
      <c r="NIC213" s="8"/>
      <c r="NID213" s="8"/>
      <c r="NIE213" s="8"/>
      <c r="NIF213" s="8"/>
      <c r="NIG213" s="8"/>
      <c r="NIH213" s="8"/>
      <c r="NII213" s="8"/>
      <c r="NIJ213" s="8"/>
      <c r="NIK213" s="8"/>
      <c r="NIL213" s="8"/>
      <c r="NIM213" s="8"/>
      <c r="NIN213" s="8"/>
      <c r="NIO213" s="8"/>
      <c r="NIP213" s="8"/>
      <c r="NIQ213" s="8"/>
      <c r="NIR213" s="8"/>
      <c r="NIS213" s="8"/>
      <c r="NIT213" s="8"/>
      <c r="NIU213" s="8"/>
      <c r="NIV213" s="8"/>
      <c r="NIW213" s="8"/>
      <c r="NIX213" s="8"/>
      <c r="NIY213" s="8"/>
      <c r="NIZ213" s="8"/>
      <c r="NJA213" s="8"/>
      <c r="NJB213" s="8"/>
      <c r="NJC213" s="8"/>
      <c r="NJD213" s="8"/>
      <c r="NJE213" s="8"/>
      <c r="NJF213" s="8"/>
      <c r="NJG213" s="8"/>
      <c r="NJH213" s="8"/>
      <c r="NJI213" s="8"/>
      <c r="NJJ213" s="8"/>
      <c r="NJK213" s="8"/>
      <c r="NJL213" s="8"/>
      <c r="NJM213" s="8"/>
      <c r="NJN213" s="8"/>
      <c r="NJO213" s="8"/>
      <c r="NJP213" s="8"/>
      <c r="NJQ213" s="8"/>
      <c r="NJR213" s="8"/>
      <c r="NJS213" s="8"/>
      <c r="NJT213" s="8"/>
      <c r="NJU213" s="8"/>
      <c r="NJV213" s="8"/>
      <c r="NJW213" s="8"/>
      <c r="NJX213" s="8"/>
      <c r="NJY213" s="8"/>
      <c r="NJZ213" s="8"/>
      <c r="NKA213" s="8"/>
      <c r="NKB213" s="8"/>
      <c r="NKC213" s="8"/>
      <c r="NKD213" s="8"/>
      <c r="NKE213" s="8"/>
      <c r="NKF213" s="8"/>
      <c r="NKG213" s="8"/>
      <c r="NKH213" s="8"/>
      <c r="NKI213" s="8"/>
      <c r="NKJ213" s="8"/>
      <c r="NKK213" s="8"/>
      <c r="NKL213" s="8"/>
      <c r="NKM213" s="8"/>
      <c r="NKN213" s="8"/>
      <c r="NKO213" s="8"/>
      <c r="NKP213" s="8"/>
      <c r="NKQ213" s="8"/>
      <c r="NKR213" s="8"/>
      <c r="NKS213" s="8"/>
      <c r="NKT213" s="8"/>
      <c r="NKU213" s="8"/>
      <c r="NKV213" s="8"/>
      <c r="NKW213" s="8"/>
      <c r="NKX213" s="8"/>
      <c r="NKY213" s="8"/>
      <c r="NKZ213" s="8"/>
      <c r="NLA213" s="8"/>
      <c r="NLB213" s="8"/>
      <c r="NLC213" s="8"/>
      <c r="NLD213" s="8"/>
      <c r="NLE213" s="8"/>
      <c r="NLF213" s="8"/>
      <c r="NLG213" s="8"/>
      <c r="NLH213" s="8"/>
      <c r="NLI213" s="8"/>
      <c r="NLJ213" s="8"/>
      <c r="NLK213" s="8"/>
      <c r="NLL213" s="8"/>
      <c r="NLM213" s="8"/>
      <c r="NLN213" s="8"/>
      <c r="NLO213" s="8"/>
      <c r="NLP213" s="8"/>
      <c r="NLQ213" s="8"/>
      <c r="NLR213" s="8"/>
      <c r="NLS213" s="8"/>
      <c r="NLT213" s="8"/>
      <c r="NLU213" s="8"/>
      <c r="NLV213" s="8"/>
      <c r="NLW213" s="8"/>
      <c r="NLX213" s="8"/>
      <c r="NLY213" s="8"/>
      <c r="NLZ213" s="8"/>
      <c r="NMA213" s="8"/>
      <c r="NMB213" s="8"/>
      <c r="NMC213" s="8"/>
      <c r="NMD213" s="8"/>
      <c r="NME213" s="8"/>
      <c r="NMF213" s="8"/>
      <c r="NMG213" s="8"/>
      <c r="NMH213" s="8"/>
      <c r="NMI213" s="8"/>
      <c r="NMJ213" s="8"/>
      <c r="NMK213" s="8"/>
      <c r="NML213" s="8"/>
      <c r="NMM213" s="8"/>
      <c r="NMN213" s="8"/>
      <c r="NMO213" s="8"/>
      <c r="NMP213" s="8"/>
      <c r="NMQ213" s="8"/>
      <c r="NMR213" s="8"/>
      <c r="NMS213" s="8"/>
      <c r="NMT213" s="8"/>
      <c r="NMU213" s="8"/>
      <c r="NMV213" s="8"/>
      <c r="NMW213" s="8"/>
      <c r="NMX213" s="8"/>
      <c r="NMY213" s="8"/>
      <c r="NMZ213" s="8"/>
      <c r="NNA213" s="8"/>
      <c r="NNB213" s="8"/>
      <c r="NNC213" s="8"/>
      <c r="NND213" s="8"/>
      <c r="NNE213" s="8"/>
      <c r="NNF213" s="8"/>
      <c r="NNG213" s="8"/>
      <c r="NNH213" s="8"/>
      <c r="NNI213" s="8"/>
      <c r="NNJ213" s="8"/>
      <c r="NNK213" s="8"/>
      <c r="NNL213" s="8"/>
      <c r="NNM213" s="8"/>
      <c r="NNN213" s="8"/>
      <c r="NNO213" s="8"/>
      <c r="NNP213" s="8"/>
      <c r="NNQ213" s="8"/>
      <c r="NNR213" s="8"/>
      <c r="NNS213" s="8"/>
      <c r="NNT213" s="8"/>
      <c r="NNU213" s="8"/>
      <c r="NNV213" s="8"/>
      <c r="NNW213" s="8"/>
      <c r="NNX213" s="8"/>
      <c r="NNY213" s="8"/>
      <c r="NNZ213" s="8"/>
      <c r="NOA213" s="8"/>
      <c r="NOB213" s="8"/>
      <c r="NOC213" s="8"/>
      <c r="NOD213" s="8"/>
      <c r="NOE213" s="8"/>
      <c r="NOF213" s="8"/>
      <c r="NOG213" s="8"/>
      <c r="NOH213" s="8"/>
      <c r="NOI213" s="8"/>
      <c r="NOJ213" s="8"/>
      <c r="NOK213" s="8"/>
      <c r="NOL213" s="8"/>
      <c r="NOM213" s="8"/>
      <c r="NON213" s="8"/>
      <c r="NOO213" s="8"/>
      <c r="NOP213" s="8"/>
      <c r="NOQ213" s="8"/>
      <c r="NOR213" s="8"/>
      <c r="NOS213" s="8"/>
      <c r="NOT213" s="8"/>
      <c r="NOU213" s="8"/>
      <c r="NOV213" s="8"/>
      <c r="NOW213" s="8"/>
      <c r="NOX213" s="8"/>
      <c r="NOY213" s="8"/>
      <c r="NOZ213" s="8"/>
      <c r="NPA213" s="8"/>
      <c r="NPB213" s="8"/>
      <c r="NPC213" s="8"/>
      <c r="NPD213" s="8"/>
      <c r="NPE213" s="8"/>
      <c r="NPF213" s="8"/>
      <c r="NPG213" s="8"/>
      <c r="NPH213" s="8"/>
      <c r="NPI213" s="8"/>
      <c r="NPJ213" s="8"/>
      <c r="NPK213" s="8"/>
      <c r="NPL213" s="8"/>
      <c r="NPM213" s="8"/>
      <c r="NPN213" s="8"/>
      <c r="NPO213" s="8"/>
      <c r="NPP213" s="8"/>
      <c r="NPQ213" s="8"/>
      <c r="NPR213" s="8"/>
      <c r="NPS213" s="8"/>
      <c r="NPT213" s="8"/>
      <c r="NPU213" s="8"/>
      <c r="NPV213" s="8"/>
      <c r="NPW213" s="8"/>
      <c r="NPX213" s="8"/>
      <c r="NPY213" s="8"/>
      <c r="NPZ213" s="8"/>
      <c r="NQA213" s="8"/>
      <c r="NQB213" s="8"/>
      <c r="NQC213" s="8"/>
      <c r="NQD213" s="8"/>
      <c r="NQE213" s="8"/>
      <c r="NQF213" s="8"/>
      <c r="NQG213" s="8"/>
      <c r="NQH213" s="8"/>
      <c r="NQI213" s="8"/>
      <c r="NQJ213" s="8"/>
      <c r="NQK213" s="8"/>
      <c r="NQL213" s="8"/>
      <c r="NQM213" s="8"/>
      <c r="NQN213" s="8"/>
      <c r="NQO213" s="8"/>
      <c r="NQP213" s="8"/>
      <c r="NQQ213" s="8"/>
      <c r="NQR213" s="8"/>
      <c r="NQS213" s="8"/>
      <c r="NQT213" s="8"/>
      <c r="NQU213" s="8"/>
      <c r="NQV213" s="8"/>
      <c r="NQW213" s="8"/>
      <c r="NQX213" s="8"/>
      <c r="NQY213" s="8"/>
      <c r="NQZ213" s="8"/>
      <c r="NRA213" s="8"/>
      <c r="NRB213" s="8"/>
      <c r="NRC213" s="8"/>
      <c r="NRD213" s="8"/>
      <c r="NRE213" s="8"/>
      <c r="NRF213" s="8"/>
      <c r="NRG213" s="8"/>
      <c r="NRH213" s="8"/>
      <c r="NRI213" s="8"/>
      <c r="NRJ213" s="8"/>
      <c r="NRK213" s="8"/>
      <c r="NRL213" s="8"/>
      <c r="NRM213" s="8"/>
      <c r="NRN213" s="8"/>
      <c r="NRO213" s="8"/>
      <c r="NRP213" s="8"/>
      <c r="NRQ213" s="8"/>
      <c r="NRR213" s="8"/>
      <c r="NRS213" s="8"/>
      <c r="NRT213" s="8"/>
      <c r="NRU213" s="8"/>
      <c r="NRV213" s="8"/>
      <c r="NRW213" s="8"/>
      <c r="NRX213" s="8"/>
      <c r="NRY213" s="8"/>
      <c r="NRZ213" s="8"/>
      <c r="NSA213" s="8"/>
      <c r="NSB213" s="8"/>
      <c r="NSC213" s="8"/>
      <c r="NSD213" s="8"/>
      <c r="NSE213" s="8"/>
      <c r="NSF213" s="8"/>
      <c r="NSG213" s="8"/>
      <c r="NSH213" s="8"/>
      <c r="NSI213" s="8"/>
      <c r="NSJ213" s="8"/>
      <c r="NSK213" s="8"/>
      <c r="NSL213" s="8"/>
      <c r="NSM213" s="8"/>
      <c r="NSN213" s="8"/>
      <c r="NSO213" s="8"/>
      <c r="NSP213" s="8"/>
      <c r="NSQ213" s="8"/>
      <c r="NSR213" s="8"/>
      <c r="NSS213" s="8"/>
      <c r="NST213" s="8"/>
      <c r="NSU213" s="8"/>
      <c r="NSV213" s="8"/>
      <c r="NSW213" s="8"/>
      <c r="NSX213" s="8"/>
      <c r="NSY213" s="8"/>
      <c r="NSZ213" s="8"/>
      <c r="NTA213" s="8"/>
      <c r="NTB213" s="8"/>
      <c r="NTC213" s="8"/>
      <c r="NTD213" s="8"/>
      <c r="NTE213" s="8"/>
      <c r="NTF213" s="8"/>
      <c r="NTG213" s="8"/>
      <c r="NTH213" s="8"/>
      <c r="NTI213" s="8"/>
      <c r="NTJ213" s="8"/>
      <c r="NTK213" s="8"/>
      <c r="NTL213" s="8"/>
      <c r="NTM213" s="8"/>
      <c r="NTN213" s="8"/>
      <c r="NTO213" s="8"/>
      <c r="NTP213" s="8"/>
      <c r="NTQ213" s="8"/>
      <c r="NTR213" s="8"/>
      <c r="NTS213" s="8"/>
      <c r="NTT213" s="8"/>
      <c r="NTU213" s="8"/>
      <c r="NTV213" s="8"/>
      <c r="NTW213" s="8"/>
      <c r="NTX213" s="8"/>
      <c r="NTY213" s="8"/>
      <c r="NTZ213" s="8"/>
      <c r="NUA213" s="8"/>
      <c r="NUB213" s="8"/>
      <c r="NUC213" s="8"/>
      <c r="NUD213" s="8"/>
      <c r="NUE213" s="8"/>
      <c r="NUF213" s="8"/>
      <c r="NUG213" s="8"/>
      <c r="NUH213" s="8"/>
      <c r="NUI213" s="8"/>
      <c r="NUJ213" s="8"/>
      <c r="NUK213" s="8"/>
      <c r="NUL213" s="8"/>
      <c r="NUM213" s="8"/>
      <c r="NUN213" s="8"/>
      <c r="NUO213" s="8"/>
      <c r="NUP213" s="8"/>
      <c r="NUQ213" s="8"/>
      <c r="NUR213" s="8"/>
      <c r="NUS213" s="8"/>
      <c r="NUT213" s="8"/>
      <c r="NUU213" s="8"/>
      <c r="NUV213" s="8"/>
      <c r="NUW213" s="8"/>
      <c r="NUX213" s="8"/>
      <c r="NUY213" s="8"/>
      <c r="NUZ213" s="8"/>
      <c r="NVA213" s="8"/>
      <c r="NVB213" s="8"/>
      <c r="NVC213" s="8"/>
      <c r="NVD213" s="8"/>
      <c r="NVE213" s="8"/>
      <c r="NVF213" s="8"/>
      <c r="NVG213" s="8"/>
      <c r="NVH213" s="8"/>
      <c r="NVI213" s="8"/>
      <c r="NVJ213" s="8"/>
      <c r="NVK213" s="8"/>
      <c r="NVL213" s="8"/>
      <c r="NVM213" s="8"/>
      <c r="NVN213" s="8"/>
      <c r="NVO213" s="8"/>
      <c r="NVP213" s="8"/>
      <c r="NVQ213" s="8"/>
      <c r="NVR213" s="8"/>
      <c r="NVS213" s="8"/>
      <c r="NVT213" s="8"/>
      <c r="NVU213" s="8"/>
      <c r="NVV213" s="8"/>
      <c r="NVW213" s="8"/>
      <c r="NVX213" s="8"/>
      <c r="NVY213" s="8"/>
      <c r="NVZ213" s="8"/>
      <c r="NWA213" s="8"/>
      <c r="NWB213" s="8"/>
      <c r="NWC213" s="8"/>
      <c r="NWD213" s="8"/>
      <c r="NWE213" s="8"/>
      <c r="NWF213" s="8"/>
      <c r="NWG213" s="8"/>
      <c r="NWH213" s="8"/>
      <c r="NWI213" s="8"/>
      <c r="NWJ213" s="8"/>
      <c r="NWK213" s="8"/>
      <c r="NWL213" s="8"/>
      <c r="NWM213" s="8"/>
      <c r="NWN213" s="8"/>
      <c r="NWO213" s="8"/>
      <c r="NWP213" s="8"/>
      <c r="NWQ213" s="8"/>
      <c r="NWR213" s="8"/>
      <c r="NWS213" s="8"/>
      <c r="NWT213" s="8"/>
      <c r="NWU213" s="8"/>
      <c r="NWV213" s="8"/>
      <c r="NWW213" s="8"/>
      <c r="NWX213" s="8"/>
      <c r="NWY213" s="8"/>
      <c r="NWZ213" s="8"/>
      <c r="NXA213" s="8"/>
      <c r="NXB213" s="8"/>
      <c r="NXC213" s="8"/>
      <c r="NXD213" s="8"/>
      <c r="NXE213" s="8"/>
      <c r="NXF213" s="8"/>
      <c r="NXG213" s="8"/>
      <c r="NXH213" s="8"/>
      <c r="NXI213" s="8"/>
      <c r="NXJ213" s="8"/>
      <c r="NXK213" s="8"/>
      <c r="NXL213" s="8"/>
      <c r="NXM213" s="8"/>
      <c r="NXN213" s="8"/>
      <c r="NXO213" s="8"/>
      <c r="NXP213" s="8"/>
      <c r="NXQ213" s="8"/>
      <c r="NXR213" s="8"/>
      <c r="NXS213" s="8"/>
      <c r="NXT213" s="8"/>
      <c r="NXU213" s="8"/>
      <c r="NXV213" s="8"/>
      <c r="NXW213" s="8"/>
      <c r="NXX213" s="8"/>
      <c r="NXY213" s="8"/>
      <c r="NXZ213" s="8"/>
      <c r="NYA213" s="8"/>
      <c r="NYB213" s="8"/>
      <c r="NYC213" s="8"/>
      <c r="NYD213" s="8"/>
      <c r="NYE213" s="8"/>
      <c r="NYF213" s="8"/>
      <c r="NYG213" s="8"/>
      <c r="NYH213" s="8"/>
      <c r="NYI213" s="8"/>
      <c r="NYJ213" s="8"/>
      <c r="NYK213" s="8"/>
      <c r="NYL213" s="8"/>
      <c r="NYM213" s="8"/>
      <c r="NYN213" s="8"/>
      <c r="NYO213" s="8"/>
      <c r="NYP213" s="8"/>
      <c r="NYQ213" s="8"/>
      <c r="NYR213" s="8"/>
      <c r="NYS213" s="8"/>
      <c r="NYT213" s="8"/>
      <c r="NYU213" s="8"/>
      <c r="NYV213" s="8"/>
      <c r="NYW213" s="8"/>
      <c r="NYX213" s="8"/>
      <c r="NYY213" s="8"/>
      <c r="NYZ213" s="8"/>
      <c r="NZA213" s="8"/>
      <c r="NZB213" s="8"/>
      <c r="NZC213" s="8"/>
      <c r="NZD213" s="8"/>
      <c r="NZE213" s="8"/>
      <c r="NZF213" s="8"/>
      <c r="NZG213" s="8"/>
      <c r="NZH213" s="8"/>
      <c r="NZI213" s="8"/>
      <c r="NZJ213" s="8"/>
      <c r="NZK213" s="8"/>
      <c r="NZL213" s="8"/>
      <c r="NZM213" s="8"/>
      <c r="NZN213" s="8"/>
      <c r="NZO213" s="8"/>
      <c r="NZP213" s="8"/>
      <c r="NZQ213" s="8"/>
      <c r="NZR213" s="8"/>
      <c r="NZS213" s="8"/>
      <c r="NZT213" s="8"/>
      <c r="NZU213" s="8"/>
      <c r="NZV213" s="8"/>
      <c r="NZW213" s="8"/>
      <c r="NZX213" s="8"/>
      <c r="NZY213" s="8"/>
      <c r="NZZ213" s="8"/>
      <c r="OAA213" s="8"/>
      <c r="OAB213" s="8"/>
      <c r="OAC213" s="8"/>
      <c r="OAD213" s="8"/>
      <c r="OAE213" s="8"/>
      <c r="OAF213" s="8"/>
      <c r="OAG213" s="8"/>
      <c r="OAH213" s="8"/>
      <c r="OAI213" s="8"/>
      <c r="OAJ213" s="8"/>
      <c r="OAK213" s="8"/>
      <c r="OAL213" s="8"/>
      <c r="OAM213" s="8"/>
      <c r="OAN213" s="8"/>
      <c r="OAO213" s="8"/>
      <c r="OAP213" s="8"/>
      <c r="OAQ213" s="8"/>
      <c r="OAR213" s="8"/>
      <c r="OAS213" s="8"/>
      <c r="OAT213" s="8"/>
      <c r="OAU213" s="8"/>
      <c r="OAV213" s="8"/>
      <c r="OAW213" s="8"/>
      <c r="OAX213" s="8"/>
      <c r="OAY213" s="8"/>
      <c r="OAZ213" s="8"/>
      <c r="OBA213" s="8"/>
      <c r="OBB213" s="8"/>
      <c r="OBC213" s="8"/>
      <c r="OBD213" s="8"/>
      <c r="OBE213" s="8"/>
      <c r="OBF213" s="8"/>
      <c r="OBG213" s="8"/>
      <c r="OBH213" s="8"/>
      <c r="OBI213" s="8"/>
      <c r="OBJ213" s="8"/>
      <c r="OBK213" s="8"/>
      <c r="OBL213" s="8"/>
      <c r="OBM213" s="8"/>
      <c r="OBN213" s="8"/>
      <c r="OBO213" s="8"/>
      <c r="OBP213" s="8"/>
      <c r="OBQ213" s="8"/>
      <c r="OBR213" s="8"/>
      <c r="OBS213" s="8"/>
      <c r="OBT213" s="8"/>
      <c r="OBU213" s="8"/>
      <c r="OBV213" s="8"/>
      <c r="OBW213" s="8"/>
      <c r="OBX213" s="8"/>
      <c r="OBY213" s="8"/>
      <c r="OBZ213" s="8"/>
      <c r="OCA213" s="8"/>
      <c r="OCB213" s="8"/>
      <c r="OCC213" s="8"/>
      <c r="OCD213" s="8"/>
      <c r="OCE213" s="8"/>
      <c r="OCF213" s="8"/>
      <c r="OCG213" s="8"/>
      <c r="OCH213" s="8"/>
      <c r="OCI213" s="8"/>
      <c r="OCJ213" s="8"/>
      <c r="OCK213" s="8"/>
      <c r="OCL213" s="8"/>
      <c r="OCM213" s="8"/>
      <c r="OCN213" s="8"/>
      <c r="OCO213" s="8"/>
      <c r="OCP213" s="8"/>
      <c r="OCQ213" s="8"/>
      <c r="OCR213" s="8"/>
      <c r="OCS213" s="8"/>
      <c r="OCT213" s="8"/>
      <c r="OCU213" s="8"/>
      <c r="OCV213" s="8"/>
      <c r="OCW213" s="8"/>
      <c r="OCX213" s="8"/>
      <c r="OCY213" s="8"/>
      <c r="OCZ213" s="8"/>
      <c r="ODA213" s="8"/>
      <c r="ODB213" s="8"/>
      <c r="ODC213" s="8"/>
      <c r="ODD213" s="8"/>
      <c r="ODE213" s="8"/>
      <c r="ODF213" s="8"/>
      <c r="ODG213" s="8"/>
      <c r="ODH213" s="8"/>
      <c r="ODI213" s="8"/>
      <c r="ODJ213" s="8"/>
      <c r="ODK213" s="8"/>
      <c r="ODL213" s="8"/>
      <c r="ODM213" s="8"/>
      <c r="ODN213" s="8"/>
      <c r="ODO213" s="8"/>
      <c r="ODP213" s="8"/>
      <c r="ODQ213" s="8"/>
      <c r="ODR213" s="8"/>
      <c r="ODS213" s="8"/>
      <c r="ODT213" s="8"/>
      <c r="ODU213" s="8"/>
      <c r="ODV213" s="8"/>
      <c r="ODW213" s="8"/>
      <c r="ODX213" s="8"/>
      <c r="ODY213" s="8"/>
      <c r="ODZ213" s="8"/>
      <c r="OEA213" s="8"/>
      <c r="OEB213" s="8"/>
      <c r="OEC213" s="8"/>
      <c r="OED213" s="8"/>
      <c r="OEE213" s="8"/>
      <c r="OEF213" s="8"/>
      <c r="OEG213" s="8"/>
      <c r="OEH213" s="8"/>
      <c r="OEI213" s="8"/>
      <c r="OEJ213" s="8"/>
      <c r="OEK213" s="8"/>
      <c r="OEL213" s="8"/>
      <c r="OEM213" s="8"/>
      <c r="OEN213" s="8"/>
      <c r="OEO213" s="8"/>
      <c r="OEP213" s="8"/>
      <c r="OEQ213" s="8"/>
      <c r="OER213" s="8"/>
      <c r="OES213" s="8"/>
      <c r="OET213" s="8"/>
      <c r="OEU213" s="8"/>
      <c r="OEV213" s="8"/>
      <c r="OEW213" s="8"/>
      <c r="OEX213" s="8"/>
      <c r="OEY213" s="8"/>
      <c r="OEZ213" s="8"/>
      <c r="OFA213" s="8"/>
      <c r="OFB213" s="8"/>
      <c r="OFC213" s="8"/>
      <c r="OFD213" s="8"/>
      <c r="OFE213" s="8"/>
      <c r="OFF213" s="8"/>
      <c r="OFG213" s="8"/>
      <c r="OFH213" s="8"/>
      <c r="OFI213" s="8"/>
      <c r="OFJ213" s="8"/>
      <c r="OFK213" s="8"/>
      <c r="OFL213" s="8"/>
      <c r="OFM213" s="8"/>
      <c r="OFN213" s="8"/>
      <c r="OFO213" s="8"/>
      <c r="OFP213" s="8"/>
      <c r="OFQ213" s="8"/>
      <c r="OFR213" s="8"/>
      <c r="OFS213" s="8"/>
      <c r="OFT213" s="8"/>
      <c r="OFU213" s="8"/>
      <c r="OFV213" s="8"/>
      <c r="OFW213" s="8"/>
      <c r="OFX213" s="8"/>
      <c r="OFY213" s="8"/>
      <c r="OFZ213" s="8"/>
      <c r="OGA213" s="8"/>
      <c r="OGB213" s="8"/>
      <c r="OGC213" s="8"/>
      <c r="OGD213" s="8"/>
      <c r="OGE213" s="8"/>
      <c r="OGF213" s="8"/>
      <c r="OGG213" s="8"/>
      <c r="OGH213" s="8"/>
      <c r="OGI213" s="8"/>
      <c r="OGJ213" s="8"/>
      <c r="OGK213" s="8"/>
      <c r="OGL213" s="8"/>
      <c r="OGM213" s="8"/>
      <c r="OGN213" s="8"/>
      <c r="OGO213" s="8"/>
      <c r="OGP213" s="8"/>
      <c r="OGQ213" s="8"/>
      <c r="OGR213" s="8"/>
      <c r="OGS213" s="8"/>
      <c r="OGT213" s="8"/>
      <c r="OGU213" s="8"/>
      <c r="OGV213" s="8"/>
      <c r="OGW213" s="8"/>
      <c r="OGX213" s="8"/>
      <c r="OGY213" s="8"/>
      <c r="OGZ213" s="8"/>
      <c r="OHA213" s="8"/>
      <c r="OHB213" s="8"/>
      <c r="OHC213" s="8"/>
      <c r="OHD213" s="8"/>
      <c r="OHE213" s="8"/>
      <c r="OHF213" s="8"/>
      <c r="OHG213" s="8"/>
      <c r="OHH213" s="8"/>
      <c r="OHI213" s="8"/>
      <c r="OHJ213" s="8"/>
      <c r="OHK213" s="8"/>
      <c r="OHL213" s="8"/>
      <c r="OHM213" s="8"/>
      <c r="OHN213" s="8"/>
      <c r="OHO213" s="8"/>
      <c r="OHP213" s="8"/>
      <c r="OHQ213" s="8"/>
      <c r="OHR213" s="8"/>
      <c r="OHS213" s="8"/>
      <c r="OHT213" s="8"/>
      <c r="OHU213" s="8"/>
      <c r="OHV213" s="8"/>
      <c r="OHW213" s="8"/>
      <c r="OHX213" s="8"/>
      <c r="OHY213" s="8"/>
      <c r="OHZ213" s="8"/>
      <c r="OIA213" s="8"/>
      <c r="OIB213" s="8"/>
      <c r="OIC213" s="8"/>
      <c r="OID213" s="8"/>
      <c r="OIE213" s="8"/>
      <c r="OIF213" s="8"/>
      <c r="OIG213" s="8"/>
      <c r="OIH213" s="8"/>
      <c r="OII213" s="8"/>
      <c r="OIJ213" s="8"/>
      <c r="OIK213" s="8"/>
      <c r="OIL213" s="8"/>
      <c r="OIM213" s="8"/>
      <c r="OIN213" s="8"/>
      <c r="OIO213" s="8"/>
      <c r="OIP213" s="8"/>
      <c r="OIQ213" s="8"/>
      <c r="OIR213" s="8"/>
      <c r="OIS213" s="8"/>
      <c r="OIT213" s="8"/>
      <c r="OIU213" s="8"/>
      <c r="OIV213" s="8"/>
      <c r="OIW213" s="8"/>
      <c r="OIX213" s="8"/>
      <c r="OIY213" s="8"/>
      <c r="OIZ213" s="8"/>
      <c r="OJA213" s="8"/>
      <c r="OJB213" s="8"/>
      <c r="OJC213" s="8"/>
      <c r="OJD213" s="8"/>
      <c r="OJE213" s="8"/>
      <c r="OJF213" s="8"/>
      <c r="OJG213" s="8"/>
      <c r="OJH213" s="8"/>
      <c r="OJI213" s="8"/>
      <c r="OJJ213" s="8"/>
      <c r="OJK213" s="8"/>
      <c r="OJL213" s="8"/>
      <c r="OJM213" s="8"/>
      <c r="OJN213" s="8"/>
      <c r="OJO213" s="8"/>
      <c r="OJP213" s="8"/>
      <c r="OJQ213" s="8"/>
      <c r="OJR213" s="8"/>
      <c r="OJS213" s="8"/>
      <c r="OJT213" s="8"/>
      <c r="OJU213" s="8"/>
      <c r="OJV213" s="8"/>
      <c r="OJW213" s="8"/>
      <c r="OJX213" s="8"/>
      <c r="OJY213" s="8"/>
      <c r="OJZ213" s="8"/>
      <c r="OKA213" s="8"/>
      <c r="OKB213" s="8"/>
      <c r="OKC213" s="8"/>
      <c r="OKD213" s="8"/>
      <c r="OKE213" s="8"/>
      <c r="OKF213" s="8"/>
      <c r="OKG213" s="8"/>
      <c r="OKH213" s="8"/>
      <c r="OKI213" s="8"/>
      <c r="OKJ213" s="8"/>
      <c r="OKK213" s="8"/>
      <c r="OKL213" s="8"/>
      <c r="OKM213" s="8"/>
      <c r="OKN213" s="8"/>
      <c r="OKO213" s="8"/>
      <c r="OKP213" s="8"/>
      <c r="OKQ213" s="8"/>
      <c r="OKR213" s="8"/>
      <c r="OKS213" s="8"/>
      <c r="OKT213" s="8"/>
      <c r="OKU213" s="8"/>
      <c r="OKV213" s="8"/>
      <c r="OKW213" s="8"/>
      <c r="OKX213" s="8"/>
      <c r="OKY213" s="8"/>
      <c r="OKZ213" s="8"/>
      <c r="OLA213" s="8"/>
      <c r="OLB213" s="8"/>
      <c r="OLC213" s="8"/>
      <c r="OLD213" s="8"/>
      <c r="OLE213" s="8"/>
      <c r="OLF213" s="8"/>
      <c r="OLG213" s="8"/>
      <c r="OLH213" s="8"/>
      <c r="OLI213" s="8"/>
      <c r="OLJ213" s="8"/>
      <c r="OLK213" s="8"/>
      <c r="OLL213" s="8"/>
      <c r="OLM213" s="8"/>
      <c r="OLN213" s="8"/>
      <c r="OLO213" s="8"/>
      <c r="OLP213" s="8"/>
      <c r="OLQ213" s="8"/>
      <c r="OLR213" s="8"/>
      <c r="OLS213" s="8"/>
      <c r="OLT213" s="8"/>
      <c r="OLU213" s="8"/>
      <c r="OLV213" s="8"/>
      <c r="OLW213" s="8"/>
      <c r="OLX213" s="8"/>
      <c r="OLY213" s="8"/>
      <c r="OLZ213" s="8"/>
      <c r="OMA213" s="8"/>
      <c r="OMB213" s="8"/>
      <c r="OMC213" s="8"/>
      <c r="OMD213" s="8"/>
      <c r="OME213" s="8"/>
      <c r="OMF213" s="8"/>
      <c r="OMG213" s="8"/>
      <c r="OMH213" s="8"/>
      <c r="OMI213" s="8"/>
      <c r="OMJ213" s="8"/>
      <c r="OMK213" s="8"/>
      <c r="OML213" s="8"/>
      <c r="OMM213" s="8"/>
      <c r="OMN213" s="8"/>
      <c r="OMO213" s="8"/>
      <c r="OMP213" s="8"/>
      <c r="OMQ213" s="8"/>
      <c r="OMR213" s="8"/>
      <c r="OMS213" s="8"/>
      <c r="OMT213" s="8"/>
      <c r="OMU213" s="8"/>
      <c r="OMV213" s="8"/>
      <c r="OMW213" s="8"/>
      <c r="OMX213" s="8"/>
      <c r="OMY213" s="8"/>
      <c r="OMZ213" s="8"/>
      <c r="ONA213" s="8"/>
      <c r="ONB213" s="8"/>
      <c r="ONC213" s="8"/>
      <c r="OND213" s="8"/>
      <c r="ONE213" s="8"/>
      <c r="ONF213" s="8"/>
      <c r="ONG213" s="8"/>
      <c r="ONH213" s="8"/>
      <c r="ONI213" s="8"/>
      <c r="ONJ213" s="8"/>
      <c r="ONK213" s="8"/>
      <c r="ONL213" s="8"/>
      <c r="ONM213" s="8"/>
      <c r="ONN213" s="8"/>
      <c r="ONO213" s="8"/>
      <c r="ONP213" s="8"/>
      <c r="ONQ213" s="8"/>
      <c r="ONR213" s="8"/>
      <c r="ONS213" s="8"/>
      <c r="ONT213" s="8"/>
      <c r="ONU213" s="8"/>
      <c r="ONV213" s="8"/>
      <c r="ONW213" s="8"/>
      <c r="ONX213" s="8"/>
      <c r="ONY213" s="8"/>
      <c r="ONZ213" s="8"/>
      <c r="OOA213" s="8"/>
      <c r="OOB213" s="8"/>
      <c r="OOC213" s="8"/>
      <c r="OOD213" s="8"/>
      <c r="OOE213" s="8"/>
      <c r="OOF213" s="8"/>
      <c r="OOG213" s="8"/>
      <c r="OOH213" s="8"/>
      <c r="OOI213" s="8"/>
      <c r="OOJ213" s="8"/>
      <c r="OOK213" s="8"/>
      <c r="OOL213" s="8"/>
      <c r="OOM213" s="8"/>
      <c r="OON213" s="8"/>
      <c r="OOO213" s="8"/>
      <c r="OOP213" s="8"/>
      <c r="OOQ213" s="8"/>
      <c r="OOR213" s="8"/>
      <c r="OOS213" s="8"/>
      <c r="OOT213" s="8"/>
      <c r="OOU213" s="8"/>
      <c r="OOV213" s="8"/>
      <c r="OOW213" s="8"/>
      <c r="OOX213" s="8"/>
      <c r="OOY213" s="8"/>
      <c r="OOZ213" s="8"/>
      <c r="OPA213" s="8"/>
      <c r="OPB213" s="8"/>
      <c r="OPC213" s="8"/>
      <c r="OPD213" s="8"/>
      <c r="OPE213" s="8"/>
      <c r="OPF213" s="8"/>
      <c r="OPG213" s="8"/>
      <c r="OPH213" s="8"/>
      <c r="OPI213" s="8"/>
      <c r="OPJ213" s="8"/>
      <c r="OPK213" s="8"/>
      <c r="OPL213" s="8"/>
      <c r="OPM213" s="8"/>
      <c r="OPN213" s="8"/>
      <c r="OPO213" s="8"/>
      <c r="OPP213" s="8"/>
      <c r="OPQ213" s="8"/>
      <c r="OPR213" s="8"/>
      <c r="OPS213" s="8"/>
      <c r="OPT213" s="8"/>
      <c r="OPU213" s="8"/>
      <c r="OPV213" s="8"/>
      <c r="OPW213" s="8"/>
      <c r="OPX213" s="8"/>
      <c r="OPY213" s="8"/>
      <c r="OPZ213" s="8"/>
      <c r="OQA213" s="8"/>
      <c r="OQB213" s="8"/>
      <c r="OQC213" s="8"/>
      <c r="OQD213" s="8"/>
      <c r="OQE213" s="8"/>
      <c r="OQF213" s="8"/>
      <c r="OQG213" s="8"/>
      <c r="OQH213" s="8"/>
      <c r="OQI213" s="8"/>
      <c r="OQJ213" s="8"/>
      <c r="OQK213" s="8"/>
      <c r="OQL213" s="8"/>
      <c r="OQM213" s="8"/>
      <c r="OQN213" s="8"/>
      <c r="OQO213" s="8"/>
      <c r="OQP213" s="8"/>
      <c r="OQQ213" s="8"/>
      <c r="OQR213" s="8"/>
      <c r="OQS213" s="8"/>
      <c r="OQT213" s="8"/>
      <c r="OQU213" s="8"/>
      <c r="OQV213" s="8"/>
      <c r="OQW213" s="8"/>
      <c r="OQX213" s="8"/>
      <c r="OQY213" s="8"/>
      <c r="OQZ213" s="8"/>
      <c r="ORA213" s="8"/>
      <c r="ORB213" s="8"/>
      <c r="ORC213" s="8"/>
      <c r="ORD213" s="8"/>
      <c r="ORE213" s="8"/>
      <c r="ORF213" s="8"/>
      <c r="ORG213" s="8"/>
      <c r="ORH213" s="8"/>
      <c r="ORI213" s="8"/>
      <c r="ORJ213" s="8"/>
      <c r="ORK213" s="8"/>
      <c r="ORL213" s="8"/>
      <c r="ORM213" s="8"/>
      <c r="ORN213" s="8"/>
      <c r="ORO213" s="8"/>
      <c r="ORP213" s="8"/>
      <c r="ORQ213" s="8"/>
      <c r="ORR213" s="8"/>
      <c r="ORS213" s="8"/>
      <c r="ORT213" s="8"/>
      <c r="ORU213" s="8"/>
      <c r="ORV213" s="8"/>
      <c r="ORW213" s="8"/>
      <c r="ORX213" s="8"/>
      <c r="ORY213" s="8"/>
      <c r="ORZ213" s="8"/>
      <c r="OSA213" s="8"/>
      <c r="OSB213" s="8"/>
      <c r="OSC213" s="8"/>
      <c r="OSD213" s="8"/>
      <c r="OSE213" s="8"/>
      <c r="OSF213" s="8"/>
      <c r="OSG213" s="8"/>
      <c r="OSH213" s="8"/>
      <c r="OSI213" s="8"/>
      <c r="OSJ213" s="8"/>
      <c r="OSK213" s="8"/>
      <c r="OSL213" s="8"/>
      <c r="OSM213" s="8"/>
      <c r="OSN213" s="8"/>
      <c r="OSO213" s="8"/>
      <c r="OSP213" s="8"/>
      <c r="OSQ213" s="8"/>
      <c r="OSR213" s="8"/>
      <c r="OSS213" s="8"/>
      <c r="OST213" s="8"/>
      <c r="OSU213" s="8"/>
      <c r="OSV213" s="8"/>
      <c r="OSW213" s="8"/>
      <c r="OSX213" s="8"/>
      <c r="OSY213" s="8"/>
      <c r="OSZ213" s="8"/>
      <c r="OTA213" s="8"/>
      <c r="OTB213" s="8"/>
      <c r="OTC213" s="8"/>
      <c r="OTD213" s="8"/>
      <c r="OTE213" s="8"/>
      <c r="OTF213" s="8"/>
      <c r="OTG213" s="8"/>
      <c r="OTH213" s="8"/>
      <c r="OTI213" s="8"/>
      <c r="OTJ213" s="8"/>
      <c r="OTK213" s="8"/>
      <c r="OTL213" s="8"/>
      <c r="OTM213" s="8"/>
      <c r="OTN213" s="8"/>
      <c r="OTO213" s="8"/>
      <c r="OTP213" s="8"/>
      <c r="OTQ213" s="8"/>
      <c r="OTR213" s="8"/>
      <c r="OTS213" s="8"/>
      <c r="OTT213" s="8"/>
      <c r="OTU213" s="8"/>
      <c r="OTV213" s="8"/>
      <c r="OTW213" s="8"/>
      <c r="OTX213" s="8"/>
      <c r="OTY213" s="8"/>
      <c r="OTZ213" s="8"/>
      <c r="OUA213" s="8"/>
      <c r="OUB213" s="8"/>
      <c r="OUC213" s="8"/>
      <c r="OUD213" s="8"/>
      <c r="OUE213" s="8"/>
      <c r="OUF213" s="8"/>
      <c r="OUG213" s="8"/>
      <c r="OUH213" s="8"/>
      <c r="OUI213" s="8"/>
      <c r="OUJ213" s="8"/>
      <c r="OUK213" s="8"/>
      <c r="OUL213" s="8"/>
      <c r="OUM213" s="8"/>
      <c r="OUN213" s="8"/>
      <c r="OUO213" s="8"/>
      <c r="OUP213" s="8"/>
      <c r="OUQ213" s="8"/>
      <c r="OUR213" s="8"/>
      <c r="OUS213" s="8"/>
      <c r="OUT213" s="8"/>
      <c r="OUU213" s="8"/>
      <c r="OUV213" s="8"/>
      <c r="OUW213" s="8"/>
      <c r="OUX213" s="8"/>
      <c r="OUY213" s="8"/>
      <c r="OUZ213" s="8"/>
      <c r="OVA213" s="8"/>
      <c r="OVB213" s="8"/>
      <c r="OVC213" s="8"/>
      <c r="OVD213" s="8"/>
      <c r="OVE213" s="8"/>
      <c r="OVF213" s="8"/>
      <c r="OVG213" s="8"/>
      <c r="OVH213" s="8"/>
      <c r="OVI213" s="8"/>
      <c r="OVJ213" s="8"/>
      <c r="OVK213" s="8"/>
      <c r="OVL213" s="8"/>
      <c r="OVM213" s="8"/>
      <c r="OVN213" s="8"/>
      <c r="OVO213" s="8"/>
      <c r="OVP213" s="8"/>
      <c r="OVQ213" s="8"/>
      <c r="OVR213" s="8"/>
      <c r="OVS213" s="8"/>
      <c r="OVT213" s="8"/>
      <c r="OVU213" s="8"/>
      <c r="OVV213" s="8"/>
      <c r="OVW213" s="8"/>
      <c r="OVX213" s="8"/>
      <c r="OVY213" s="8"/>
      <c r="OVZ213" s="8"/>
      <c r="OWA213" s="8"/>
      <c r="OWB213" s="8"/>
      <c r="OWC213" s="8"/>
      <c r="OWD213" s="8"/>
      <c r="OWE213" s="8"/>
      <c r="OWF213" s="8"/>
      <c r="OWG213" s="8"/>
      <c r="OWH213" s="8"/>
      <c r="OWI213" s="8"/>
      <c r="OWJ213" s="8"/>
      <c r="OWK213" s="8"/>
      <c r="OWL213" s="8"/>
      <c r="OWM213" s="8"/>
      <c r="OWN213" s="8"/>
      <c r="OWO213" s="8"/>
      <c r="OWP213" s="8"/>
      <c r="OWQ213" s="8"/>
      <c r="OWR213" s="8"/>
      <c r="OWS213" s="8"/>
      <c r="OWT213" s="8"/>
      <c r="OWU213" s="8"/>
      <c r="OWV213" s="8"/>
      <c r="OWW213" s="8"/>
      <c r="OWX213" s="8"/>
      <c r="OWY213" s="8"/>
      <c r="OWZ213" s="8"/>
      <c r="OXA213" s="8"/>
      <c r="OXB213" s="8"/>
      <c r="OXC213" s="8"/>
      <c r="OXD213" s="8"/>
      <c r="OXE213" s="8"/>
      <c r="OXF213" s="8"/>
      <c r="OXG213" s="8"/>
      <c r="OXH213" s="8"/>
      <c r="OXI213" s="8"/>
      <c r="OXJ213" s="8"/>
      <c r="OXK213" s="8"/>
      <c r="OXL213" s="8"/>
      <c r="OXM213" s="8"/>
      <c r="OXN213" s="8"/>
      <c r="OXO213" s="8"/>
      <c r="OXP213" s="8"/>
      <c r="OXQ213" s="8"/>
      <c r="OXR213" s="8"/>
      <c r="OXS213" s="8"/>
      <c r="OXT213" s="8"/>
      <c r="OXU213" s="8"/>
      <c r="OXV213" s="8"/>
      <c r="OXW213" s="8"/>
      <c r="OXX213" s="8"/>
      <c r="OXY213" s="8"/>
      <c r="OXZ213" s="8"/>
      <c r="OYA213" s="8"/>
      <c r="OYB213" s="8"/>
      <c r="OYC213" s="8"/>
      <c r="OYD213" s="8"/>
      <c r="OYE213" s="8"/>
      <c r="OYF213" s="8"/>
      <c r="OYG213" s="8"/>
      <c r="OYH213" s="8"/>
      <c r="OYI213" s="8"/>
      <c r="OYJ213" s="8"/>
      <c r="OYK213" s="8"/>
      <c r="OYL213" s="8"/>
      <c r="OYM213" s="8"/>
      <c r="OYN213" s="8"/>
      <c r="OYO213" s="8"/>
      <c r="OYP213" s="8"/>
      <c r="OYQ213" s="8"/>
      <c r="OYR213" s="8"/>
      <c r="OYS213" s="8"/>
      <c r="OYT213" s="8"/>
      <c r="OYU213" s="8"/>
      <c r="OYV213" s="8"/>
      <c r="OYW213" s="8"/>
      <c r="OYX213" s="8"/>
      <c r="OYY213" s="8"/>
      <c r="OYZ213" s="8"/>
      <c r="OZA213" s="8"/>
      <c r="OZB213" s="8"/>
      <c r="OZC213" s="8"/>
      <c r="OZD213" s="8"/>
      <c r="OZE213" s="8"/>
      <c r="OZF213" s="8"/>
      <c r="OZG213" s="8"/>
      <c r="OZH213" s="8"/>
      <c r="OZI213" s="8"/>
      <c r="OZJ213" s="8"/>
      <c r="OZK213" s="8"/>
      <c r="OZL213" s="8"/>
      <c r="OZM213" s="8"/>
      <c r="OZN213" s="8"/>
      <c r="OZO213" s="8"/>
      <c r="OZP213" s="8"/>
      <c r="OZQ213" s="8"/>
      <c r="OZR213" s="8"/>
      <c r="OZS213" s="8"/>
      <c r="OZT213" s="8"/>
      <c r="OZU213" s="8"/>
      <c r="OZV213" s="8"/>
      <c r="OZW213" s="8"/>
      <c r="OZX213" s="8"/>
      <c r="OZY213" s="8"/>
      <c r="OZZ213" s="8"/>
      <c r="PAA213" s="8"/>
      <c r="PAB213" s="8"/>
      <c r="PAC213" s="8"/>
      <c r="PAD213" s="8"/>
      <c r="PAE213" s="8"/>
      <c r="PAF213" s="8"/>
      <c r="PAG213" s="8"/>
      <c r="PAH213" s="8"/>
      <c r="PAI213" s="8"/>
      <c r="PAJ213" s="8"/>
      <c r="PAK213" s="8"/>
      <c r="PAL213" s="8"/>
      <c r="PAM213" s="8"/>
      <c r="PAN213" s="8"/>
      <c r="PAO213" s="8"/>
      <c r="PAP213" s="8"/>
      <c r="PAQ213" s="8"/>
      <c r="PAR213" s="8"/>
      <c r="PAS213" s="8"/>
      <c r="PAT213" s="8"/>
      <c r="PAU213" s="8"/>
      <c r="PAV213" s="8"/>
      <c r="PAW213" s="8"/>
      <c r="PAX213" s="8"/>
      <c r="PAY213" s="8"/>
      <c r="PAZ213" s="8"/>
      <c r="PBA213" s="8"/>
      <c r="PBB213" s="8"/>
      <c r="PBC213" s="8"/>
      <c r="PBD213" s="8"/>
      <c r="PBE213" s="8"/>
      <c r="PBF213" s="8"/>
      <c r="PBG213" s="8"/>
      <c r="PBH213" s="8"/>
      <c r="PBI213" s="8"/>
      <c r="PBJ213" s="8"/>
      <c r="PBK213" s="8"/>
      <c r="PBL213" s="8"/>
      <c r="PBM213" s="8"/>
      <c r="PBN213" s="8"/>
      <c r="PBO213" s="8"/>
      <c r="PBP213" s="8"/>
      <c r="PBQ213" s="8"/>
      <c r="PBR213" s="8"/>
      <c r="PBS213" s="8"/>
      <c r="PBT213" s="8"/>
      <c r="PBU213" s="8"/>
      <c r="PBV213" s="8"/>
      <c r="PBW213" s="8"/>
      <c r="PBX213" s="8"/>
      <c r="PBY213" s="8"/>
      <c r="PBZ213" s="8"/>
      <c r="PCA213" s="8"/>
      <c r="PCB213" s="8"/>
      <c r="PCC213" s="8"/>
      <c r="PCD213" s="8"/>
      <c r="PCE213" s="8"/>
      <c r="PCF213" s="8"/>
      <c r="PCG213" s="8"/>
      <c r="PCH213" s="8"/>
      <c r="PCI213" s="8"/>
      <c r="PCJ213" s="8"/>
      <c r="PCK213" s="8"/>
      <c r="PCL213" s="8"/>
      <c r="PCM213" s="8"/>
      <c r="PCN213" s="8"/>
      <c r="PCO213" s="8"/>
      <c r="PCP213" s="8"/>
      <c r="PCQ213" s="8"/>
      <c r="PCR213" s="8"/>
      <c r="PCS213" s="8"/>
      <c r="PCT213" s="8"/>
      <c r="PCU213" s="8"/>
      <c r="PCV213" s="8"/>
      <c r="PCW213" s="8"/>
      <c r="PCX213" s="8"/>
      <c r="PCY213" s="8"/>
      <c r="PCZ213" s="8"/>
      <c r="PDA213" s="8"/>
      <c r="PDB213" s="8"/>
      <c r="PDC213" s="8"/>
      <c r="PDD213" s="8"/>
      <c r="PDE213" s="8"/>
      <c r="PDF213" s="8"/>
      <c r="PDG213" s="8"/>
      <c r="PDH213" s="8"/>
      <c r="PDI213" s="8"/>
      <c r="PDJ213" s="8"/>
      <c r="PDK213" s="8"/>
      <c r="PDL213" s="8"/>
      <c r="PDM213" s="8"/>
      <c r="PDN213" s="8"/>
      <c r="PDO213" s="8"/>
      <c r="PDP213" s="8"/>
      <c r="PDQ213" s="8"/>
      <c r="PDR213" s="8"/>
      <c r="PDS213" s="8"/>
      <c r="PDT213" s="8"/>
      <c r="PDU213" s="8"/>
      <c r="PDV213" s="8"/>
      <c r="PDW213" s="8"/>
      <c r="PDX213" s="8"/>
      <c r="PDY213" s="8"/>
      <c r="PDZ213" s="8"/>
      <c r="PEA213" s="8"/>
      <c r="PEB213" s="8"/>
      <c r="PEC213" s="8"/>
      <c r="PED213" s="8"/>
      <c r="PEE213" s="8"/>
      <c r="PEF213" s="8"/>
      <c r="PEG213" s="8"/>
      <c r="PEH213" s="8"/>
      <c r="PEI213" s="8"/>
      <c r="PEJ213" s="8"/>
      <c r="PEK213" s="8"/>
      <c r="PEL213" s="8"/>
      <c r="PEM213" s="8"/>
      <c r="PEN213" s="8"/>
      <c r="PEO213" s="8"/>
      <c r="PEP213" s="8"/>
      <c r="PEQ213" s="8"/>
      <c r="PER213" s="8"/>
      <c r="PES213" s="8"/>
      <c r="PET213" s="8"/>
      <c r="PEU213" s="8"/>
      <c r="PEV213" s="8"/>
      <c r="PEW213" s="8"/>
      <c r="PEX213" s="8"/>
      <c r="PEY213" s="8"/>
      <c r="PEZ213" s="8"/>
      <c r="PFA213" s="8"/>
      <c r="PFB213" s="8"/>
      <c r="PFC213" s="8"/>
      <c r="PFD213" s="8"/>
      <c r="PFE213" s="8"/>
      <c r="PFF213" s="8"/>
      <c r="PFG213" s="8"/>
      <c r="PFH213" s="8"/>
      <c r="PFI213" s="8"/>
      <c r="PFJ213" s="8"/>
      <c r="PFK213" s="8"/>
      <c r="PFL213" s="8"/>
      <c r="PFM213" s="8"/>
      <c r="PFN213" s="8"/>
      <c r="PFO213" s="8"/>
      <c r="PFP213" s="8"/>
      <c r="PFQ213" s="8"/>
      <c r="PFR213" s="8"/>
      <c r="PFS213" s="8"/>
      <c r="PFT213" s="8"/>
      <c r="PFU213" s="8"/>
      <c r="PFV213" s="8"/>
      <c r="PFW213" s="8"/>
      <c r="PFX213" s="8"/>
      <c r="PFY213" s="8"/>
      <c r="PFZ213" s="8"/>
      <c r="PGA213" s="8"/>
      <c r="PGB213" s="8"/>
      <c r="PGC213" s="8"/>
      <c r="PGD213" s="8"/>
      <c r="PGE213" s="8"/>
      <c r="PGF213" s="8"/>
      <c r="PGG213" s="8"/>
      <c r="PGH213" s="8"/>
      <c r="PGI213" s="8"/>
      <c r="PGJ213" s="8"/>
      <c r="PGK213" s="8"/>
      <c r="PGL213" s="8"/>
      <c r="PGM213" s="8"/>
      <c r="PGN213" s="8"/>
      <c r="PGO213" s="8"/>
      <c r="PGP213" s="8"/>
      <c r="PGQ213" s="8"/>
      <c r="PGR213" s="8"/>
      <c r="PGS213" s="8"/>
      <c r="PGT213" s="8"/>
      <c r="PGU213" s="8"/>
      <c r="PGV213" s="8"/>
      <c r="PGW213" s="8"/>
      <c r="PGX213" s="8"/>
      <c r="PGY213" s="8"/>
      <c r="PGZ213" s="8"/>
      <c r="PHA213" s="8"/>
      <c r="PHB213" s="8"/>
      <c r="PHC213" s="8"/>
      <c r="PHD213" s="8"/>
      <c r="PHE213" s="8"/>
      <c r="PHF213" s="8"/>
      <c r="PHG213" s="8"/>
      <c r="PHH213" s="8"/>
      <c r="PHI213" s="8"/>
      <c r="PHJ213" s="8"/>
      <c r="PHK213" s="8"/>
      <c r="PHL213" s="8"/>
      <c r="PHM213" s="8"/>
      <c r="PHN213" s="8"/>
      <c r="PHO213" s="8"/>
      <c r="PHP213" s="8"/>
      <c r="PHQ213" s="8"/>
      <c r="PHR213" s="8"/>
      <c r="PHS213" s="8"/>
      <c r="PHT213" s="8"/>
      <c r="PHU213" s="8"/>
      <c r="PHV213" s="8"/>
      <c r="PHW213" s="8"/>
      <c r="PHX213" s="8"/>
      <c r="PHY213" s="8"/>
      <c r="PHZ213" s="8"/>
      <c r="PIA213" s="8"/>
      <c r="PIB213" s="8"/>
      <c r="PIC213" s="8"/>
      <c r="PID213" s="8"/>
      <c r="PIE213" s="8"/>
      <c r="PIF213" s="8"/>
      <c r="PIG213" s="8"/>
      <c r="PIH213" s="8"/>
      <c r="PII213" s="8"/>
      <c r="PIJ213" s="8"/>
      <c r="PIK213" s="8"/>
      <c r="PIL213" s="8"/>
      <c r="PIM213" s="8"/>
      <c r="PIN213" s="8"/>
      <c r="PIO213" s="8"/>
      <c r="PIP213" s="8"/>
      <c r="PIQ213" s="8"/>
      <c r="PIR213" s="8"/>
      <c r="PIS213" s="8"/>
      <c r="PIT213" s="8"/>
      <c r="PIU213" s="8"/>
      <c r="PIV213" s="8"/>
      <c r="PIW213" s="8"/>
      <c r="PIX213" s="8"/>
      <c r="PIY213" s="8"/>
      <c r="PIZ213" s="8"/>
      <c r="PJA213" s="8"/>
      <c r="PJB213" s="8"/>
      <c r="PJC213" s="8"/>
      <c r="PJD213" s="8"/>
      <c r="PJE213" s="8"/>
      <c r="PJF213" s="8"/>
      <c r="PJG213" s="8"/>
      <c r="PJH213" s="8"/>
      <c r="PJI213" s="8"/>
      <c r="PJJ213" s="8"/>
      <c r="PJK213" s="8"/>
      <c r="PJL213" s="8"/>
      <c r="PJM213" s="8"/>
      <c r="PJN213" s="8"/>
      <c r="PJO213" s="8"/>
      <c r="PJP213" s="8"/>
      <c r="PJQ213" s="8"/>
      <c r="PJR213" s="8"/>
      <c r="PJS213" s="8"/>
      <c r="PJT213" s="8"/>
      <c r="PJU213" s="8"/>
      <c r="PJV213" s="8"/>
      <c r="PJW213" s="8"/>
      <c r="PJX213" s="8"/>
      <c r="PJY213" s="8"/>
      <c r="PJZ213" s="8"/>
      <c r="PKA213" s="8"/>
      <c r="PKB213" s="8"/>
      <c r="PKC213" s="8"/>
      <c r="PKD213" s="8"/>
      <c r="PKE213" s="8"/>
      <c r="PKF213" s="8"/>
      <c r="PKG213" s="8"/>
      <c r="PKH213" s="8"/>
      <c r="PKI213" s="8"/>
      <c r="PKJ213" s="8"/>
      <c r="PKK213" s="8"/>
      <c r="PKL213" s="8"/>
      <c r="PKM213" s="8"/>
      <c r="PKN213" s="8"/>
      <c r="PKO213" s="8"/>
      <c r="PKP213" s="8"/>
      <c r="PKQ213" s="8"/>
      <c r="PKR213" s="8"/>
      <c r="PKS213" s="8"/>
      <c r="PKT213" s="8"/>
      <c r="PKU213" s="8"/>
      <c r="PKV213" s="8"/>
      <c r="PKW213" s="8"/>
      <c r="PKX213" s="8"/>
      <c r="PKY213" s="8"/>
      <c r="PKZ213" s="8"/>
      <c r="PLA213" s="8"/>
      <c r="PLB213" s="8"/>
      <c r="PLC213" s="8"/>
      <c r="PLD213" s="8"/>
      <c r="PLE213" s="8"/>
      <c r="PLF213" s="8"/>
      <c r="PLG213" s="8"/>
      <c r="PLH213" s="8"/>
      <c r="PLI213" s="8"/>
      <c r="PLJ213" s="8"/>
      <c r="PLK213" s="8"/>
      <c r="PLL213" s="8"/>
      <c r="PLM213" s="8"/>
      <c r="PLN213" s="8"/>
      <c r="PLO213" s="8"/>
      <c r="PLP213" s="8"/>
      <c r="PLQ213" s="8"/>
      <c r="PLR213" s="8"/>
      <c r="PLS213" s="8"/>
      <c r="PLT213" s="8"/>
      <c r="PLU213" s="8"/>
      <c r="PLV213" s="8"/>
      <c r="PLW213" s="8"/>
      <c r="PLX213" s="8"/>
      <c r="PLY213" s="8"/>
      <c r="PLZ213" s="8"/>
      <c r="PMA213" s="8"/>
      <c r="PMB213" s="8"/>
      <c r="PMC213" s="8"/>
      <c r="PMD213" s="8"/>
      <c r="PME213" s="8"/>
      <c r="PMF213" s="8"/>
      <c r="PMG213" s="8"/>
      <c r="PMH213" s="8"/>
      <c r="PMI213" s="8"/>
      <c r="PMJ213" s="8"/>
      <c r="PMK213" s="8"/>
      <c r="PML213" s="8"/>
      <c r="PMM213" s="8"/>
      <c r="PMN213" s="8"/>
      <c r="PMO213" s="8"/>
      <c r="PMP213" s="8"/>
      <c r="PMQ213" s="8"/>
      <c r="PMR213" s="8"/>
      <c r="PMS213" s="8"/>
      <c r="PMT213" s="8"/>
      <c r="PMU213" s="8"/>
      <c r="PMV213" s="8"/>
      <c r="PMW213" s="8"/>
      <c r="PMX213" s="8"/>
      <c r="PMY213" s="8"/>
      <c r="PMZ213" s="8"/>
      <c r="PNA213" s="8"/>
      <c r="PNB213" s="8"/>
      <c r="PNC213" s="8"/>
      <c r="PND213" s="8"/>
      <c r="PNE213" s="8"/>
      <c r="PNF213" s="8"/>
      <c r="PNG213" s="8"/>
      <c r="PNH213" s="8"/>
      <c r="PNI213" s="8"/>
      <c r="PNJ213" s="8"/>
      <c r="PNK213" s="8"/>
      <c r="PNL213" s="8"/>
      <c r="PNM213" s="8"/>
      <c r="PNN213" s="8"/>
      <c r="PNO213" s="8"/>
      <c r="PNP213" s="8"/>
      <c r="PNQ213" s="8"/>
      <c r="PNR213" s="8"/>
      <c r="PNS213" s="8"/>
      <c r="PNT213" s="8"/>
      <c r="PNU213" s="8"/>
      <c r="PNV213" s="8"/>
      <c r="PNW213" s="8"/>
      <c r="PNX213" s="8"/>
      <c r="PNY213" s="8"/>
      <c r="PNZ213" s="8"/>
      <c r="POA213" s="8"/>
      <c r="POB213" s="8"/>
      <c r="POC213" s="8"/>
      <c r="POD213" s="8"/>
      <c r="POE213" s="8"/>
      <c r="POF213" s="8"/>
      <c r="POG213" s="8"/>
      <c r="POH213" s="8"/>
      <c r="POI213" s="8"/>
      <c r="POJ213" s="8"/>
      <c r="POK213" s="8"/>
      <c r="POL213" s="8"/>
      <c r="POM213" s="8"/>
      <c r="PON213" s="8"/>
      <c r="POO213" s="8"/>
      <c r="POP213" s="8"/>
      <c r="POQ213" s="8"/>
      <c r="POR213" s="8"/>
      <c r="POS213" s="8"/>
      <c r="POT213" s="8"/>
      <c r="POU213" s="8"/>
      <c r="POV213" s="8"/>
      <c r="POW213" s="8"/>
      <c r="POX213" s="8"/>
      <c r="POY213" s="8"/>
      <c r="POZ213" s="8"/>
      <c r="PPA213" s="8"/>
      <c r="PPB213" s="8"/>
      <c r="PPC213" s="8"/>
      <c r="PPD213" s="8"/>
      <c r="PPE213" s="8"/>
      <c r="PPF213" s="8"/>
      <c r="PPG213" s="8"/>
      <c r="PPH213" s="8"/>
      <c r="PPI213" s="8"/>
      <c r="PPJ213" s="8"/>
      <c r="PPK213" s="8"/>
      <c r="PPL213" s="8"/>
      <c r="PPM213" s="8"/>
      <c r="PPN213" s="8"/>
      <c r="PPO213" s="8"/>
      <c r="PPP213" s="8"/>
      <c r="PPQ213" s="8"/>
      <c r="PPR213" s="8"/>
      <c r="PPS213" s="8"/>
      <c r="PPT213" s="8"/>
      <c r="PPU213" s="8"/>
      <c r="PPV213" s="8"/>
      <c r="PPW213" s="8"/>
      <c r="PPX213" s="8"/>
      <c r="PPY213" s="8"/>
      <c r="PPZ213" s="8"/>
      <c r="PQA213" s="8"/>
      <c r="PQB213" s="8"/>
      <c r="PQC213" s="8"/>
      <c r="PQD213" s="8"/>
      <c r="PQE213" s="8"/>
      <c r="PQF213" s="8"/>
      <c r="PQG213" s="8"/>
      <c r="PQH213" s="8"/>
      <c r="PQI213" s="8"/>
      <c r="PQJ213" s="8"/>
      <c r="PQK213" s="8"/>
      <c r="PQL213" s="8"/>
      <c r="PQM213" s="8"/>
      <c r="PQN213" s="8"/>
      <c r="PQO213" s="8"/>
      <c r="PQP213" s="8"/>
      <c r="PQQ213" s="8"/>
      <c r="PQR213" s="8"/>
      <c r="PQS213" s="8"/>
      <c r="PQT213" s="8"/>
      <c r="PQU213" s="8"/>
      <c r="PQV213" s="8"/>
      <c r="PQW213" s="8"/>
      <c r="PQX213" s="8"/>
      <c r="PQY213" s="8"/>
      <c r="PQZ213" s="8"/>
      <c r="PRA213" s="8"/>
      <c r="PRB213" s="8"/>
      <c r="PRC213" s="8"/>
      <c r="PRD213" s="8"/>
      <c r="PRE213" s="8"/>
      <c r="PRF213" s="8"/>
      <c r="PRG213" s="8"/>
      <c r="PRH213" s="8"/>
      <c r="PRI213" s="8"/>
      <c r="PRJ213" s="8"/>
      <c r="PRK213" s="8"/>
      <c r="PRL213" s="8"/>
      <c r="PRM213" s="8"/>
      <c r="PRN213" s="8"/>
      <c r="PRO213" s="8"/>
      <c r="PRP213" s="8"/>
      <c r="PRQ213" s="8"/>
      <c r="PRR213" s="8"/>
      <c r="PRS213" s="8"/>
      <c r="PRT213" s="8"/>
      <c r="PRU213" s="8"/>
      <c r="PRV213" s="8"/>
      <c r="PRW213" s="8"/>
      <c r="PRX213" s="8"/>
      <c r="PRY213" s="8"/>
      <c r="PRZ213" s="8"/>
      <c r="PSA213" s="8"/>
      <c r="PSB213" s="8"/>
      <c r="PSC213" s="8"/>
      <c r="PSD213" s="8"/>
      <c r="PSE213" s="8"/>
      <c r="PSF213" s="8"/>
      <c r="PSG213" s="8"/>
      <c r="PSH213" s="8"/>
      <c r="PSI213" s="8"/>
      <c r="PSJ213" s="8"/>
      <c r="PSK213" s="8"/>
      <c r="PSL213" s="8"/>
      <c r="PSM213" s="8"/>
      <c r="PSN213" s="8"/>
      <c r="PSO213" s="8"/>
      <c r="PSP213" s="8"/>
      <c r="PSQ213" s="8"/>
      <c r="PSR213" s="8"/>
      <c r="PSS213" s="8"/>
      <c r="PST213" s="8"/>
      <c r="PSU213" s="8"/>
      <c r="PSV213" s="8"/>
      <c r="PSW213" s="8"/>
      <c r="PSX213" s="8"/>
      <c r="PSY213" s="8"/>
      <c r="PSZ213" s="8"/>
      <c r="PTA213" s="8"/>
      <c r="PTB213" s="8"/>
      <c r="PTC213" s="8"/>
      <c r="PTD213" s="8"/>
      <c r="PTE213" s="8"/>
      <c r="PTF213" s="8"/>
      <c r="PTG213" s="8"/>
      <c r="PTH213" s="8"/>
      <c r="PTI213" s="8"/>
      <c r="PTJ213" s="8"/>
      <c r="PTK213" s="8"/>
      <c r="PTL213" s="8"/>
      <c r="PTM213" s="8"/>
      <c r="PTN213" s="8"/>
      <c r="PTO213" s="8"/>
      <c r="PTP213" s="8"/>
      <c r="PTQ213" s="8"/>
      <c r="PTR213" s="8"/>
      <c r="PTS213" s="8"/>
      <c r="PTT213" s="8"/>
      <c r="PTU213" s="8"/>
      <c r="PTV213" s="8"/>
      <c r="PTW213" s="8"/>
      <c r="PTX213" s="8"/>
      <c r="PTY213" s="8"/>
      <c r="PTZ213" s="8"/>
      <c r="PUA213" s="8"/>
      <c r="PUB213" s="8"/>
      <c r="PUC213" s="8"/>
      <c r="PUD213" s="8"/>
      <c r="PUE213" s="8"/>
      <c r="PUF213" s="8"/>
      <c r="PUG213" s="8"/>
      <c r="PUH213" s="8"/>
      <c r="PUI213" s="8"/>
      <c r="PUJ213" s="8"/>
      <c r="PUK213" s="8"/>
      <c r="PUL213" s="8"/>
      <c r="PUM213" s="8"/>
      <c r="PUN213" s="8"/>
      <c r="PUO213" s="8"/>
      <c r="PUP213" s="8"/>
      <c r="PUQ213" s="8"/>
      <c r="PUR213" s="8"/>
      <c r="PUS213" s="8"/>
      <c r="PUT213" s="8"/>
      <c r="PUU213" s="8"/>
      <c r="PUV213" s="8"/>
      <c r="PUW213" s="8"/>
      <c r="PUX213" s="8"/>
      <c r="PUY213" s="8"/>
      <c r="PUZ213" s="8"/>
      <c r="PVA213" s="8"/>
      <c r="PVB213" s="8"/>
      <c r="PVC213" s="8"/>
      <c r="PVD213" s="8"/>
      <c r="PVE213" s="8"/>
      <c r="PVF213" s="8"/>
      <c r="PVG213" s="8"/>
      <c r="PVH213" s="8"/>
      <c r="PVI213" s="8"/>
      <c r="PVJ213" s="8"/>
      <c r="PVK213" s="8"/>
      <c r="PVL213" s="8"/>
      <c r="PVM213" s="8"/>
      <c r="PVN213" s="8"/>
      <c r="PVO213" s="8"/>
      <c r="PVP213" s="8"/>
      <c r="PVQ213" s="8"/>
      <c r="PVR213" s="8"/>
      <c r="PVS213" s="8"/>
      <c r="PVT213" s="8"/>
      <c r="PVU213" s="8"/>
      <c r="PVV213" s="8"/>
      <c r="PVW213" s="8"/>
      <c r="PVX213" s="8"/>
      <c r="PVY213" s="8"/>
      <c r="PVZ213" s="8"/>
      <c r="PWA213" s="8"/>
      <c r="PWB213" s="8"/>
      <c r="PWC213" s="8"/>
      <c r="PWD213" s="8"/>
      <c r="PWE213" s="8"/>
      <c r="PWF213" s="8"/>
      <c r="PWG213" s="8"/>
      <c r="PWH213" s="8"/>
      <c r="PWI213" s="8"/>
      <c r="PWJ213" s="8"/>
      <c r="PWK213" s="8"/>
      <c r="PWL213" s="8"/>
      <c r="PWM213" s="8"/>
      <c r="PWN213" s="8"/>
      <c r="PWO213" s="8"/>
      <c r="PWP213" s="8"/>
      <c r="PWQ213" s="8"/>
      <c r="PWR213" s="8"/>
      <c r="PWS213" s="8"/>
      <c r="PWT213" s="8"/>
      <c r="PWU213" s="8"/>
      <c r="PWV213" s="8"/>
      <c r="PWW213" s="8"/>
      <c r="PWX213" s="8"/>
      <c r="PWY213" s="8"/>
      <c r="PWZ213" s="8"/>
      <c r="PXA213" s="8"/>
      <c r="PXB213" s="8"/>
      <c r="PXC213" s="8"/>
      <c r="PXD213" s="8"/>
      <c r="PXE213" s="8"/>
      <c r="PXF213" s="8"/>
      <c r="PXG213" s="8"/>
      <c r="PXH213" s="8"/>
      <c r="PXI213" s="8"/>
      <c r="PXJ213" s="8"/>
      <c r="PXK213" s="8"/>
      <c r="PXL213" s="8"/>
      <c r="PXM213" s="8"/>
      <c r="PXN213" s="8"/>
      <c r="PXO213" s="8"/>
      <c r="PXP213" s="8"/>
      <c r="PXQ213" s="8"/>
      <c r="PXR213" s="8"/>
      <c r="PXS213" s="8"/>
      <c r="PXT213" s="8"/>
      <c r="PXU213" s="8"/>
      <c r="PXV213" s="8"/>
      <c r="PXW213" s="8"/>
      <c r="PXX213" s="8"/>
      <c r="PXY213" s="8"/>
      <c r="PXZ213" s="8"/>
      <c r="PYA213" s="8"/>
      <c r="PYB213" s="8"/>
      <c r="PYC213" s="8"/>
      <c r="PYD213" s="8"/>
      <c r="PYE213" s="8"/>
      <c r="PYF213" s="8"/>
      <c r="PYG213" s="8"/>
      <c r="PYH213" s="8"/>
      <c r="PYI213" s="8"/>
      <c r="PYJ213" s="8"/>
      <c r="PYK213" s="8"/>
      <c r="PYL213" s="8"/>
      <c r="PYM213" s="8"/>
      <c r="PYN213" s="8"/>
      <c r="PYO213" s="8"/>
      <c r="PYP213" s="8"/>
      <c r="PYQ213" s="8"/>
      <c r="PYR213" s="8"/>
      <c r="PYS213" s="8"/>
      <c r="PYT213" s="8"/>
      <c r="PYU213" s="8"/>
      <c r="PYV213" s="8"/>
      <c r="PYW213" s="8"/>
      <c r="PYX213" s="8"/>
      <c r="PYY213" s="8"/>
      <c r="PYZ213" s="8"/>
      <c r="PZA213" s="8"/>
      <c r="PZB213" s="8"/>
      <c r="PZC213" s="8"/>
      <c r="PZD213" s="8"/>
      <c r="PZE213" s="8"/>
      <c r="PZF213" s="8"/>
      <c r="PZG213" s="8"/>
      <c r="PZH213" s="8"/>
      <c r="PZI213" s="8"/>
      <c r="PZJ213" s="8"/>
      <c r="PZK213" s="8"/>
      <c r="PZL213" s="8"/>
      <c r="PZM213" s="8"/>
      <c r="PZN213" s="8"/>
      <c r="PZO213" s="8"/>
      <c r="PZP213" s="8"/>
      <c r="PZQ213" s="8"/>
      <c r="PZR213" s="8"/>
      <c r="PZS213" s="8"/>
      <c r="PZT213" s="8"/>
      <c r="PZU213" s="8"/>
      <c r="PZV213" s="8"/>
      <c r="PZW213" s="8"/>
      <c r="PZX213" s="8"/>
      <c r="PZY213" s="8"/>
      <c r="PZZ213" s="8"/>
      <c r="QAA213" s="8"/>
      <c r="QAB213" s="8"/>
      <c r="QAC213" s="8"/>
      <c r="QAD213" s="8"/>
      <c r="QAE213" s="8"/>
      <c r="QAF213" s="8"/>
      <c r="QAG213" s="8"/>
      <c r="QAH213" s="8"/>
      <c r="QAI213" s="8"/>
      <c r="QAJ213" s="8"/>
      <c r="QAK213" s="8"/>
      <c r="QAL213" s="8"/>
      <c r="QAM213" s="8"/>
      <c r="QAN213" s="8"/>
      <c r="QAO213" s="8"/>
      <c r="QAP213" s="8"/>
      <c r="QAQ213" s="8"/>
      <c r="QAR213" s="8"/>
      <c r="QAS213" s="8"/>
      <c r="QAT213" s="8"/>
      <c r="QAU213" s="8"/>
      <c r="QAV213" s="8"/>
      <c r="QAW213" s="8"/>
      <c r="QAX213" s="8"/>
      <c r="QAY213" s="8"/>
      <c r="QAZ213" s="8"/>
      <c r="QBA213" s="8"/>
      <c r="QBB213" s="8"/>
      <c r="QBC213" s="8"/>
      <c r="QBD213" s="8"/>
      <c r="QBE213" s="8"/>
      <c r="QBF213" s="8"/>
      <c r="QBG213" s="8"/>
      <c r="QBH213" s="8"/>
      <c r="QBI213" s="8"/>
      <c r="QBJ213" s="8"/>
      <c r="QBK213" s="8"/>
      <c r="QBL213" s="8"/>
      <c r="QBM213" s="8"/>
      <c r="QBN213" s="8"/>
      <c r="QBO213" s="8"/>
      <c r="QBP213" s="8"/>
      <c r="QBQ213" s="8"/>
      <c r="QBR213" s="8"/>
      <c r="QBS213" s="8"/>
      <c r="QBT213" s="8"/>
      <c r="QBU213" s="8"/>
      <c r="QBV213" s="8"/>
      <c r="QBW213" s="8"/>
      <c r="QBX213" s="8"/>
      <c r="QBY213" s="8"/>
      <c r="QBZ213" s="8"/>
      <c r="QCA213" s="8"/>
      <c r="QCB213" s="8"/>
      <c r="QCC213" s="8"/>
      <c r="QCD213" s="8"/>
      <c r="QCE213" s="8"/>
      <c r="QCF213" s="8"/>
      <c r="QCG213" s="8"/>
      <c r="QCH213" s="8"/>
      <c r="QCI213" s="8"/>
      <c r="QCJ213" s="8"/>
      <c r="QCK213" s="8"/>
      <c r="QCL213" s="8"/>
      <c r="QCM213" s="8"/>
      <c r="QCN213" s="8"/>
      <c r="QCO213" s="8"/>
      <c r="QCP213" s="8"/>
      <c r="QCQ213" s="8"/>
      <c r="QCR213" s="8"/>
      <c r="QCS213" s="8"/>
      <c r="QCT213" s="8"/>
      <c r="QCU213" s="8"/>
      <c r="QCV213" s="8"/>
      <c r="QCW213" s="8"/>
      <c r="QCX213" s="8"/>
      <c r="QCY213" s="8"/>
      <c r="QCZ213" s="8"/>
      <c r="QDA213" s="8"/>
      <c r="QDB213" s="8"/>
      <c r="QDC213" s="8"/>
      <c r="QDD213" s="8"/>
      <c r="QDE213" s="8"/>
      <c r="QDF213" s="8"/>
      <c r="QDG213" s="8"/>
      <c r="QDH213" s="8"/>
      <c r="QDI213" s="8"/>
      <c r="QDJ213" s="8"/>
      <c r="QDK213" s="8"/>
      <c r="QDL213" s="8"/>
      <c r="QDM213" s="8"/>
      <c r="QDN213" s="8"/>
      <c r="QDO213" s="8"/>
      <c r="QDP213" s="8"/>
      <c r="QDQ213" s="8"/>
      <c r="QDR213" s="8"/>
      <c r="QDS213" s="8"/>
      <c r="QDT213" s="8"/>
      <c r="QDU213" s="8"/>
      <c r="QDV213" s="8"/>
      <c r="QDW213" s="8"/>
      <c r="QDX213" s="8"/>
      <c r="QDY213" s="8"/>
      <c r="QDZ213" s="8"/>
      <c r="QEA213" s="8"/>
      <c r="QEB213" s="8"/>
      <c r="QEC213" s="8"/>
      <c r="QED213" s="8"/>
      <c r="QEE213" s="8"/>
      <c r="QEF213" s="8"/>
      <c r="QEG213" s="8"/>
      <c r="QEH213" s="8"/>
      <c r="QEI213" s="8"/>
      <c r="QEJ213" s="8"/>
      <c r="QEK213" s="8"/>
      <c r="QEL213" s="8"/>
      <c r="QEM213" s="8"/>
      <c r="QEN213" s="8"/>
      <c r="QEO213" s="8"/>
      <c r="QEP213" s="8"/>
      <c r="QEQ213" s="8"/>
      <c r="QER213" s="8"/>
      <c r="QES213" s="8"/>
      <c r="QET213" s="8"/>
      <c r="QEU213" s="8"/>
      <c r="QEV213" s="8"/>
      <c r="QEW213" s="8"/>
      <c r="QEX213" s="8"/>
      <c r="QEY213" s="8"/>
      <c r="QEZ213" s="8"/>
      <c r="QFA213" s="8"/>
      <c r="QFB213" s="8"/>
      <c r="QFC213" s="8"/>
      <c r="QFD213" s="8"/>
      <c r="QFE213" s="8"/>
      <c r="QFF213" s="8"/>
      <c r="QFG213" s="8"/>
      <c r="QFH213" s="8"/>
      <c r="QFI213" s="8"/>
      <c r="QFJ213" s="8"/>
      <c r="QFK213" s="8"/>
      <c r="QFL213" s="8"/>
      <c r="QFM213" s="8"/>
      <c r="QFN213" s="8"/>
      <c r="QFO213" s="8"/>
      <c r="QFP213" s="8"/>
      <c r="QFQ213" s="8"/>
      <c r="QFR213" s="8"/>
      <c r="QFS213" s="8"/>
      <c r="QFT213" s="8"/>
      <c r="QFU213" s="8"/>
      <c r="QFV213" s="8"/>
      <c r="QFW213" s="8"/>
      <c r="QFX213" s="8"/>
      <c r="QFY213" s="8"/>
      <c r="QFZ213" s="8"/>
      <c r="QGA213" s="8"/>
      <c r="QGB213" s="8"/>
      <c r="QGC213" s="8"/>
      <c r="QGD213" s="8"/>
      <c r="QGE213" s="8"/>
      <c r="QGF213" s="8"/>
      <c r="QGG213" s="8"/>
      <c r="QGH213" s="8"/>
      <c r="QGI213" s="8"/>
      <c r="QGJ213" s="8"/>
      <c r="QGK213" s="8"/>
      <c r="QGL213" s="8"/>
      <c r="QGM213" s="8"/>
      <c r="QGN213" s="8"/>
      <c r="QGO213" s="8"/>
      <c r="QGP213" s="8"/>
      <c r="QGQ213" s="8"/>
      <c r="QGR213" s="8"/>
      <c r="QGS213" s="8"/>
      <c r="QGT213" s="8"/>
      <c r="QGU213" s="8"/>
      <c r="QGV213" s="8"/>
      <c r="QGW213" s="8"/>
      <c r="QGX213" s="8"/>
      <c r="QGY213" s="8"/>
      <c r="QGZ213" s="8"/>
      <c r="QHA213" s="8"/>
      <c r="QHB213" s="8"/>
      <c r="QHC213" s="8"/>
      <c r="QHD213" s="8"/>
      <c r="QHE213" s="8"/>
      <c r="QHF213" s="8"/>
      <c r="QHG213" s="8"/>
      <c r="QHH213" s="8"/>
      <c r="QHI213" s="8"/>
      <c r="QHJ213" s="8"/>
      <c r="QHK213" s="8"/>
      <c r="QHL213" s="8"/>
      <c r="QHM213" s="8"/>
      <c r="QHN213" s="8"/>
      <c r="QHO213" s="8"/>
      <c r="QHP213" s="8"/>
      <c r="QHQ213" s="8"/>
      <c r="QHR213" s="8"/>
      <c r="QHS213" s="8"/>
      <c r="QHT213" s="8"/>
      <c r="QHU213" s="8"/>
      <c r="QHV213" s="8"/>
      <c r="QHW213" s="8"/>
      <c r="QHX213" s="8"/>
      <c r="QHY213" s="8"/>
      <c r="QHZ213" s="8"/>
      <c r="QIA213" s="8"/>
      <c r="QIB213" s="8"/>
      <c r="QIC213" s="8"/>
      <c r="QID213" s="8"/>
      <c r="QIE213" s="8"/>
      <c r="QIF213" s="8"/>
      <c r="QIG213" s="8"/>
      <c r="QIH213" s="8"/>
      <c r="QII213" s="8"/>
      <c r="QIJ213" s="8"/>
      <c r="QIK213" s="8"/>
      <c r="QIL213" s="8"/>
      <c r="QIM213" s="8"/>
      <c r="QIN213" s="8"/>
      <c r="QIO213" s="8"/>
      <c r="QIP213" s="8"/>
      <c r="QIQ213" s="8"/>
      <c r="QIR213" s="8"/>
      <c r="QIS213" s="8"/>
      <c r="QIT213" s="8"/>
      <c r="QIU213" s="8"/>
      <c r="QIV213" s="8"/>
      <c r="QIW213" s="8"/>
      <c r="QIX213" s="8"/>
      <c r="QIY213" s="8"/>
      <c r="QIZ213" s="8"/>
      <c r="QJA213" s="8"/>
      <c r="QJB213" s="8"/>
      <c r="QJC213" s="8"/>
      <c r="QJD213" s="8"/>
      <c r="QJE213" s="8"/>
      <c r="QJF213" s="8"/>
      <c r="QJG213" s="8"/>
      <c r="QJH213" s="8"/>
      <c r="QJI213" s="8"/>
      <c r="QJJ213" s="8"/>
      <c r="QJK213" s="8"/>
      <c r="QJL213" s="8"/>
      <c r="QJM213" s="8"/>
      <c r="QJN213" s="8"/>
      <c r="QJO213" s="8"/>
      <c r="QJP213" s="8"/>
      <c r="QJQ213" s="8"/>
      <c r="QJR213" s="8"/>
      <c r="QJS213" s="8"/>
      <c r="QJT213" s="8"/>
      <c r="QJU213" s="8"/>
      <c r="QJV213" s="8"/>
      <c r="QJW213" s="8"/>
      <c r="QJX213" s="8"/>
      <c r="QJY213" s="8"/>
      <c r="QJZ213" s="8"/>
      <c r="QKA213" s="8"/>
      <c r="QKB213" s="8"/>
      <c r="QKC213" s="8"/>
      <c r="QKD213" s="8"/>
      <c r="QKE213" s="8"/>
      <c r="QKF213" s="8"/>
      <c r="QKG213" s="8"/>
      <c r="QKH213" s="8"/>
      <c r="QKI213" s="8"/>
      <c r="QKJ213" s="8"/>
      <c r="QKK213" s="8"/>
      <c r="QKL213" s="8"/>
      <c r="QKM213" s="8"/>
      <c r="QKN213" s="8"/>
      <c r="QKO213" s="8"/>
      <c r="QKP213" s="8"/>
      <c r="QKQ213" s="8"/>
      <c r="QKR213" s="8"/>
      <c r="QKS213" s="8"/>
      <c r="QKT213" s="8"/>
      <c r="QKU213" s="8"/>
      <c r="QKV213" s="8"/>
      <c r="QKW213" s="8"/>
      <c r="QKX213" s="8"/>
      <c r="QKY213" s="8"/>
      <c r="QKZ213" s="8"/>
      <c r="QLA213" s="8"/>
      <c r="QLB213" s="8"/>
      <c r="QLC213" s="8"/>
      <c r="QLD213" s="8"/>
      <c r="QLE213" s="8"/>
      <c r="QLF213" s="8"/>
      <c r="QLG213" s="8"/>
      <c r="QLH213" s="8"/>
      <c r="QLI213" s="8"/>
      <c r="QLJ213" s="8"/>
      <c r="QLK213" s="8"/>
      <c r="QLL213" s="8"/>
      <c r="QLM213" s="8"/>
      <c r="QLN213" s="8"/>
      <c r="QLO213" s="8"/>
      <c r="QLP213" s="8"/>
      <c r="QLQ213" s="8"/>
      <c r="QLR213" s="8"/>
      <c r="QLS213" s="8"/>
      <c r="QLT213" s="8"/>
      <c r="QLU213" s="8"/>
      <c r="QLV213" s="8"/>
      <c r="QLW213" s="8"/>
      <c r="QLX213" s="8"/>
      <c r="QLY213" s="8"/>
      <c r="QLZ213" s="8"/>
      <c r="QMA213" s="8"/>
      <c r="QMB213" s="8"/>
      <c r="QMC213" s="8"/>
      <c r="QMD213" s="8"/>
      <c r="QME213" s="8"/>
      <c r="QMF213" s="8"/>
      <c r="QMG213" s="8"/>
      <c r="QMH213" s="8"/>
      <c r="QMI213" s="8"/>
      <c r="QMJ213" s="8"/>
      <c r="QMK213" s="8"/>
      <c r="QML213" s="8"/>
      <c r="QMM213" s="8"/>
      <c r="QMN213" s="8"/>
      <c r="QMO213" s="8"/>
      <c r="QMP213" s="8"/>
      <c r="QMQ213" s="8"/>
      <c r="QMR213" s="8"/>
      <c r="QMS213" s="8"/>
      <c r="QMT213" s="8"/>
      <c r="QMU213" s="8"/>
      <c r="QMV213" s="8"/>
      <c r="QMW213" s="8"/>
      <c r="QMX213" s="8"/>
      <c r="QMY213" s="8"/>
      <c r="QMZ213" s="8"/>
      <c r="QNA213" s="8"/>
      <c r="QNB213" s="8"/>
      <c r="QNC213" s="8"/>
      <c r="QND213" s="8"/>
      <c r="QNE213" s="8"/>
      <c r="QNF213" s="8"/>
      <c r="QNG213" s="8"/>
      <c r="QNH213" s="8"/>
      <c r="QNI213" s="8"/>
      <c r="QNJ213" s="8"/>
      <c r="QNK213" s="8"/>
      <c r="QNL213" s="8"/>
      <c r="QNM213" s="8"/>
      <c r="QNN213" s="8"/>
      <c r="QNO213" s="8"/>
      <c r="QNP213" s="8"/>
      <c r="QNQ213" s="8"/>
      <c r="QNR213" s="8"/>
      <c r="QNS213" s="8"/>
      <c r="QNT213" s="8"/>
      <c r="QNU213" s="8"/>
      <c r="QNV213" s="8"/>
      <c r="QNW213" s="8"/>
      <c r="QNX213" s="8"/>
      <c r="QNY213" s="8"/>
      <c r="QNZ213" s="8"/>
      <c r="QOA213" s="8"/>
      <c r="QOB213" s="8"/>
      <c r="QOC213" s="8"/>
      <c r="QOD213" s="8"/>
      <c r="QOE213" s="8"/>
      <c r="QOF213" s="8"/>
      <c r="QOG213" s="8"/>
      <c r="QOH213" s="8"/>
      <c r="QOI213" s="8"/>
      <c r="QOJ213" s="8"/>
      <c r="QOK213" s="8"/>
      <c r="QOL213" s="8"/>
      <c r="QOM213" s="8"/>
      <c r="QON213" s="8"/>
      <c r="QOO213" s="8"/>
      <c r="QOP213" s="8"/>
      <c r="QOQ213" s="8"/>
      <c r="QOR213" s="8"/>
      <c r="QOS213" s="8"/>
      <c r="QOT213" s="8"/>
      <c r="QOU213" s="8"/>
      <c r="QOV213" s="8"/>
      <c r="QOW213" s="8"/>
      <c r="QOX213" s="8"/>
      <c r="QOY213" s="8"/>
      <c r="QOZ213" s="8"/>
      <c r="QPA213" s="8"/>
      <c r="QPB213" s="8"/>
      <c r="QPC213" s="8"/>
      <c r="QPD213" s="8"/>
      <c r="QPE213" s="8"/>
      <c r="QPF213" s="8"/>
      <c r="QPG213" s="8"/>
      <c r="QPH213" s="8"/>
      <c r="QPI213" s="8"/>
      <c r="QPJ213" s="8"/>
      <c r="QPK213" s="8"/>
      <c r="QPL213" s="8"/>
      <c r="QPM213" s="8"/>
      <c r="QPN213" s="8"/>
      <c r="QPO213" s="8"/>
      <c r="QPP213" s="8"/>
      <c r="QPQ213" s="8"/>
      <c r="QPR213" s="8"/>
      <c r="QPS213" s="8"/>
      <c r="QPT213" s="8"/>
      <c r="QPU213" s="8"/>
      <c r="QPV213" s="8"/>
      <c r="QPW213" s="8"/>
      <c r="QPX213" s="8"/>
      <c r="QPY213" s="8"/>
      <c r="QPZ213" s="8"/>
      <c r="QQA213" s="8"/>
      <c r="QQB213" s="8"/>
      <c r="QQC213" s="8"/>
      <c r="QQD213" s="8"/>
      <c r="QQE213" s="8"/>
      <c r="QQF213" s="8"/>
      <c r="QQG213" s="8"/>
      <c r="QQH213" s="8"/>
      <c r="QQI213" s="8"/>
      <c r="QQJ213" s="8"/>
      <c r="QQK213" s="8"/>
      <c r="QQL213" s="8"/>
      <c r="QQM213" s="8"/>
      <c r="QQN213" s="8"/>
      <c r="QQO213" s="8"/>
      <c r="QQP213" s="8"/>
      <c r="QQQ213" s="8"/>
      <c r="QQR213" s="8"/>
      <c r="QQS213" s="8"/>
      <c r="QQT213" s="8"/>
      <c r="QQU213" s="8"/>
      <c r="QQV213" s="8"/>
      <c r="QQW213" s="8"/>
      <c r="QQX213" s="8"/>
      <c r="QQY213" s="8"/>
      <c r="QQZ213" s="8"/>
      <c r="QRA213" s="8"/>
      <c r="QRB213" s="8"/>
      <c r="QRC213" s="8"/>
      <c r="QRD213" s="8"/>
      <c r="QRE213" s="8"/>
      <c r="QRF213" s="8"/>
      <c r="QRG213" s="8"/>
      <c r="QRH213" s="8"/>
      <c r="QRI213" s="8"/>
      <c r="QRJ213" s="8"/>
      <c r="QRK213" s="8"/>
      <c r="QRL213" s="8"/>
      <c r="QRM213" s="8"/>
      <c r="QRN213" s="8"/>
      <c r="QRO213" s="8"/>
      <c r="QRP213" s="8"/>
      <c r="QRQ213" s="8"/>
      <c r="QRR213" s="8"/>
      <c r="QRS213" s="8"/>
      <c r="QRT213" s="8"/>
      <c r="QRU213" s="8"/>
      <c r="QRV213" s="8"/>
      <c r="QRW213" s="8"/>
      <c r="QRX213" s="8"/>
      <c r="QRY213" s="8"/>
      <c r="QRZ213" s="8"/>
      <c r="QSA213" s="8"/>
      <c r="QSB213" s="8"/>
      <c r="QSC213" s="8"/>
      <c r="QSD213" s="8"/>
      <c r="QSE213" s="8"/>
      <c r="QSF213" s="8"/>
      <c r="QSG213" s="8"/>
      <c r="QSH213" s="8"/>
      <c r="QSI213" s="8"/>
      <c r="QSJ213" s="8"/>
      <c r="QSK213" s="8"/>
      <c r="QSL213" s="8"/>
      <c r="QSM213" s="8"/>
      <c r="QSN213" s="8"/>
      <c r="QSO213" s="8"/>
      <c r="QSP213" s="8"/>
      <c r="QSQ213" s="8"/>
      <c r="QSR213" s="8"/>
      <c r="QSS213" s="8"/>
      <c r="QST213" s="8"/>
      <c r="QSU213" s="8"/>
      <c r="QSV213" s="8"/>
      <c r="QSW213" s="8"/>
      <c r="QSX213" s="8"/>
      <c r="QSY213" s="8"/>
      <c r="QSZ213" s="8"/>
      <c r="QTA213" s="8"/>
      <c r="QTB213" s="8"/>
      <c r="QTC213" s="8"/>
      <c r="QTD213" s="8"/>
      <c r="QTE213" s="8"/>
      <c r="QTF213" s="8"/>
      <c r="QTG213" s="8"/>
      <c r="QTH213" s="8"/>
      <c r="QTI213" s="8"/>
      <c r="QTJ213" s="8"/>
      <c r="QTK213" s="8"/>
      <c r="QTL213" s="8"/>
      <c r="QTM213" s="8"/>
      <c r="QTN213" s="8"/>
      <c r="QTO213" s="8"/>
      <c r="QTP213" s="8"/>
      <c r="QTQ213" s="8"/>
      <c r="QTR213" s="8"/>
      <c r="QTS213" s="8"/>
      <c r="QTT213" s="8"/>
      <c r="QTU213" s="8"/>
      <c r="QTV213" s="8"/>
      <c r="QTW213" s="8"/>
      <c r="QTX213" s="8"/>
      <c r="QTY213" s="8"/>
      <c r="QTZ213" s="8"/>
      <c r="QUA213" s="8"/>
      <c r="QUB213" s="8"/>
      <c r="QUC213" s="8"/>
      <c r="QUD213" s="8"/>
      <c r="QUE213" s="8"/>
      <c r="QUF213" s="8"/>
      <c r="QUG213" s="8"/>
      <c r="QUH213" s="8"/>
      <c r="QUI213" s="8"/>
      <c r="QUJ213" s="8"/>
      <c r="QUK213" s="8"/>
      <c r="QUL213" s="8"/>
      <c r="QUM213" s="8"/>
      <c r="QUN213" s="8"/>
      <c r="QUO213" s="8"/>
      <c r="QUP213" s="8"/>
      <c r="QUQ213" s="8"/>
      <c r="QUR213" s="8"/>
      <c r="QUS213" s="8"/>
      <c r="QUT213" s="8"/>
      <c r="QUU213" s="8"/>
      <c r="QUV213" s="8"/>
      <c r="QUW213" s="8"/>
      <c r="QUX213" s="8"/>
      <c r="QUY213" s="8"/>
      <c r="QUZ213" s="8"/>
      <c r="QVA213" s="8"/>
      <c r="QVB213" s="8"/>
      <c r="QVC213" s="8"/>
      <c r="QVD213" s="8"/>
      <c r="QVE213" s="8"/>
      <c r="QVF213" s="8"/>
      <c r="QVG213" s="8"/>
      <c r="QVH213" s="8"/>
      <c r="QVI213" s="8"/>
      <c r="QVJ213" s="8"/>
      <c r="QVK213" s="8"/>
      <c r="QVL213" s="8"/>
      <c r="QVM213" s="8"/>
      <c r="QVN213" s="8"/>
      <c r="QVO213" s="8"/>
      <c r="QVP213" s="8"/>
      <c r="QVQ213" s="8"/>
      <c r="QVR213" s="8"/>
      <c r="QVS213" s="8"/>
      <c r="QVT213" s="8"/>
      <c r="QVU213" s="8"/>
      <c r="QVV213" s="8"/>
      <c r="QVW213" s="8"/>
      <c r="QVX213" s="8"/>
      <c r="QVY213" s="8"/>
      <c r="QVZ213" s="8"/>
      <c r="QWA213" s="8"/>
      <c r="QWB213" s="8"/>
      <c r="QWC213" s="8"/>
      <c r="QWD213" s="8"/>
      <c r="QWE213" s="8"/>
      <c r="QWF213" s="8"/>
      <c r="QWG213" s="8"/>
      <c r="QWH213" s="8"/>
      <c r="QWI213" s="8"/>
      <c r="QWJ213" s="8"/>
      <c r="QWK213" s="8"/>
      <c r="QWL213" s="8"/>
      <c r="QWM213" s="8"/>
      <c r="QWN213" s="8"/>
      <c r="QWO213" s="8"/>
      <c r="QWP213" s="8"/>
      <c r="QWQ213" s="8"/>
      <c r="QWR213" s="8"/>
      <c r="QWS213" s="8"/>
      <c r="QWT213" s="8"/>
      <c r="QWU213" s="8"/>
      <c r="QWV213" s="8"/>
      <c r="QWW213" s="8"/>
      <c r="QWX213" s="8"/>
      <c r="QWY213" s="8"/>
      <c r="QWZ213" s="8"/>
      <c r="QXA213" s="8"/>
      <c r="QXB213" s="8"/>
      <c r="QXC213" s="8"/>
      <c r="QXD213" s="8"/>
      <c r="QXE213" s="8"/>
      <c r="QXF213" s="8"/>
      <c r="QXG213" s="8"/>
      <c r="QXH213" s="8"/>
      <c r="QXI213" s="8"/>
      <c r="QXJ213" s="8"/>
      <c r="QXK213" s="8"/>
      <c r="QXL213" s="8"/>
      <c r="QXM213" s="8"/>
      <c r="QXN213" s="8"/>
      <c r="QXO213" s="8"/>
      <c r="QXP213" s="8"/>
      <c r="QXQ213" s="8"/>
      <c r="QXR213" s="8"/>
      <c r="QXS213" s="8"/>
      <c r="QXT213" s="8"/>
      <c r="QXU213" s="8"/>
      <c r="QXV213" s="8"/>
      <c r="QXW213" s="8"/>
      <c r="QXX213" s="8"/>
      <c r="QXY213" s="8"/>
      <c r="QXZ213" s="8"/>
      <c r="QYA213" s="8"/>
      <c r="QYB213" s="8"/>
      <c r="QYC213" s="8"/>
      <c r="QYD213" s="8"/>
      <c r="QYE213" s="8"/>
      <c r="QYF213" s="8"/>
      <c r="QYG213" s="8"/>
      <c r="QYH213" s="8"/>
      <c r="QYI213" s="8"/>
      <c r="QYJ213" s="8"/>
      <c r="QYK213" s="8"/>
      <c r="QYL213" s="8"/>
      <c r="QYM213" s="8"/>
      <c r="QYN213" s="8"/>
      <c r="QYO213" s="8"/>
      <c r="QYP213" s="8"/>
      <c r="QYQ213" s="8"/>
      <c r="QYR213" s="8"/>
      <c r="QYS213" s="8"/>
      <c r="QYT213" s="8"/>
      <c r="QYU213" s="8"/>
      <c r="QYV213" s="8"/>
      <c r="QYW213" s="8"/>
      <c r="QYX213" s="8"/>
      <c r="QYY213" s="8"/>
      <c r="QYZ213" s="8"/>
      <c r="QZA213" s="8"/>
      <c r="QZB213" s="8"/>
      <c r="QZC213" s="8"/>
      <c r="QZD213" s="8"/>
      <c r="QZE213" s="8"/>
      <c r="QZF213" s="8"/>
      <c r="QZG213" s="8"/>
      <c r="QZH213" s="8"/>
      <c r="QZI213" s="8"/>
      <c r="QZJ213" s="8"/>
      <c r="QZK213" s="8"/>
      <c r="QZL213" s="8"/>
      <c r="QZM213" s="8"/>
      <c r="QZN213" s="8"/>
      <c r="QZO213" s="8"/>
      <c r="QZP213" s="8"/>
      <c r="QZQ213" s="8"/>
      <c r="QZR213" s="8"/>
      <c r="QZS213" s="8"/>
      <c r="QZT213" s="8"/>
      <c r="QZU213" s="8"/>
      <c r="QZV213" s="8"/>
      <c r="QZW213" s="8"/>
      <c r="QZX213" s="8"/>
      <c r="QZY213" s="8"/>
      <c r="QZZ213" s="8"/>
      <c r="RAA213" s="8"/>
      <c r="RAB213" s="8"/>
      <c r="RAC213" s="8"/>
      <c r="RAD213" s="8"/>
      <c r="RAE213" s="8"/>
      <c r="RAF213" s="8"/>
      <c r="RAG213" s="8"/>
      <c r="RAH213" s="8"/>
      <c r="RAI213" s="8"/>
      <c r="RAJ213" s="8"/>
      <c r="RAK213" s="8"/>
      <c r="RAL213" s="8"/>
      <c r="RAM213" s="8"/>
      <c r="RAN213" s="8"/>
      <c r="RAO213" s="8"/>
      <c r="RAP213" s="8"/>
      <c r="RAQ213" s="8"/>
      <c r="RAR213" s="8"/>
      <c r="RAS213" s="8"/>
      <c r="RAT213" s="8"/>
      <c r="RAU213" s="8"/>
      <c r="RAV213" s="8"/>
      <c r="RAW213" s="8"/>
      <c r="RAX213" s="8"/>
      <c r="RAY213" s="8"/>
      <c r="RAZ213" s="8"/>
      <c r="RBA213" s="8"/>
      <c r="RBB213" s="8"/>
      <c r="RBC213" s="8"/>
      <c r="RBD213" s="8"/>
      <c r="RBE213" s="8"/>
      <c r="RBF213" s="8"/>
      <c r="RBG213" s="8"/>
      <c r="RBH213" s="8"/>
      <c r="RBI213" s="8"/>
      <c r="RBJ213" s="8"/>
      <c r="RBK213" s="8"/>
      <c r="RBL213" s="8"/>
      <c r="RBM213" s="8"/>
      <c r="RBN213" s="8"/>
      <c r="RBO213" s="8"/>
      <c r="RBP213" s="8"/>
      <c r="RBQ213" s="8"/>
      <c r="RBR213" s="8"/>
      <c r="RBS213" s="8"/>
      <c r="RBT213" s="8"/>
      <c r="RBU213" s="8"/>
      <c r="RBV213" s="8"/>
      <c r="RBW213" s="8"/>
      <c r="RBX213" s="8"/>
      <c r="RBY213" s="8"/>
      <c r="RBZ213" s="8"/>
      <c r="RCA213" s="8"/>
      <c r="RCB213" s="8"/>
      <c r="RCC213" s="8"/>
      <c r="RCD213" s="8"/>
      <c r="RCE213" s="8"/>
      <c r="RCF213" s="8"/>
      <c r="RCG213" s="8"/>
      <c r="RCH213" s="8"/>
      <c r="RCI213" s="8"/>
      <c r="RCJ213" s="8"/>
      <c r="RCK213" s="8"/>
      <c r="RCL213" s="8"/>
      <c r="RCM213" s="8"/>
      <c r="RCN213" s="8"/>
      <c r="RCO213" s="8"/>
      <c r="RCP213" s="8"/>
      <c r="RCQ213" s="8"/>
      <c r="RCR213" s="8"/>
      <c r="RCS213" s="8"/>
      <c r="RCT213" s="8"/>
      <c r="RCU213" s="8"/>
      <c r="RCV213" s="8"/>
      <c r="RCW213" s="8"/>
      <c r="RCX213" s="8"/>
      <c r="RCY213" s="8"/>
      <c r="RCZ213" s="8"/>
      <c r="RDA213" s="8"/>
      <c r="RDB213" s="8"/>
      <c r="RDC213" s="8"/>
      <c r="RDD213" s="8"/>
      <c r="RDE213" s="8"/>
      <c r="RDF213" s="8"/>
      <c r="RDG213" s="8"/>
      <c r="RDH213" s="8"/>
      <c r="RDI213" s="8"/>
      <c r="RDJ213" s="8"/>
      <c r="RDK213" s="8"/>
      <c r="RDL213" s="8"/>
      <c r="RDM213" s="8"/>
      <c r="RDN213" s="8"/>
      <c r="RDO213" s="8"/>
      <c r="RDP213" s="8"/>
      <c r="RDQ213" s="8"/>
      <c r="RDR213" s="8"/>
      <c r="RDS213" s="8"/>
      <c r="RDT213" s="8"/>
      <c r="RDU213" s="8"/>
      <c r="RDV213" s="8"/>
      <c r="RDW213" s="8"/>
      <c r="RDX213" s="8"/>
      <c r="RDY213" s="8"/>
      <c r="RDZ213" s="8"/>
      <c r="REA213" s="8"/>
      <c r="REB213" s="8"/>
      <c r="REC213" s="8"/>
      <c r="RED213" s="8"/>
      <c r="REE213" s="8"/>
      <c r="REF213" s="8"/>
      <c r="REG213" s="8"/>
      <c r="REH213" s="8"/>
      <c r="REI213" s="8"/>
      <c r="REJ213" s="8"/>
      <c r="REK213" s="8"/>
      <c r="REL213" s="8"/>
      <c r="REM213" s="8"/>
      <c r="REN213" s="8"/>
      <c r="REO213" s="8"/>
      <c r="REP213" s="8"/>
      <c r="REQ213" s="8"/>
      <c r="RER213" s="8"/>
      <c r="RES213" s="8"/>
      <c r="RET213" s="8"/>
      <c r="REU213" s="8"/>
      <c r="REV213" s="8"/>
      <c r="REW213" s="8"/>
      <c r="REX213" s="8"/>
      <c r="REY213" s="8"/>
      <c r="REZ213" s="8"/>
      <c r="RFA213" s="8"/>
      <c r="RFB213" s="8"/>
      <c r="RFC213" s="8"/>
      <c r="RFD213" s="8"/>
      <c r="RFE213" s="8"/>
      <c r="RFF213" s="8"/>
      <c r="RFG213" s="8"/>
      <c r="RFH213" s="8"/>
      <c r="RFI213" s="8"/>
      <c r="RFJ213" s="8"/>
      <c r="RFK213" s="8"/>
      <c r="RFL213" s="8"/>
      <c r="RFM213" s="8"/>
      <c r="RFN213" s="8"/>
      <c r="RFO213" s="8"/>
      <c r="RFP213" s="8"/>
      <c r="RFQ213" s="8"/>
      <c r="RFR213" s="8"/>
      <c r="RFS213" s="8"/>
      <c r="RFT213" s="8"/>
      <c r="RFU213" s="8"/>
      <c r="RFV213" s="8"/>
      <c r="RFW213" s="8"/>
      <c r="RFX213" s="8"/>
      <c r="RFY213" s="8"/>
      <c r="RFZ213" s="8"/>
      <c r="RGA213" s="8"/>
      <c r="RGB213" s="8"/>
      <c r="RGC213" s="8"/>
      <c r="RGD213" s="8"/>
      <c r="RGE213" s="8"/>
      <c r="RGF213" s="8"/>
      <c r="RGG213" s="8"/>
      <c r="RGH213" s="8"/>
      <c r="RGI213" s="8"/>
      <c r="RGJ213" s="8"/>
      <c r="RGK213" s="8"/>
      <c r="RGL213" s="8"/>
      <c r="RGM213" s="8"/>
      <c r="RGN213" s="8"/>
      <c r="RGO213" s="8"/>
      <c r="RGP213" s="8"/>
      <c r="RGQ213" s="8"/>
      <c r="RGR213" s="8"/>
      <c r="RGS213" s="8"/>
      <c r="RGT213" s="8"/>
      <c r="RGU213" s="8"/>
      <c r="RGV213" s="8"/>
      <c r="RGW213" s="8"/>
      <c r="RGX213" s="8"/>
      <c r="RGY213" s="8"/>
      <c r="RGZ213" s="8"/>
      <c r="RHA213" s="8"/>
      <c r="RHB213" s="8"/>
      <c r="RHC213" s="8"/>
      <c r="RHD213" s="8"/>
      <c r="RHE213" s="8"/>
      <c r="RHF213" s="8"/>
      <c r="RHG213" s="8"/>
      <c r="RHH213" s="8"/>
      <c r="RHI213" s="8"/>
      <c r="RHJ213" s="8"/>
      <c r="RHK213" s="8"/>
      <c r="RHL213" s="8"/>
      <c r="RHM213" s="8"/>
      <c r="RHN213" s="8"/>
      <c r="RHO213" s="8"/>
      <c r="RHP213" s="8"/>
      <c r="RHQ213" s="8"/>
      <c r="RHR213" s="8"/>
      <c r="RHS213" s="8"/>
      <c r="RHT213" s="8"/>
      <c r="RHU213" s="8"/>
      <c r="RHV213" s="8"/>
      <c r="RHW213" s="8"/>
      <c r="RHX213" s="8"/>
      <c r="RHY213" s="8"/>
      <c r="RHZ213" s="8"/>
      <c r="RIA213" s="8"/>
      <c r="RIB213" s="8"/>
      <c r="RIC213" s="8"/>
      <c r="RID213" s="8"/>
      <c r="RIE213" s="8"/>
      <c r="RIF213" s="8"/>
      <c r="RIG213" s="8"/>
      <c r="RIH213" s="8"/>
      <c r="RII213" s="8"/>
      <c r="RIJ213" s="8"/>
      <c r="RIK213" s="8"/>
      <c r="RIL213" s="8"/>
      <c r="RIM213" s="8"/>
      <c r="RIN213" s="8"/>
      <c r="RIO213" s="8"/>
      <c r="RIP213" s="8"/>
      <c r="RIQ213" s="8"/>
      <c r="RIR213" s="8"/>
      <c r="RIS213" s="8"/>
      <c r="RIT213" s="8"/>
      <c r="RIU213" s="8"/>
      <c r="RIV213" s="8"/>
      <c r="RIW213" s="8"/>
      <c r="RIX213" s="8"/>
      <c r="RIY213" s="8"/>
      <c r="RIZ213" s="8"/>
      <c r="RJA213" s="8"/>
      <c r="RJB213" s="8"/>
      <c r="RJC213" s="8"/>
      <c r="RJD213" s="8"/>
      <c r="RJE213" s="8"/>
      <c r="RJF213" s="8"/>
      <c r="RJG213" s="8"/>
      <c r="RJH213" s="8"/>
      <c r="RJI213" s="8"/>
      <c r="RJJ213" s="8"/>
      <c r="RJK213" s="8"/>
      <c r="RJL213" s="8"/>
      <c r="RJM213" s="8"/>
      <c r="RJN213" s="8"/>
      <c r="RJO213" s="8"/>
      <c r="RJP213" s="8"/>
      <c r="RJQ213" s="8"/>
      <c r="RJR213" s="8"/>
      <c r="RJS213" s="8"/>
      <c r="RJT213" s="8"/>
      <c r="RJU213" s="8"/>
      <c r="RJV213" s="8"/>
      <c r="RJW213" s="8"/>
      <c r="RJX213" s="8"/>
      <c r="RJY213" s="8"/>
      <c r="RJZ213" s="8"/>
      <c r="RKA213" s="8"/>
      <c r="RKB213" s="8"/>
      <c r="RKC213" s="8"/>
      <c r="RKD213" s="8"/>
      <c r="RKE213" s="8"/>
      <c r="RKF213" s="8"/>
      <c r="RKG213" s="8"/>
      <c r="RKH213" s="8"/>
      <c r="RKI213" s="8"/>
      <c r="RKJ213" s="8"/>
      <c r="RKK213" s="8"/>
      <c r="RKL213" s="8"/>
      <c r="RKM213" s="8"/>
      <c r="RKN213" s="8"/>
      <c r="RKO213" s="8"/>
      <c r="RKP213" s="8"/>
      <c r="RKQ213" s="8"/>
      <c r="RKR213" s="8"/>
      <c r="RKS213" s="8"/>
      <c r="RKT213" s="8"/>
      <c r="RKU213" s="8"/>
      <c r="RKV213" s="8"/>
      <c r="RKW213" s="8"/>
      <c r="RKX213" s="8"/>
      <c r="RKY213" s="8"/>
      <c r="RKZ213" s="8"/>
      <c r="RLA213" s="8"/>
      <c r="RLB213" s="8"/>
      <c r="RLC213" s="8"/>
      <c r="RLD213" s="8"/>
      <c r="RLE213" s="8"/>
      <c r="RLF213" s="8"/>
      <c r="RLG213" s="8"/>
      <c r="RLH213" s="8"/>
      <c r="RLI213" s="8"/>
      <c r="RLJ213" s="8"/>
      <c r="RLK213" s="8"/>
      <c r="RLL213" s="8"/>
      <c r="RLM213" s="8"/>
      <c r="RLN213" s="8"/>
      <c r="RLO213" s="8"/>
      <c r="RLP213" s="8"/>
      <c r="RLQ213" s="8"/>
      <c r="RLR213" s="8"/>
      <c r="RLS213" s="8"/>
      <c r="RLT213" s="8"/>
      <c r="RLU213" s="8"/>
      <c r="RLV213" s="8"/>
      <c r="RLW213" s="8"/>
      <c r="RLX213" s="8"/>
      <c r="RLY213" s="8"/>
      <c r="RLZ213" s="8"/>
      <c r="RMA213" s="8"/>
      <c r="RMB213" s="8"/>
      <c r="RMC213" s="8"/>
      <c r="RMD213" s="8"/>
      <c r="RME213" s="8"/>
      <c r="RMF213" s="8"/>
      <c r="RMG213" s="8"/>
      <c r="RMH213" s="8"/>
      <c r="RMI213" s="8"/>
      <c r="RMJ213" s="8"/>
      <c r="RMK213" s="8"/>
      <c r="RML213" s="8"/>
      <c r="RMM213" s="8"/>
      <c r="RMN213" s="8"/>
      <c r="RMO213" s="8"/>
      <c r="RMP213" s="8"/>
      <c r="RMQ213" s="8"/>
      <c r="RMR213" s="8"/>
      <c r="RMS213" s="8"/>
      <c r="RMT213" s="8"/>
      <c r="RMU213" s="8"/>
      <c r="RMV213" s="8"/>
      <c r="RMW213" s="8"/>
      <c r="RMX213" s="8"/>
      <c r="RMY213" s="8"/>
      <c r="RMZ213" s="8"/>
      <c r="RNA213" s="8"/>
      <c r="RNB213" s="8"/>
      <c r="RNC213" s="8"/>
      <c r="RND213" s="8"/>
      <c r="RNE213" s="8"/>
      <c r="RNF213" s="8"/>
      <c r="RNG213" s="8"/>
      <c r="RNH213" s="8"/>
      <c r="RNI213" s="8"/>
      <c r="RNJ213" s="8"/>
      <c r="RNK213" s="8"/>
      <c r="RNL213" s="8"/>
      <c r="RNM213" s="8"/>
      <c r="RNN213" s="8"/>
      <c r="RNO213" s="8"/>
      <c r="RNP213" s="8"/>
      <c r="RNQ213" s="8"/>
      <c r="RNR213" s="8"/>
      <c r="RNS213" s="8"/>
      <c r="RNT213" s="8"/>
      <c r="RNU213" s="8"/>
      <c r="RNV213" s="8"/>
      <c r="RNW213" s="8"/>
      <c r="RNX213" s="8"/>
      <c r="RNY213" s="8"/>
      <c r="RNZ213" s="8"/>
      <c r="ROA213" s="8"/>
      <c r="ROB213" s="8"/>
      <c r="ROC213" s="8"/>
      <c r="ROD213" s="8"/>
      <c r="ROE213" s="8"/>
      <c r="ROF213" s="8"/>
      <c r="ROG213" s="8"/>
      <c r="ROH213" s="8"/>
      <c r="ROI213" s="8"/>
      <c r="ROJ213" s="8"/>
      <c r="ROK213" s="8"/>
      <c r="ROL213" s="8"/>
      <c r="ROM213" s="8"/>
      <c r="RON213" s="8"/>
      <c r="ROO213" s="8"/>
      <c r="ROP213" s="8"/>
      <c r="ROQ213" s="8"/>
      <c r="ROR213" s="8"/>
      <c r="ROS213" s="8"/>
      <c r="ROT213" s="8"/>
      <c r="ROU213" s="8"/>
      <c r="ROV213" s="8"/>
      <c r="ROW213" s="8"/>
      <c r="ROX213" s="8"/>
      <c r="ROY213" s="8"/>
      <c r="ROZ213" s="8"/>
      <c r="RPA213" s="8"/>
      <c r="RPB213" s="8"/>
      <c r="RPC213" s="8"/>
      <c r="RPD213" s="8"/>
      <c r="RPE213" s="8"/>
      <c r="RPF213" s="8"/>
      <c r="RPG213" s="8"/>
      <c r="RPH213" s="8"/>
      <c r="RPI213" s="8"/>
      <c r="RPJ213" s="8"/>
      <c r="RPK213" s="8"/>
      <c r="RPL213" s="8"/>
      <c r="RPM213" s="8"/>
      <c r="RPN213" s="8"/>
      <c r="RPO213" s="8"/>
      <c r="RPP213" s="8"/>
      <c r="RPQ213" s="8"/>
      <c r="RPR213" s="8"/>
      <c r="RPS213" s="8"/>
      <c r="RPT213" s="8"/>
      <c r="RPU213" s="8"/>
      <c r="RPV213" s="8"/>
      <c r="RPW213" s="8"/>
      <c r="RPX213" s="8"/>
      <c r="RPY213" s="8"/>
      <c r="RPZ213" s="8"/>
      <c r="RQA213" s="8"/>
      <c r="RQB213" s="8"/>
      <c r="RQC213" s="8"/>
      <c r="RQD213" s="8"/>
      <c r="RQE213" s="8"/>
      <c r="RQF213" s="8"/>
      <c r="RQG213" s="8"/>
      <c r="RQH213" s="8"/>
      <c r="RQI213" s="8"/>
      <c r="RQJ213" s="8"/>
      <c r="RQK213" s="8"/>
      <c r="RQL213" s="8"/>
      <c r="RQM213" s="8"/>
      <c r="RQN213" s="8"/>
      <c r="RQO213" s="8"/>
      <c r="RQP213" s="8"/>
      <c r="RQQ213" s="8"/>
      <c r="RQR213" s="8"/>
      <c r="RQS213" s="8"/>
      <c r="RQT213" s="8"/>
      <c r="RQU213" s="8"/>
      <c r="RQV213" s="8"/>
      <c r="RQW213" s="8"/>
      <c r="RQX213" s="8"/>
      <c r="RQY213" s="8"/>
      <c r="RQZ213" s="8"/>
      <c r="RRA213" s="8"/>
      <c r="RRB213" s="8"/>
      <c r="RRC213" s="8"/>
      <c r="RRD213" s="8"/>
      <c r="RRE213" s="8"/>
      <c r="RRF213" s="8"/>
      <c r="RRG213" s="8"/>
      <c r="RRH213" s="8"/>
      <c r="RRI213" s="8"/>
      <c r="RRJ213" s="8"/>
      <c r="RRK213" s="8"/>
      <c r="RRL213" s="8"/>
      <c r="RRM213" s="8"/>
      <c r="RRN213" s="8"/>
      <c r="RRO213" s="8"/>
      <c r="RRP213" s="8"/>
      <c r="RRQ213" s="8"/>
      <c r="RRR213" s="8"/>
      <c r="RRS213" s="8"/>
      <c r="RRT213" s="8"/>
      <c r="RRU213" s="8"/>
      <c r="RRV213" s="8"/>
      <c r="RRW213" s="8"/>
      <c r="RRX213" s="8"/>
      <c r="RRY213" s="8"/>
      <c r="RRZ213" s="8"/>
      <c r="RSA213" s="8"/>
      <c r="RSB213" s="8"/>
      <c r="RSC213" s="8"/>
      <c r="RSD213" s="8"/>
      <c r="RSE213" s="8"/>
      <c r="RSF213" s="8"/>
      <c r="RSG213" s="8"/>
      <c r="RSH213" s="8"/>
      <c r="RSI213" s="8"/>
      <c r="RSJ213" s="8"/>
      <c r="RSK213" s="8"/>
      <c r="RSL213" s="8"/>
      <c r="RSM213" s="8"/>
      <c r="RSN213" s="8"/>
      <c r="RSO213" s="8"/>
      <c r="RSP213" s="8"/>
      <c r="RSQ213" s="8"/>
      <c r="RSR213" s="8"/>
      <c r="RSS213" s="8"/>
      <c r="RST213" s="8"/>
      <c r="RSU213" s="8"/>
      <c r="RSV213" s="8"/>
      <c r="RSW213" s="8"/>
      <c r="RSX213" s="8"/>
      <c r="RSY213" s="8"/>
      <c r="RSZ213" s="8"/>
      <c r="RTA213" s="8"/>
      <c r="RTB213" s="8"/>
      <c r="RTC213" s="8"/>
      <c r="RTD213" s="8"/>
      <c r="RTE213" s="8"/>
      <c r="RTF213" s="8"/>
      <c r="RTG213" s="8"/>
      <c r="RTH213" s="8"/>
      <c r="RTI213" s="8"/>
      <c r="RTJ213" s="8"/>
      <c r="RTK213" s="8"/>
      <c r="RTL213" s="8"/>
      <c r="RTM213" s="8"/>
      <c r="RTN213" s="8"/>
      <c r="RTO213" s="8"/>
      <c r="RTP213" s="8"/>
      <c r="RTQ213" s="8"/>
      <c r="RTR213" s="8"/>
      <c r="RTS213" s="8"/>
      <c r="RTT213" s="8"/>
      <c r="RTU213" s="8"/>
      <c r="RTV213" s="8"/>
      <c r="RTW213" s="8"/>
      <c r="RTX213" s="8"/>
      <c r="RTY213" s="8"/>
      <c r="RTZ213" s="8"/>
      <c r="RUA213" s="8"/>
      <c r="RUB213" s="8"/>
      <c r="RUC213" s="8"/>
      <c r="RUD213" s="8"/>
      <c r="RUE213" s="8"/>
      <c r="RUF213" s="8"/>
      <c r="RUG213" s="8"/>
      <c r="RUH213" s="8"/>
      <c r="RUI213" s="8"/>
      <c r="RUJ213" s="8"/>
      <c r="RUK213" s="8"/>
      <c r="RUL213" s="8"/>
      <c r="RUM213" s="8"/>
      <c r="RUN213" s="8"/>
      <c r="RUO213" s="8"/>
      <c r="RUP213" s="8"/>
      <c r="RUQ213" s="8"/>
      <c r="RUR213" s="8"/>
      <c r="RUS213" s="8"/>
      <c r="RUT213" s="8"/>
      <c r="RUU213" s="8"/>
      <c r="RUV213" s="8"/>
      <c r="RUW213" s="8"/>
      <c r="RUX213" s="8"/>
      <c r="RUY213" s="8"/>
      <c r="RUZ213" s="8"/>
      <c r="RVA213" s="8"/>
      <c r="RVB213" s="8"/>
      <c r="RVC213" s="8"/>
      <c r="RVD213" s="8"/>
      <c r="RVE213" s="8"/>
      <c r="RVF213" s="8"/>
      <c r="RVG213" s="8"/>
      <c r="RVH213" s="8"/>
      <c r="RVI213" s="8"/>
      <c r="RVJ213" s="8"/>
      <c r="RVK213" s="8"/>
      <c r="RVL213" s="8"/>
      <c r="RVM213" s="8"/>
      <c r="RVN213" s="8"/>
      <c r="RVO213" s="8"/>
      <c r="RVP213" s="8"/>
      <c r="RVQ213" s="8"/>
      <c r="RVR213" s="8"/>
      <c r="RVS213" s="8"/>
      <c r="RVT213" s="8"/>
      <c r="RVU213" s="8"/>
      <c r="RVV213" s="8"/>
      <c r="RVW213" s="8"/>
      <c r="RVX213" s="8"/>
      <c r="RVY213" s="8"/>
      <c r="RVZ213" s="8"/>
      <c r="RWA213" s="8"/>
      <c r="RWB213" s="8"/>
      <c r="RWC213" s="8"/>
      <c r="RWD213" s="8"/>
      <c r="RWE213" s="8"/>
      <c r="RWF213" s="8"/>
      <c r="RWG213" s="8"/>
      <c r="RWH213" s="8"/>
      <c r="RWI213" s="8"/>
      <c r="RWJ213" s="8"/>
      <c r="RWK213" s="8"/>
      <c r="RWL213" s="8"/>
      <c r="RWM213" s="8"/>
      <c r="RWN213" s="8"/>
      <c r="RWO213" s="8"/>
      <c r="RWP213" s="8"/>
      <c r="RWQ213" s="8"/>
      <c r="RWR213" s="8"/>
      <c r="RWS213" s="8"/>
      <c r="RWT213" s="8"/>
      <c r="RWU213" s="8"/>
      <c r="RWV213" s="8"/>
      <c r="RWW213" s="8"/>
      <c r="RWX213" s="8"/>
      <c r="RWY213" s="8"/>
      <c r="RWZ213" s="8"/>
      <c r="RXA213" s="8"/>
      <c r="RXB213" s="8"/>
      <c r="RXC213" s="8"/>
      <c r="RXD213" s="8"/>
      <c r="RXE213" s="8"/>
      <c r="RXF213" s="8"/>
      <c r="RXG213" s="8"/>
      <c r="RXH213" s="8"/>
      <c r="RXI213" s="8"/>
      <c r="RXJ213" s="8"/>
      <c r="RXK213" s="8"/>
      <c r="RXL213" s="8"/>
      <c r="RXM213" s="8"/>
      <c r="RXN213" s="8"/>
      <c r="RXO213" s="8"/>
      <c r="RXP213" s="8"/>
      <c r="RXQ213" s="8"/>
      <c r="RXR213" s="8"/>
      <c r="RXS213" s="8"/>
      <c r="RXT213" s="8"/>
      <c r="RXU213" s="8"/>
      <c r="RXV213" s="8"/>
      <c r="RXW213" s="8"/>
      <c r="RXX213" s="8"/>
      <c r="RXY213" s="8"/>
      <c r="RXZ213" s="8"/>
      <c r="RYA213" s="8"/>
      <c r="RYB213" s="8"/>
      <c r="RYC213" s="8"/>
      <c r="RYD213" s="8"/>
      <c r="RYE213" s="8"/>
      <c r="RYF213" s="8"/>
      <c r="RYG213" s="8"/>
      <c r="RYH213" s="8"/>
      <c r="RYI213" s="8"/>
      <c r="RYJ213" s="8"/>
      <c r="RYK213" s="8"/>
      <c r="RYL213" s="8"/>
      <c r="RYM213" s="8"/>
      <c r="RYN213" s="8"/>
      <c r="RYO213" s="8"/>
      <c r="RYP213" s="8"/>
      <c r="RYQ213" s="8"/>
      <c r="RYR213" s="8"/>
      <c r="RYS213" s="8"/>
      <c r="RYT213" s="8"/>
      <c r="RYU213" s="8"/>
      <c r="RYV213" s="8"/>
      <c r="RYW213" s="8"/>
      <c r="RYX213" s="8"/>
      <c r="RYY213" s="8"/>
      <c r="RYZ213" s="8"/>
      <c r="RZA213" s="8"/>
      <c r="RZB213" s="8"/>
      <c r="RZC213" s="8"/>
      <c r="RZD213" s="8"/>
      <c r="RZE213" s="8"/>
      <c r="RZF213" s="8"/>
      <c r="RZG213" s="8"/>
      <c r="RZH213" s="8"/>
      <c r="RZI213" s="8"/>
      <c r="RZJ213" s="8"/>
      <c r="RZK213" s="8"/>
      <c r="RZL213" s="8"/>
      <c r="RZM213" s="8"/>
      <c r="RZN213" s="8"/>
      <c r="RZO213" s="8"/>
      <c r="RZP213" s="8"/>
      <c r="RZQ213" s="8"/>
      <c r="RZR213" s="8"/>
      <c r="RZS213" s="8"/>
      <c r="RZT213" s="8"/>
      <c r="RZU213" s="8"/>
      <c r="RZV213" s="8"/>
      <c r="RZW213" s="8"/>
      <c r="RZX213" s="8"/>
      <c r="RZY213" s="8"/>
      <c r="RZZ213" s="8"/>
      <c r="SAA213" s="8"/>
      <c r="SAB213" s="8"/>
      <c r="SAC213" s="8"/>
      <c r="SAD213" s="8"/>
      <c r="SAE213" s="8"/>
      <c r="SAF213" s="8"/>
      <c r="SAG213" s="8"/>
      <c r="SAH213" s="8"/>
      <c r="SAI213" s="8"/>
      <c r="SAJ213" s="8"/>
      <c r="SAK213" s="8"/>
      <c r="SAL213" s="8"/>
      <c r="SAM213" s="8"/>
      <c r="SAN213" s="8"/>
      <c r="SAO213" s="8"/>
      <c r="SAP213" s="8"/>
      <c r="SAQ213" s="8"/>
      <c r="SAR213" s="8"/>
      <c r="SAS213" s="8"/>
      <c r="SAT213" s="8"/>
      <c r="SAU213" s="8"/>
      <c r="SAV213" s="8"/>
      <c r="SAW213" s="8"/>
      <c r="SAX213" s="8"/>
      <c r="SAY213" s="8"/>
      <c r="SAZ213" s="8"/>
      <c r="SBA213" s="8"/>
      <c r="SBB213" s="8"/>
      <c r="SBC213" s="8"/>
      <c r="SBD213" s="8"/>
      <c r="SBE213" s="8"/>
      <c r="SBF213" s="8"/>
      <c r="SBG213" s="8"/>
      <c r="SBH213" s="8"/>
      <c r="SBI213" s="8"/>
      <c r="SBJ213" s="8"/>
      <c r="SBK213" s="8"/>
      <c r="SBL213" s="8"/>
      <c r="SBM213" s="8"/>
      <c r="SBN213" s="8"/>
      <c r="SBO213" s="8"/>
      <c r="SBP213" s="8"/>
      <c r="SBQ213" s="8"/>
      <c r="SBR213" s="8"/>
      <c r="SBS213" s="8"/>
      <c r="SBT213" s="8"/>
      <c r="SBU213" s="8"/>
      <c r="SBV213" s="8"/>
      <c r="SBW213" s="8"/>
      <c r="SBX213" s="8"/>
      <c r="SBY213" s="8"/>
      <c r="SBZ213" s="8"/>
      <c r="SCA213" s="8"/>
      <c r="SCB213" s="8"/>
      <c r="SCC213" s="8"/>
      <c r="SCD213" s="8"/>
      <c r="SCE213" s="8"/>
      <c r="SCF213" s="8"/>
      <c r="SCG213" s="8"/>
      <c r="SCH213" s="8"/>
      <c r="SCI213" s="8"/>
      <c r="SCJ213" s="8"/>
      <c r="SCK213" s="8"/>
      <c r="SCL213" s="8"/>
      <c r="SCM213" s="8"/>
      <c r="SCN213" s="8"/>
      <c r="SCO213" s="8"/>
      <c r="SCP213" s="8"/>
      <c r="SCQ213" s="8"/>
      <c r="SCR213" s="8"/>
      <c r="SCS213" s="8"/>
      <c r="SCT213" s="8"/>
      <c r="SCU213" s="8"/>
      <c r="SCV213" s="8"/>
      <c r="SCW213" s="8"/>
      <c r="SCX213" s="8"/>
      <c r="SCY213" s="8"/>
      <c r="SCZ213" s="8"/>
      <c r="SDA213" s="8"/>
      <c r="SDB213" s="8"/>
      <c r="SDC213" s="8"/>
      <c r="SDD213" s="8"/>
      <c r="SDE213" s="8"/>
      <c r="SDF213" s="8"/>
      <c r="SDG213" s="8"/>
      <c r="SDH213" s="8"/>
      <c r="SDI213" s="8"/>
      <c r="SDJ213" s="8"/>
      <c r="SDK213" s="8"/>
      <c r="SDL213" s="8"/>
      <c r="SDM213" s="8"/>
      <c r="SDN213" s="8"/>
      <c r="SDO213" s="8"/>
      <c r="SDP213" s="8"/>
      <c r="SDQ213" s="8"/>
      <c r="SDR213" s="8"/>
      <c r="SDS213" s="8"/>
      <c r="SDT213" s="8"/>
      <c r="SDU213" s="8"/>
      <c r="SDV213" s="8"/>
      <c r="SDW213" s="8"/>
      <c r="SDX213" s="8"/>
      <c r="SDY213" s="8"/>
      <c r="SDZ213" s="8"/>
      <c r="SEA213" s="8"/>
      <c r="SEB213" s="8"/>
      <c r="SEC213" s="8"/>
      <c r="SED213" s="8"/>
      <c r="SEE213" s="8"/>
      <c r="SEF213" s="8"/>
      <c r="SEG213" s="8"/>
      <c r="SEH213" s="8"/>
      <c r="SEI213" s="8"/>
      <c r="SEJ213" s="8"/>
      <c r="SEK213" s="8"/>
      <c r="SEL213" s="8"/>
      <c r="SEM213" s="8"/>
      <c r="SEN213" s="8"/>
      <c r="SEO213" s="8"/>
      <c r="SEP213" s="8"/>
      <c r="SEQ213" s="8"/>
      <c r="SER213" s="8"/>
      <c r="SES213" s="8"/>
      <c r="SET213" s="8"/>
      <c r="SEU213" s="8"/>
      <c r="SEV213" s="8"/>
      <c r="SEW213" s="8"/>
      <c r="SEX213" s="8"/>
      <c r="SEY213" s="8"/>
      <c r="SEZ213" s="8"/>
      <c r="SFA213" s="8"/>
      <c r="SFB213" s="8"/>
      <c r="SFC213" s="8"/>
      <c r="SFD213" s="8"/>
      <c r="SFE213" s="8"/>
      <c r="SFF213" s="8"/>
      <c r="SFG213" s="8"/>
      <c r="SFH213" s="8"/>
      <c r="SFI213" s="8"/>
      <c r="SFJ213" s="8"/>
      <c r="SFK213" s="8"/>
      <c r="SFL213" s="8"/>
      <c r="SFM213" s="8"/>
      <c r="SFN213" s="8"/>
      <c r="SFO213" s="8"/>
      <c r="SFP213" s="8"/>
      <c r="SFQ213" s="8"/>
      <c r="SFR213" s="8"/>
      <c r="SFS213" s="8"/>
      <c r="SFT213" s="8"/>
      <c r="SFU213" s="8"/>
      <c r="SFV213" s="8"/>
      <c r="SFW213" s="8"/>
      <c r="SFX213" s="8"/>
      <c r="SFY213" s="8"/>
      <c r="SFZ213" s="8"/>
      <c r="SGA213" s="8"/>
      <c r="SGB213" s="8"/>
      <c r="SGC213" s="8"/>
      <c r="SGD213" s="8"/>
      <c r="SGE213" s="8"/>
      <c r="SGF213" s="8"/>
      <c r="SGG213" s="8"/>
      <c r="SGH213" s="8"/>
      <c r="SGI213" s="8"/>
      <c r="SGJ213" s="8"/>
      <c r="SGK213" s="8"/>
      <c r="SGL213" s="8"/>
      <c r="SGM213" s="8"/>
      <c r="SGN213" s="8"/>
      <c r="SGO213" s="8"/>
      <c r="SGP213" s="8"/>
      <c r="SGQ213" s="8"/>
      <c r="SGR213" s="8"/>
      <c r="SGS213" s="8"/>
      <c r="SGT213" s="8"/>
      <c r="SGU213" s="8"/>
      <c r="SGV213" s="8"/>
      <c r="SGW213" s="8"/>
      <c r="SGX213" s="8"/>
      <c r="SGY213" s="8"/>
      <c r="SGZ213" s="8"/>
      <c r="SHA213" s="8"/>
      <c r="SHB213" s="8"/>
      <c r="SHC213" s="8"/>
      <c r="SHD213" s="8"/>
      <c r="SHE213" s="8"/>
      <c r="SHF213" s="8"/>
      <c r="SHG213" s="8"/>
      <c r="SHH213" s="8"/>
      <c r="SHI213" s="8"/>
      <c r="SHJ213" s="8"/>
      <c r="SHK213" s="8"/>
      <c r="SHL213" s="8"/>
      <c r="SHM213" s="8"/>
      <c r="SHN213" s="8"/>
      <c r="SHO213" s="8"/>
      <c r="SHP213" s="8"/>
      <c r="SHQ213" s="8"/>
      <c r="SHR213" s="8"/>
      <c r="SHS213" s="8"/>
      <c r="SHT213" s="8"/>
      <c r="SHU213" s="8"/>
      <c r="SHV213" s="8"/>
      <c r="SHW213" s="8"/>
      <c r="SHX213" s="8"/>
      <c r="SHY213" s="8"/>
      <c r="SHZ213" s="8"/>
      <c r="SIA213" s="8"/>
      <c r="SIB213" s="8"/>
      <c r="SIC213" s="8"/>
      <c r="SID213" s="8"/>
      <c r="SIE213" s="8"/>
      <c r="SIF213" s="8"/>
      <c r="SIG213" s="8"/>
      <c r="SIH213" s="8"/>
      <c r="SII213" s="8"/>
      <c r="SIJ213" s="8"/>
      <c r="SIK213" s="8"/>
      <c r="SIL213" s="8"/>
      <c r="SIM213" s="8"/>
      <c r="SIN213" s="8"/>
      <c r="SIO213" s="8"/>
      <c r="SIP213" s="8"/>
      <c r="SIQ213" s="8"/>
      <c r="SIR213" s="8"/>
      <c r="SIS213" s="8"/>
      <c r="SIT213" s="8"/>
      <c r="SIU213" s="8"/>
      <c r="SIV213" s="8"/>
      <c r="SIW213" s="8"/>
      <c r="SIX213" s="8"/>
      <c r="SIY213" s="8"/>
      <c r="SIZ213" s="8"/>
      <c r="SJA213" s="8"/>
      <c r="SJB213" s="8"/>
      <c r="SJC213" s="8"/>
      <c r="SJD213" s="8"/>
      <c r="SJE213" s="8"/>
      <c r="SJF213" s="8"/>
      <c r="SJG213" s="8"/>
      <c r="SJH213" s="8"/>
      <c r="SJI213" s="8"/>
      <c r="SJJ213" s="8"/>
      <c r="SJK213" s="8"/>
      <c r="SJL213" s="8"/>
      <c r="SJM213" s="8"/>
      <c r="SJN213" s="8"/>
      <c r="SJO213" s="8"/>
      <c r="SJP213" s="8"/>
      <c r="SJQ213" s="8"/>
      <c r="SJR213" s="8"/>
      <c r="SJS213" s="8"/>
      <c r="SJT213" s="8"/>
      <c r="SJU213" s="8"/>
      <c r="SJV213" s="8"/>
      <c r="SJW213" s="8"/>
      <c r="SJX213" s="8"/>
      <c r="SJY213" s="8"/>
      <c r="SJZ213" s="8"/>
      <c r="SKA213" s="8"/>
      <c r="SKB213" s="8"/>
      <c r="SKC213" s="8"/>
      <c r="SKD213" s="8"/>
      <c r="SKE213" s="8"/>
      <c r="SKF213" s="8"/>
      <c r="SKG213" s="8"/>
      <c r="SKH213" s="8"/>
      <c r="SKI213" s="8"/>
      <c r="SKJ213" s="8"/>
      <c r="SKK213" s="8"/>
      <c r="SKL213" s="8"/>
      <c r="SKM213" s="8"/>
      <c r="SKN213" s="8"/>
      <c r="SKO213" s="8"/>
      <c r="SKP213" s="8"/>
      <c r="SKQ213" s="8"/>
      <c r="SKR213" s="8"/>
      <c r="SKS213" s="8"/>
      <c r="SKT213" s="8"/>
      <c r="SKU213" s="8"/>
      <c r="SKV213" s="8"/>
      <c r="SKW213" s="8"/>
      <c r="SKX213" s="8"/>
      <c r="SKY213" s="8"/>
      <c r="SKZ213" s="8"/>
      <c r="SLA213" s="8"/>
      <c r="SLB213" s="8"/>
      <c r="SLC213" s="8"/>
      <c r="SLD213" s="8"/>
      <c r="SLE213" s="8"/>
      <c r="SLF213" s="8"/>
      <c r="SLG213" s="8"/>
      <c r="SLH213" s="8"/>
      <c r="SLI213" s="8"/>
      <c r="SLJ213" s="8"/>
      <c r="SLK213" s="8"/>
      <c r="SLL213" s="8"/>
      <c r="SLM213" s="8"/>
      <c r="SLN213" s="8"/>
      <c r="SLO213" s="8"/>
      <c r="SLP213" s="8"/>
      <c r="SLQ213" s="8"/>
      <c r="SLR213" s="8"/>
      <c r="SLS213" s="8"/>
      <c r="SLT213" s="8"/>
      <c r="SLU213" s="8"/>
      <c r="SLV213" s="8"/>
      <c r="SLW213" s="8"/>
      <c r="SLX213" s="8"/>
      <c r="SLY213" s="8"/>
      <c r="SLZ213" s="8"/>
      <c r="SMA213" s="8"/>
      <c r="SMB213" s="8"/>
      <c r="SMC213" s="8"/>
      <c r="SMD213" s="8"/>
      <c r="SME213" s="8"/>
      <c r="SMF213" s="8"/>
      <c r="SMG213" s="8"/>
      <c r="SMH213" s="8"/>
      <c r="SMI213" s="8"/>
      <c r="SMJ213" s="8"/>
      <c r="SMK213" s="8"/>
      <c r="SML213" s="8"/>
      <c r="SMM213" s="8"/>
      <c r="SMN213" s="8"/>
      <c r="SMO213" s="8"/>
      <c r="SMP213" s="8"/>
      <c r="SMQ213" s="8"/>
      <c r="SMR213" s="8"/>
      <c r="SMS213" s="8"/>
      <c r="SMT213" s="8"/>
      <c r="SMU213" s="8"/>
      <c r="SMV213" s="8"/>
      <c r="SMW213" s="8"/>
      <c r="SMX213" s="8"/>
      <c r="SMY213" s="8"/>
      <c r="SMZ213" s="8"/>
      <c r="SNA213" s="8"/>
      <c r="SNB213" s="8"/>
      <c r="SNC213" s="8"/>
      <c r="SND213" s="8"/>
      <c r="SNE213" s="8"/>
      <c r="SNF213" s="8"/>
      <c r="SNG213" s="8"/>
      <c r="SNH213" s="8"/>
      <c r="SNI213" s="8"/>
      <c r="SNJ213" s="8"/>
      <c r="SNK213" s="8"/>
      <c r="SNL213" s="8"/>
      <c r="SNM213" s="8"/>
      <c r="SNN213" s="8"/>
      <c r="SNO213" s="8"/>
      <c r="SNP213" s="8"/>
      <c r="SNQ213" s="8"/>
      <c r="SNR213" s="8"/>
      <c r="SNS213" s="8"/>
      <c r="SNT213" s="8"/>
      <c r="SNU213" s="8"/>
      <c r="SNV213" s="8"/>
      <c r="SNW213" s="8"/>
      <c r="SNX213" s="8"/>
      <c r="SNY213" s="8"/>
      <c r="SNZ213" s="8"/>
      <c r="SOA213" s="8"/>
      <c r="SOB213" s="8"/>
      <c r="SOC213" s="8"/>
      <c r="SOD213" s="8"/>
      <c r="SOE213" s="8"/>
      <c r="SOF213" s="8"/>
      <c r="SOG213" s="8"/>
      <c r="SOH213" s="8"/>
      <c r="SOI213" s="8"/>
      <c r="SOJ213" s="8"/>
      <c r="SOK213" s="8"/>
      <c r="SOL213" s="8"/>
      <c r="SOM213" s="8"/>
      <c r="SON213" s="8"/>
      <c r="SOO213" s="8"/>
      <c r="SOP213" s="8"/>
      <c r="SOQ213" s="8"/>
      <c r="SOR213" s="8"/>
      <c r="SOS213" s="8"/>
      <c r="SOT213" s="8"/>
      <c r="SOU213" s="8"/>
      <c r="SOV213" s="8"/>
      <c r="SOW213" s="8"/>
      <c r="SOX213" s="8"/>
      <c r="SOY213" s="8"/>
      <c r="SOZ213" s="8"/>
      <c r="SPA213" s="8"/>
      <c r="SPB213" s="8"/>
      <c r="SPC213" s="8"/>
      <c r="SPD213" s="8"/>
      <c r="SPE213" s="8"/>
      <c r="SPF213" s="8"/>
      <c r="SPG213" s="8"/>
      <c r="SPH213" s="8"/>
      <c r="SPI213" s="8"/>
      <c r="SPJ213" s="8"/>
      <c r="SPK213" s="8"/>
      <c r="SPL213" s="8"/>
      <c r="SPM213" s="8"/>
      <c r="SPN213" s="8"/>
      <c r="SPO213" s="8"/>
      <c r="SPP213" s="8"/>
      <c r="SPQ213" s="8"/>
      <c r="SPR213" s="8"/>
      <c r="SPS213" s="8"/>
      <c r="SPT213" s="8"/>
      <c r="SPU213" s="8"/>
      <c r="SPV213" s="8"/>
      <c r="SPW213" s="8"/>
      <c r="SPX213" s="8"/>
      <c r="SPY213" s="8"/>
      <c r="SPZ213" s="8"/>
      <c r="SQA213" s="8"/>
      <c r="SQB213" s="8"/>
      <c r="SQC213" s="8"/>
      <c r="SQD213" s="8"/>
      <c r="SQE213" s="8"/>
      <c r="SQF213" s="8"/>
      <c r="SQG213" s="8"/>
      <c r="SQH213" s="8"/>
      <c r="SQI213" s="8"/>
      <c r="SQJ213" s="8"/>
      <c r="SQK213" s="8"/>
      <c r="SQL213" s="8"/>
      <c r="SQM213" s="8"/>
      <c r="SQN213" s="8"/>
      <c r="SQO213" s="8"/>
      <c r="SQP213" s="8"/>
      <c r="SQQ213" s="8"/>
      <c r="SQR213" s="8"/>
      <c r="SQS213" s="8"/>
      <c r="SQT213" s="8"/>
      <c r="SQU213" s="8"/>
      <c r="SQV213" s="8"/>
      <c r="SQW213" s="8"/>
      <c r="SQX213" s="8"/>
      <c r="SQY213" s="8"/>
      <c r="SQZ213" s="8"/>
      <c r="SRA213" s="8"/>
      <c r="SRB213" s="8"/>
      <c r="SRC213" s="8"/>
      <c r="SRD213" s="8"/>
      <c r="SRE213" s="8"/>
      <c r="SRF213" s="8"/>
      <c r="SRG213" s="8"/>
      <c r="SRH213" s="8"/>
      <c r="SRI213" s="8"/>
      <c r="SRJ213" s="8"/>
      <c r="SRK213" s="8"/>
      <c r="SRL213" s="8"/>
      <c r="SRM213" s="8"/>
      <c r="SRN213" s="8"/>
      <c r="SRO213" s="8"/>
      <c r="SRP213" s="8"/>
      <c r="SRQ213" s="8"/>
      <c r="SRR213" s="8"/>
      <c r="SRS213" s="8"/>
      <c r="SRT213" s="8"/>
      <c r="SRU213" s="8"/>
      <c r="SRV213" s="8"/>
      <c r="SRW213" s="8"/>
      <c r="SRX213" s="8"/>
      <c r="SRY213" s="8"/>
      <c r="SRZ213" s="8"/>
      <c r="SSA213" s="8"/>
      <c r="SSB213" s="8"/>
      <c r="SSC213" s="8"/>
      <c r="SSD213" s="8"/>
      <c r="SSE213" s="8"/>
      <c r="SSF213" s="8"/>
      <c r="SSG213" s="8"/>
      <c r="SSH213" s="8"/>
      <c r="SSI213" s="8"/>
      <c r="SSJ213" s="8"/>
      <c r="SSK213" s="8"/>
      <c r="SSL213" s="8"/>
      <c r="SSM213" s="8"/>
      <c r="SSN213" s="8"/>
      <c r="SSO213" s="8"/>
      <c r="SSP213" s="8"/>
      <c r="SSQ213" s="8"/>
      <c r="SSR213" s="8"/>
      <c r="SSS213" s="8"/>
      <c r="SST213" s="8"/>
      <c r="SSU213" s="8"/>
      <c r="SSV213" s="8"/>
      <c r="SSW213" s="8"/>
      <c r="SSX213" s="8"/>
      <c r="SSY213" s="8"/>
      <c r="SSZ213" s="8"/>
      <c r="STA213" s="8"/>
      <c r="STB213" s="8"/>
      <c r="STC213" s="8"/>
      <c r="STD213" s="8"/>
      <c r="STE213" s="8"/>
      <c r="STF213" s="8"/>
      <c r="STG213" s="8"/>
      <c r="STH213" s="8"/>
      <c r="STI213" s="8"/>
      <c r="STJ213" s="8"/>
      <c r="STK213" s="8"/>
      <c r="STL213" s="8"/>
      <c r="STM213" s="8"/>
      <c r="STN213" s="8"/>
      <c r="STO213" s="8"/>
      <c r="STP213" s="8"/>
      <c r="STQ213" s="8"/>
      <c r="STR213" s="8"/>
      <c r="STS213" s="8"/>
      <c r="STT213" s="8"/>
      <c r="STU213" s="8"/>
      <c r="STV213" s="8"/>
      <c r="STW213" s="8"/>
      <c r="STX213" s="8"/>
      <c r="STY213" s="8"/>
      <c r="STZ213" s="8"/>
      <c r="SUA213" s="8"/>
      <c r="SUB213" s="8"/>
      <c r="SUC213" s="8"/>
      <c r="SUD213" s="8"/>
      <c r="SUE213" s="8"/>
      <c r="SUF213" s="8"/>
      <c r="SUG213" s="8"/>
      <c r="SUH213" s="8"/>
      <c r="SUI213" s="8"/>
      <c r="SUJ213" s="8"/>
      <c r="SUK213" s="8"/>
      <c r="SUL213" s="8"/>
      <c r="SUM213" s="8"/>
      <c r="SUN213" s="8"/>
      <c r="SUO213" s="8"/>
      <c r="SUP213" s="8"/>
      <c r="SUQ213" s="8"/>
      <c r="SUR213" s="8"/>
      <c r="SUS213" s="8"/>
      <c r="SUT213" s="8"/>
      <c r="SUU213" s="8"/>
      <c r="SUV213" s="8"/>
      <c r="SUW213" s="8"/>
      <c r="SUX213" s="8"/>
      <c r="SUY213" s="8"/>
      <c r="SUZ213" s="8"/>
      <c r="SVA213" s="8"/>
      <c r="SVB213" s="8"/>
      <c r="SVC213" s="8"/>
      <c r="SVD213" s="8"/>
      <c r="SVE213" s="8"/>
      <c r="SVF213" s="8"/>
      <c r="SVG213" s="8"/>
      <c r="SVH213" s="8"/>
      <c r="SVI213" s="8"/>
      <c r="SVJ213" s="8"/>
      <c r="SVK213" s="8"/>
      <c r="SVL213" s="8"/>
      <c r="SVM213" s="8"/>
      <c r="SVN213" s="8"/>
      <c r="SVO213" s="8"/>
      <c r="SVP213" s="8"/>
      <c r="SVQ213" s="8"/>
      <c r="SVR213" s="8"/>
      <c r="SVS213" s="8"/>
      <c r="SVT213" s="8"/>
      <c r="SVU213" s="8"/>
      <c r="SVV213" s="8"/>
      <c r="SVW213" s="8"/>
      <c r="SVX213" s="8"/>
      <c r="SVY213" s="8"/>
      <c r="SVZ213" s="8"/>
      <c r="SWA213" s="8"/>
      <c r="SWB213" s="8"/>
      <c r="SWC213" s="8"/>
      <c r="SWD213" s="8"/>
      <c r="SWE213" s="8"/>
      <c r="SWF213" s="8"/>
      <c r="SWG213" s="8"/>
      <c r="SWH213" s="8"/>
      <c r="SWI213" s="8"/>
      <c r="SWJ213" s="8"/>
      <c r="SWK213" s="8"/>
      <c r="SWL213" s="8"/>
      <c r="SWM213" s="8"/>
      <c r="SWN213" s="8"/>
      <c r="SWO213" s="8"/>
      <c r="SWP213" s="8"/>
      <c r="SWQ213" s="8"/>
      <c r="SWR213" s="8"/>
      <c r="SWS213" s="8"/>
      <c r="SWT213" s="8"/>
      <c r="SWU213" s="8"/>
      <c r="SWV213" s="8"/>
      <c r="SWW213" s="8"/>
      <c r="SWX213" s="8"/>
      <c r="SWY213" s="8"/>
      <c r="SWZ213" s="8"/>
      <c r="SXA213" s="8"/>
      <c r="SXB213" s="8"/>
      <c r="SXC213" s="8"/>
      <c r="SXD213" s="8"/>
      <c r="SXE213" s="8"/>
      <c r="SXF213" s="8"/>
      <c r="SXG213" s="8"/>
      <c r="SXH213" s="8"/>
      <c r="SXI213" s="8"/>
      <c r="SXJ213" s="8"/>
      <c r="SXK213" s="8"/>
      <c r="SXL213" s="8"/>
      <c r="SXM213" s="8"/>
      <c r="SXN213" s="8"/>
      <c r="SXO213" s="8"/>
      <c r="SXP213" s="8"/>
      <c r="SXQ213" s="8"/>
      <c r="SXR213" s="8"/>
      <c r="SXS213" s="8"/>
      <c r="SXT213" s="8"/>
      <c r="SXU213" s="8"/>
      <c r="SXV213" s="8"/>
      <c r="SXW213" s="8"/>
      <c r="SXX213" s="8"/>
      <c r="SXY213" s="8"/>
      <c r="SXZ213" s="8"/>
      <c r="SYA213" s="8"/>
      <c r="SYB213" s="8"/>
      <c r="SYC213" s="8"/>
      <c r="SYD213" s="8"/>
      <c r="SYE213" s="8"/>
      <c r="SYF213" s="8"/>
      <c r="SYG213" s="8"/>
      <c r="SYH213" s="8"/>
      <c r="SYI213" s="8"/>
      <c r="SYJ213" s="8"/>
      <c r="SYK213" s="8"/>
      <c r="SYL213" s="8"/>
      <c r="SYM213" s="8"/>
      <c r="SYN213" s="8"/>
      <c r="SYO213" s="8"/>
      <c r="SYP213" s="8"/>
      <c r="SYQ213" s="8"/>
      <c r="SYR213" s="8"/>
      <c r="SYS213" s="8"/>
      <c r="SYT213" s="8"/>
      <c r="SYU213" s="8"/>
      <c r="SYV213" s="8"/>
      <c r="SYW213" s="8"/>
      <c r="SYX213" s="8"/>
      <c r="SYY213" s="8"/>
      <c r="SYZ213" s="8"/>
      <c r="SZA213" s="8"/>
      <c r="SZB213" s="8"/>
      <c r="SZC213" s="8"/>
      <c r="SZD213" s="8"/>
      <c r="SZE213" s="8"/>
      <c r="SZF213" s="8"/>
      <c r="SZG213" s="8"/>
      <c r="SZH213" s="8"/>
      <c r="SZI213" s="8"/>
      <c r="SZJ213" s="8"/>
      <c r="SZK213" s="8"/>
      <c r="SZL213" s="8"/>
      <c r="SZM213" s="8"/>
      <c r="SZN213" s="8"/>
      <c r="SZO213" s="8"/>
      <c r="SZP213" s="8"/>
      <c r="SZQ213" s="8"/>
      <c r="SZR213" s="8"/>
      <c r="SZS213" s="8"/>
      <c r="SZT213" s="8"/>
      <c r="SZU213" s="8"/>
      <c r="SZV213" s="8"/>
      <c r="SZW213" s="8"/>
      <c r="SZX213" s="8"/>
      <c r="SZY213" s="8"/>
      <c r="SZZ213" s="8"/>
      <c r="TAA213" s="8"/>
      <c r="TAB213" s="8"/>
      <c r="TAC213" s="8"/>
      <c r="TAD213" s="8"/>
      <c r="TAE213" s="8"/>
      <c r="TAF213" s="8"/>
      <c r="TAG213" s="8"/>
      <c r="TAH213" s="8"/>
      <c r="TAI213" s="8"/>
      <c r="TAJ213" s="8"/>
      <c r="TAK213" s="8"/>
      <c r="TAL213" s="8"/>
      <c r="TAM213" s="8"/>
      <c r="TAN213" s="8"/>
      <c r="TAO213" s="8"/>
      <c r="TAP213" s="8"/>
      <c r="TAQ213" s="8"/>
      <c r="TAR213" s="8"/>
      <c r="TAS213" s="8"/>
      <c r="TAT213" s="8"/>
      <c r="TAU213" s="8"/>
      <c r="TAV213" s="8"/>
      <c r="TAW213" s="8"/>
      <c r="TAX213" s="8"/>
      <c r="TAY213" s="8"/>
      <c r="TAZ213" s="8"/>
      <c r="TBA213" s="8"/>
      <c r="TBB213" s="8"/>
      <c r="TBC213" s="8"/>
      <c r="TBD213" s="8"/>
      <c r="TBE213" s="8"/>
      <c r="TBF213" s="8"/>
      <c r="TBG213" s="8"/>
      <c r="TBH213" s="8"/>
      <c r="TBI213" s="8"/>
      <c r="TBJ213" s="8"/>
      <c r="TBK213" s="8"/>
      <c r="TBL213" s="8"/>
      <c r="TBM213" s="8"/>
      <c r="TBN213" s="8"/>
      <c r="TBO213" s="8"/>
      <c r="TBP213" s="8"/>
      <c r="TBQ213" s="8"/>
      <c r="TBR213" s="8"/>
      <c r="TBS213" s="8"/>
      <c r="TBT213" s="8"/>
      <c r="TBU213" s="8"/>
      <c r="TBV213" s="8"/>
      <c r="TBW213" s="8"/>
      <c r="TBX213" s="8"/>
      <c r="TBY213" s="8"/>
      <c r="TBZ213" s="8"/>
      <c r="TCA213" s="8"/>
      <c r="TCB213" s="8"/>
      <c r="TCC213" s="8"/>
      <c r="TCD213" s="8"/>
      <c r="TCE213" s="8"/>
      <c r="TCF213" s="8"/>
      <c r="TCG213" s="8"/>
      <c r="TCH213" s="8"/>
      <c r="TCI213" s="8"/>
      <c r="TCJ213" s="8"/>
      <c r="TCK213" s="8"/>
      <c r="TCL213" s="8"/>
      <c r="TCM213" s="8"/>
      <c r="TCN213" s="8"/>
      <c r="TCO213" s="8"/>
      <c r="TCP213" s="8"/>
      <c r="TCQ213" s="8"/>
      <c r="TCR213" s="8"/>
      <c r="TCS213" s="8"/>
      <c r="TCT213" s="8"/>
      <c r="TCU213" s="8"/>
      <c r="TCV213" s="8"/>
      <c r="TCW213" s="8"/>
      <c r="TCX213" s="8"/>
      <c r="TCY213" s="8"/>
      <c r="TCZ213" s="8"/>
      <c r="TDA213" s="8"/>
      <c r="TDB213" s="8"/>
      <c r="TDC213" s="8"/>
      <c r="TDD213" s="8"/>
      <c r="TDE213" s="8"/>
      <c r="TDF213" s="8"/>
      <c r="TDG213" s="8"/>
      <c r="TDH213" s="8"/>
      <c r="TDI213" s="8"/>
      <c r="TDJ213" s="8"/>
      <c r="TDK213" s="8"/>
      <c r="TDL213" s="8"/>
      <c r="TDM213" s="8"/>
      <c r="TDN213" s="8"/>
      <c r="TDO213" s="8"/>
      <c r="TDP213" s="8"/>
      <c r="TDQ213" s="8"/>
      <c r="TDR213" s="8"/>
      <c r="TDS213" s="8"/>
      <c r="TDT213" s="8"/>
      <c r="TDU213" s="8"/>
      <c r="TDV213" s="8"/>
      <c r="TDW213" s="8"/>
      <c r="TDX213" s="8"/>
      <c r="TDY213" s="8"/>
      <c r="TDZ213" s="8"/>
      <c r="TEA213" s="8"/>
      <c r="TEB213" s="8"/>
      <c r="TEC213" s="8"/>
      <c r="TED213" s="8"/>
      <c r="TEE213" s="8"/>
      <c r="TEF213" s="8"/>
      <c r="TEG213" s="8"/>
      <c r="TEH213" s="8"/>
      <c r="TEI213" s="8"/>
      <c r="TEJ213" s="8"/>
      <c r="TEK213" s="8"/>
      <c r="TEL213" s="8"/>
      <c r="TEM213" s="8"/>
      <c r="TEN213" s="8"/>
      <c r="TEO213" s="8"/>
      <c r="TEP213" s="8"/>
      <c r="TEQ213" s="8"/>
      <c r="TER213" s="8"/>
      <c r="TES213" s="8"/>
      <c r="TET213" s="8"/>
      <c r="TEU213" s="8"/>
      <c r="TEV213" s="8"/>
      <c r="TEW213" s="8"/>
      <c r="TEX213" s="8"/>
      <c r="TEY213" s="8"/>
      <c r="TEZ213" s="8"/>
      <c r="TFA213" s="8"/>
      <c r="TFB213" s="8"/>
      <c r="TFC213" s="8"/>
      <c r="TFD213" s="8"/>
      <c r="TFE213" s="8"/>
      <c r="TFF213" s="8"/>
      <c r="TFG213" s="8"/>
      <c r="TFH213" s="8"/>
      <c r="TFI213" s="8"/>
      <c r="TFJ213" s="8"/>
      <c r="TFK213" s="8"/>
      <c r="TFL213" s="8"/>
      <c r="TFM213" s="8"/>
      <c r="TFN213" s="8"/>
      <c r="TFO213" s="8"/>
      <c r="TFP213" s="8"/>
      <c r="TFQ213" s="8"/>
      <c r="TFR213" s="8"/>
      <c r="TFS213" s="8"/>
      <c r="TFT213" s="8"/>
      <c r="TFU213" s="8"/>
      <c r="TFV213" s="8"/>
      <c r="TFW213" s="8"/>
      <c r="TFX213" s="8"/>
      <c r="TFY213" s="8"/>
      <c r="TFZ213" s="8"/>
      <c r="TGA213" s="8"/>
      <c r="TGB213" s="8"/>
      <c r="TGC213" s="8"/>
      <c r="TGD213" s="8"/>
      <c r="TGE213" s="8"/>
      <c r="TGF213" s="8"/>
      <c r="TGG213" s="8"/>
      <c r="TGH213" s="8"/>
      <c r="TGI213" s="8"/>
      <c r="TGJ213" s="8"/>
      <c r="TGK213" s="8"/>
      <c r="TGL213" s="8"/>
      <c r="TGM213" s="8"/>
      <c r="TGN213" s="8"/>
      <c r="TGO213" s="8"/>
      <c r="TGP213" s="8"/>
      <c r="TGQ213" s="8"/>
      <c r="TGR213" s="8"/>
      <c r="TGS213" s="8"/>
      <c r="TGT213" s="8"/>
      <c r="TGU213" s="8"/>
      <c r="TGV213" s="8"/>
      <c r="TGW213" s="8"/>
      <c r="TGX213" s="8"/>
      <c r="TGY213" s="8"/>
      <c r="TGZ213" s="8"/>
      <c r="THA213" s="8"/>
      <c r="THB213" s="8"/>
      <c r="THC213" s="8"/>
      <c r="THD213" s="8"/>
      <c r="THE213" s="8"/>
      <c r="THF213" s="8"/>
      <c r="THG213" s="8"/>
      <c r="THH213" s="8"/>
      <c r="THI213" s="8"/>
      <c r="THJ213" s="8"/>
      <c r="THK213" s="8"/>
      <c r="THL213" s="8"/>
      <c r="THM213" s="8"/>
      <c r="THN213" s="8"/>
      <c r="THO213" s="8"/>
      <c r="THP213" s="8"/>
      <c r="THQ213" s="8"/>
      <c r="THR213" s="8"/>
      <c r="THS213" s="8"/>
      <c r="THT213" s="8"/>
      <c r="THU213" s="8"/>
      <c r="THV213" s="8"/>
      <c r="THW213" s="8"/>
      <c r="THX213" s="8"/>
      <c r="THY213" s="8"/>
      <c r="THZ213" s="8"/>
      <c r="TIA213" s="8"/>
      <c r="TIB213" s="8"/>
      <c r="TIC213" s="8"/>
      <c r="TID213" s="8"/>
      <c r="TIE213" s="8"/>
      <c r="TIF213" s="8"/>
      <c r="TIG213" s="8"/>
      <c r="TIH213" s="8"/>
      <c r="TII213" s="8"/>
      <c r="TIJ213" s="8"/>
      <c r="TIK213" s="8"/>
      <c r="TIL213" s="8"/>
      <c r="TIM213" s="8"/>
      <c r="TIN213" s="8"/>
      <c r="TIO213" s="8"/>
      <c r="TIP213" s="8"/>
      <c r="TIQ213" s="8"/>
      <c r="TIR213" s="8"/>
      <c r="TIS213" s="8"/>
      <c r="TIT213" s="8"/>
      <c r="TIU213" s="8"/>
      <c r="TIV213" s="8"/>
      <c r="TIW213" s="8"/>
      <c r="TIX213" s="8"/>
      <c r="TIY213" s="8"/>
      <c r="TIZ213" s="8"/>
      <c r="TJA213" s="8"/>
      <c r="TJB213" s="8"/>
      <c r="TJC213" s="8"/>
      <c r="TJD213" s="8"/>
      <c r="TJE213" s="8"/>
      <c r="TJF213" s="8"/>
      <c r="TJG213" s="8"/>
      <c r="TJH213" s="8"/>
      <c r="TJI213" s="8"/>
      <c r="TJJ213" s="8"/>
      <c r="TJK213" s="8"/>
      <c r="TJL213" s="8"/>
      <c r="TJM213" s="8"/>
      <c r="TJN213" s="8"/>
      <c r="TJO213" s="8"/>
      <c r="TJP213" s="8"/>
      <c r="TJQ213" s="8"/>
      <c r="TJR213" s="8"/>
      <c r="TJS213" s="8"/>
      <c r="TJT213" s="8"/>
      <c r="TJU213" s="8"/>
      <c r="TJV213" s="8"/>
      <c r="TJW213" s="8"/>
      <c r="TJX213" s="8"/>
      <c r="TJY213" s="8"/>
      <c r="TJZ213" s="8"/>
      <c r="TKA213" s="8"/>
      <c r="TKB213" s="8"/>
      <c r="TKC213" s="8"/>
      <c r="TKD213" s="8"/>
      <c r="TKE213" s="8"/>
      <c r="TKF213" s="8"/>
      <c r="TKG213" s="8"/>
      <c r="TKH213" s="8"/>
      <c r="TKI213" s="8"/>
      <c r="TKJ213" s="8"/>
      <c r="TKK213" s="8"/>
      <c r="TKL213" s="8"/>
      <c r="TKM213" s="8"/>
      <c r="TKN213" s="8"/>
      <c r="TKO213" s="8"/>
      <c r="TKP213" s="8"/>
      <c r="TKQ213" s="8"/>
      <c r="TKR213" s="8"/>
      <c r="TKS213" s="8"/>
      <c r="TKT213" s="8"/>
      <c r="TKU213" s="8"/>
      <c r="TKV213" s="8"/>
      <c r="TKW213" s="8"/>
      <c r="TKX213" s="8"/>
      <c r="TKY213" s="8"/>
      <c r="TKZ213" s="8"/>
      <c r="TLA213" s="8"/>
      <c r="TLB213" s="8"/>
      <c r="TLC213" s="8"/>
      <c r="TLD213" s="8"/>
      <c r="TLE213" s="8"/>
      <c r="TLF213" s="8"/>
      <c r="TLG213" s="8"/>
      <c r="TLH213" s="8"/>
      <c r="TLI213" s="8"/>
      <c r="TLJ213" s="8"/>
      <c r="TLK213" s="8"/>
      <c r="TLL213" s="8"/>
      <c r="TLM213" s="8"/>
      <c r="TLN213" s="8"/>
      <c r="TLO213" s="8"/>
      <c r="TLP213" s="8"/>
      <c r="TLQ213" s="8"/>
      <c r="TLR213" s="8"/>
      <c r="TLS213" s="8"/>
      <c r="TLT213" s="8"/>
      <c r="TLU213" s="8"/>
      <c r="TLV213" s="8"/>
      <c r="TLW213" s="8"/>
      <c r="TLX213" s="8"/>
      <c r="TLY213" s="8"/>
      <c r="TLZ213" s="8"/>
      <c r="TMA213" s="8"/>
      <c r="TMB213" s="8"/>
      <c r="TMC213" s="8"/>
      <c r="TMD213" s="8"/>
      <c r="TME213" s="8"/>
      <c r="TMF213" s="8"/>
      <c r="TMG213" s="8"/>
      <c r="TMH213" s="8"/>
      <c r="TMI213" s="8"/>
      <c r="TMJ213" s="8"/>
      <c r="TMK213" s="8"/>
      <c r="TML213" s="8"/>
      <c r="TMM213" s="8"/>
      <c r="TMN213" s="8"/>
      <c r="TMO213" s="8"/>
      <c r="TMP213" s="8"/>
      <c r="TMQ213" s="8"/>
      <c r="TMR213" s="8"/>
      <c r="TMS213" s="8"/>
      <c r="TMT213" s="8"/>
      <c r="TMU213" s="8"/>
      <c r="TMV213" s="8"/>
      <c r="TMW213" s="8"/>
      <c r="TMX213" s="8"/>
      <c r="TMY213" s="8"/>
      <c r="TMZ213" s="8"/>
      <c r="TNA213" s="8"/>
      <c r="TNB213" s="8"/>
      <c r="TNC213" s="8"/>
      <c r="TND213" s="8"/>
      <c r="TNE213" s="8"/>
      <c r="TNF213" s="8"/>
      <c r="TNG213" s="8"/>
      <c r="TNH213" s="8"/>
      <c r="TNI213" s="8"/>
      <c r="TNJ213" s="8"/>
      <c r="TNK213" s="8"/>
      <c r="TNL213" s="8"/>
      <c r="TNM213" s="8"/>
      <c r="TNN213" s="8"/>
      <c r="TNO213" s="8"/>
      <c r="TNP213" s="8"/>
      <c r="TNQ213" s="8"/>
      <c r="TNR213" s="8"/>
      <c r="TNS213" s="8"/>
      <c r="TNT213" s="8"/>
      <c r="TNU213" s="8"/>
      <c r="TNV213" s="8"/>
      <c r="TNW213" s="8"/>
      <c r="TNX213" s="8"/>
      <c r="TNY213" s="8"/>
      <c r="TNZ213" s="8"/>
      <c r="TOA213" s="8"/>
      <c r="TOB213" s="8"/>
      <c r="TOC213" s="8"/>
      <c r="TOD213" s="8"/>
      <c r="TOE213" s="8"/>
      <c r="TOF213" s="8"/>
      <c r="TOG213" s="8"/>
      <c r="TOH213" s="8"/>
      <c r="TOI213" s="8"/>
      <c r="TOJ213" s="8"/>
      <c r="TOK213" s="8"/>
      <c r="TOL213" s="8"/>
      <c r="TOM213" s="8"/>
      <c r="TON213" s="8"/>
      <c r="TOO213" s="8"/>
      <c r="TOP213" s="8"/>
      <c r="TOQ213" s="8"/>
      <c r="TOR213" s="8"/>
      <c r="TOS213" s="8"/>
      <c r="TOT213" s="8"/>
      <c r="TOU213" s="8"/>
      <c r="TOV213" s="8"/>
      <c r="TOW213" s="8"/>
      <c r="TOX213" s="8"/>
      <c r="TOY213" s="8"/>
      <c r="TOZ213" s="8"/>
      <c r="TPA213" s="8"/>
      <c r="TPB213" s="8"/>
      <c r="TPC213" s="8"/>
      <c r="TPD213" s="8"/>
      <c r="TPE213" s="8"/>
      <c r="TPF213" s="8"/>
      <c r="TPG213" s="8"/>
      <c r="TPH213" s="8"/>
      <c r="TPI213" s="8"/>
      <c r="TPJ213" s="8"/>
      <c r="TPK213" s="8"/>
      <c r="TPL213" s="8"/>
      <c r="TPM213" s="8"/>
      <c r="TPN213" s="8"/>
      <c r="TPO213" s="8"/>
      <c r="TPP213" s="8"/>
      <c r="TPQ213" s="8"/>
      <c r="TPR213" s="8"/>
      <c r="TPS213" s="8"/>
      <c r="TPT213" s="8"/>
      <c r="TPU213" s="8"/>
      <c r="TPV213" s="8"/>
      <c r="TPW213" s="8"/>
      <c r="TPX213" s="8"/>
      <c r="TPY213" s="8"/>
      <c r="TPZ213" s="8"/>
      <c r="TQA213" s="8"/>
      <c r="TQB213" s="8"/>
      <c r="TQC213" s="8"/>
      <c r="TQD213" s="8"/>
      <c r="TQE213" s="8"/>
      <c r="TQF213" s="8"/>
      <c r="TQG213" s="8"/>
      <c r="TQH213" s="8"/>
      <c r="TQI213" s="8"/>
      <c r="TQJ213" s="8"/>
      <c r="TQK213" s="8"/>
      <c r="TQL213" s="8"/>
      <c r="TQM213" s="8"/>
      <c r="TQN213" s="8"/>
      <c r="TQO213" s="8"/>
      <c r="TQP213" s="8"/>
      <c r="TQQ213" s="8"/>
      <c r="TQR213" s="8"/>
      <c r="TQS213" s="8"/>
      <c r="TQT213" s="8"/>
      <c r="TQU213" s="8"/>
      <c r="TQV213" s="8"/>
      <c r="TQW213" s="8"/>
      <c r="TQX213" s="8"/>
      <c r="TQY213" s="8"/>
      <c r="TQZ213" s="8"/>
      <c r="TRA213" s="8"/>
      <c r="TRB213" s="8"/>
      <c r="TRC213" s="8"/>
      <c r="TRD213" s="8"/>
      <c r="TRE213" s="8"/>
      <c r="TRF213" s="8"/>
      <c r="TRG213" s="8"/>
      <c r="TRH213" s="8"/>
      <c r="TRI213" s="8"/>
      <c r="TRJ213" s="8"/>
      <c r="TRK213" s="8"/>
      <c r="TRL213" s="8"/>
      <c r="TRM213" s="8"/>
      <c r="TRN213" s="8"/>
      <c r="TRO213" s="8"/>
      <c r="TRP213" s="8"/>
      <c r="TRQ213" s="8"/>
      <c r="TRR213" s="8"/>
      <c r="TRS213" s="8"/>
      <c r="TRT213" s="8"/>
      <c r="TRU213" s="8"/>
      <c r="TRV213" s="8"/>
      <c r="TRW213" s="8"/>
      <c r="TRX213" s="8"/>
      <c r="TRY213" s="8"/>
      <c r="TRZ213" s="8"/>
      <c r="TSA213" s="8"/>
      <c r="TSB213" s="8"/>
      <c r="TSC213" s="8"/>
      <c r="TSD213" s="8"/>
      <c r="TSE213" s="8"/>
      <c r="TSF213" s="8"/>
      <c r="TSG213" s="8"/>
      <c r="TSH213" s="8"/>
      <c r="TSI213" s="8"/>
      <c r="TSJ213" s="8"/>
      <c r="TSK213" s="8"/>
      <c r="TSL213" s="8"/>
      <c r="TSM213" s="8"/>
      <c r="TSN213" s="8"/>
      <c r="TSO213" s="8"/>
      <c r="TSP213" s="8"/>
      <c r="TSQ213" s="8"/>
      <c r="TSR213" s="8"/>
      <c r="TSS213" s="8"/>
      <c r="TST213" s="8"/>
      <c r="TSU213" s="8"/>
      <c r="TSV213" s="8"/>
      <c r="TSW213" s="8"/>
      <c r="TSX213" s="8"/>
      <c r="TSY213" s="8"/>
      <c r="TSZ213" s="8"/>
      <c r="TTA213" s="8"/>
      <c r="TTB213" s="8"/>
      <c r="TTC213" s="8"/>
      <c r="TTD213" s="8"/>
      <c r="TTE213" s="8"/>
      <c r="TTF213" s="8"/>
      <c r="TTG213" s="8"/>
      <c r="TTH213" s="8"/>
      <c r="TTI213" s="8"/>
      <c r="TTJ213" s="8"/>
      <c r="TTK213" s="8"/>
      <c r="TTL213" s="8"/>
      <c r="TTM213" s="8"/>
      <c r="TTN213" s="8"/>
      <c r="TTO213" s="8"/>
      <c r="TTP213" s="8"/>
      <c r="TTQ213" s="8"/>
      <c r="TTR213" s="8"/>
      <c r="TTS213" s="8"/>
      <c r="TTT213" s="8"/>
      <c r="TTU213" s="8"/>
      <c r="TTV213" s="8"/>
      <c r="TTW213" s="8"/>
      <c r="TTX213" s="8"/>
      <c r="TTY213" s="8"/>
      <c r="TTZ213" s="8"/>
      <c r="TUA213" s="8"/>
      <c r="TUB213" s="8"/>
      <c r="TUC213" s="8"/>
      <c r="TUD213" s="8"/>
      <c r="TUE213" s="8"/>
      <c r="TUF213" s="8"/>
      <c r="TUG213" s="8"/>
      <c r="TUH213" s="8"/>
      <c r="TUI213" s="8"/>
      <c r="TUJ213" s="8"/>
      <c r="TUK213" s="8"/>
      <c r="TUL213" s="8"/>
      <c r="TUM213" s="8"/>
      <c r="TUN213" s="8"/>
      <c r="TUO213" s="8"/>
      <c r="TUP213" s="8"/>
      <c r="TUQ213" s="8"/>
      <c r="TUR213" s="8"/>
      <c r="TUS213" s="8"/>
      <c r="TUT213" s="8"/>
      <c r="TUU213" s="8"/>
      <c r="TUV213" s="8"/>
      <c r="TUW213" s="8"/>
      <c r="TUX213" s="8"/>
      <c r="TUY213" s="8"/>
      <c r="TUZ213" s="8"/>
      <c r="TVA213" s="8"/>
      <c r="TVB213" s="8"/>
      <c r="TVC213" s="8"/>
      <c r="TVD213" s="8"/>
      <c r="TVE213" s="8"/>
      <c r="TVF213" s="8"/>
      <c r="TVG213" s="8"/>
      <c r="TVH213" s="8"/>
      <c r="TVI213" s="8"/>
      <c r="TVJ213" s="8"/>
      <c r="TVK213" s="8"/>
      <c r="TVL213" s="8"/>
      <c r="TVM213" s="8"/>
      <c r="TVN213" s="8"/>
      <c r="TVO213" s="8"/>
      <c r="TVP213" s="8"/>
      <c r="TVQ213" s="8"/>
      <c r="TVR213" s="8"/>
      <c r="TVS213" s="8"/>
      <c r="TVT213" s="8"/>
      <c r="TVU213" s="8"/>
      <c r="TVV213" s="8"/>
      <c r="TVW213" s="8"/>
      <c r="TVX213" s="8"/>
      <c r="TVY213" s="8"/>
      <c r="TVZ213" s="8"/>
      <c r="TWA213" s="8"/>
      <c r="TWB213" s="8"/>
      <c r="TWC213" s="8"/>
      <c r="TWD213" s="8"/>
      <c r="TWE213" s="8"/>
      <c r="TWF213" s="8"/>
      <c r="TWG213" s="8"/>
      <c r="TWH213" s="8"/>
      <c r="TWI213" s="8"/>
      <c r="TWJ213" s="8"/>
      <c r="TWK213" s="8"/>
      <c r="TWL213" s="8"/>
      <c r="TWM213" s="8"/>
      <c r="TWN213" s="8"/>
      <c r="TWO213" s="8"/>
      <c r="TWP213" s="8"/>
      <c r="TWQ213" s="8"/>
      <c r="TWR213" s="8"/>
      <c r="TWS213" s="8"/>
      <c r="TWT213" s="8"/>
      <c r="TWU213" s="8"/>
      <c r="TWV213" s="8"/>
      <c r="TWW213" s="8"/>
      <c r="TWX213" s="8"/>
      <c r="TWY213" s="8"/>
      <c r="TWZ213" s="8"/>
      <c r="TXA213" s="8"/>
      <c r="TXB213" s="8"/>
      <c r="TXC213" s="8"/>
      <c r="TXD213" s="8"/>
      <c r="TXE213" s="8"/>
      <c r="TXF213" s="8"/>
      <c r="TXG213" s="8"/>
      <c r="TXH213" s="8"/>
      <c r="TXI213" s="8"/>
      <c r="TXJ213" s="8"/>
      <c r="TXK213" s="8"/>
      <c r="TXL213" s="8"/>
      <c r="TXM213" s="8"/>
      <c r="TXN213" s="8"/>
      <c r="TXO213" s="8"/>
      <c r="TXP213" s="8"/>
      <c r="TXQ213" s="8"/>
      <c r="TXR213" s="8"/>
      <c r="TXS213" s="8"/>
      <c r="TXT213" s="8"/>
      <c r="TXU213" s="8"/>
      <c r="TXV213" s="8"/>
      <c r="TXW213" s="8"/>
      <c r="TXX213" s="8"/>
      <c r="TXY213" s="8"/>
      <c r="TXZ213" s="8"/>
      <c r="TYA213" s="8"/>
      <c r="TYB213" s="8"/>
      <c r="TYC213" s="8"/>
      <c r="TYD213" s="8"/>
      <c r="TYE213" s="8"/>
      <c r="TYF213" s="8"/>
      <c r="TYG213" s="8"/>
      <c r="TYH213" s="8"/>
      <c r="TYI213" s="8"/>
      <c r="TYJ213" s="8"/>
      <c r="TYK213" s="8"/>
      <c r="TYL213" s="8"/>
      <c r="TYM213" s="8"/>
      <c r="TYN213" s="8"/>
      <c r="TYO213" s="8"/>
      <c r="TYP213" s="8"/>
      <c r="TYQ213" s="8"/>
      <c r="TYR213" s="8"/>
      <c r="TYS213" s="8"/>
      <c r="TYT213" s="8"/>
      <c r="TYU213" s="8"/>
      <c r="TYV213" s="8"/>
      <c r="TYW213" s="8"/>
      <c r="TYX213" s="8"/>
      <c r="TYY213" s="8"/>
      <c r="TYZ213" s="8"/>
      <c r="TZA213" s="8"/>
      <c r="TZB213" s="8"/>
      <c r="TZC213" s="8"/>
      <c r="TZD213" s="8"/>
      <c r="TZE213" s="8"/>
      <c r="TZF213" s="8"/>
      <c r="TZG213" s="8"/>
      <c r="TZH213" s="8"/>
      <c r="TZI213" s="8"/>
      <c r="TZJ213" s="8"/>
      <c r="TZK213" s="8"/>
      <c r="TZL213" s="8"/>
      <c r="TZM213" s="8"/>
      <c r="TZN213" s="8"/>
      <c r="TZO213" s="8"/>
      <c r="TZP213" s="8"/>
      <c r="TZQ213" s="8"/>
      <c r="TZR213" s="8"/>
      <c r="TZS213" s="8"/>
      <c r="TZT213" s="8"/>
      <c r="TZU213" s="8"/>
      <c r="TZV213" s="8"/>
      <c r="TZW213" s="8"/>
      <c r="TZX213" s="8"/>
      <c r="TZY213" s="8"/>
      <c r="TZZ213" s="8"/>
      <c r="UAA213" s="8"/>
      <c r="UAB213" s="8"/>
      <c r="UAC213" s="8"/>
      <c r="UAD213" s="8"/>
      <c r="UAE213" s="8"/>
      <c r="UAF213" s="8"/>
      <c r="UAG213" s="8"/>
      <c r="UAH213" s="8"/>
      <c r="UAI213" s="8"/>
      <c r="UAJ213" s="8"/>
      <c r="UAK213" s="8"/>
      <c r="UAL213" s="8"/>
      <c r="UAM213" s="8"/>
      <c r="UAN213" s="8"/>
      <c r="UAO213" s="8"/>
      <c r="UAP213" s="8"/>
      <c r="UAQ213" s="8"/>
      <c r="UAR213" s="8"/>
      <c r="UAS213" s="8"/>
      <c r="UAT213" s="8"/>
      <c r="UAU213" s="8"/>
      <c r="UAV213" s="8"/>
      <c r="UAW213" s="8"/>
      <c r="UAX213" s="8"/>
      <c r="UAY213" s="8"/>
      <c r="UAZ213" s="8"/>
      <c r="UBA213" s="8"/>
      <c r="UBB213" s="8"/>
      <c r="UBC213" s="8"/>
      <c r="UBD213" s="8"/>
      <c r="UBE213" s="8"/>
      <c r="UBF213" s="8"/>
      <c r="UBG213" s="8"/>
      <c r="UBH213" s="8"/>
      <c r="UBI213" s="8"/>
      <c r="UBJ213" s="8"/>
      <c r="UBK213" s="8"/>
      <c r="UBL213" s="8"/>
      <c r="UBM213" s="8"/>
      <c r="UBN213" s="8"/>
      <c r="UBO213" s="8"/>
      <c r="UBP213" s="8"/>
      <c r="UBQ213" s="8"/>
      <c r="UBR213" s="8"/>
      <c r="UBS213" s="8"/>
      <c r="UBT213" s="8"/>
      <c r="UBU213" s="8"/>
      <c r="UBV213" s="8"/>
      <c r="UBW213" s="8"/>
      <c r="UBX213" s="8"/>
      <c r="UBY213" s="8"/>
      <c r="UBZ213" s="8"/>
      <c r="UCA213" s="8"/>
      <c r="UCB213" s="8"/>
      <c r="UCC213" s="8"/>
      <c r="UCD213" s="8"/>
      <c r="UCE213" s="8"/>
      <c r="UCF213" s="8"/>
      <c r="UCG213" s="8"/>
      <c r="UCH213" s="8"/>
      <c r="UCI213" s="8"/>
      <c r="UCJ213" s="8"/>
      <c r="UCK213" s="8"/>
      <c r="UCL213" s="8"/>
      <c r="UCM213" s="8"/>
      <c r="UCN213" s="8"/>
      <c r="UCO213" s="8"/>
      <c r="UCP213" s="8"/>
      <c r="UCQ213" s="8"/>
      <c r="UCR213" s="8"/>
      <c r="UCS213" s="8"/>
      <c r="UCT213" s="8"/>
      <c r="UCU213" s="8"/>
      <c r="UCV213" s="8"/>
      <c r="UCW213" s="8"/>
      <c r="UCX213" s="8"/>
      <c r="UCY213" s="8"/>
      <c r="UCZ213" s="8"/>
      <c r="UDA213" s="8"/>
      <c r="UDB213" s="8"/>
      <c r="UDC213" s="8"/>
      <c r="UDD213" s="8"/>
      <c r="UDE213" s="8"/>
      <c r="UDF213" s="8"/>
      <c r="UDG213" s="8"/>
      <c r="UDH213" s="8"/>
      <c r="UDI213" s="8"/>
      <c r="UDJ213" s="8"/>
      <c r="UDK213" s="8"/>
      <c r="UDL213" s="8"/>
      <c r="UDM213" s="8"/>
      <c r="UDN213" s="8"/>
      <c r="UDO213" s="8"/>
      <c r="UDP213" s="8"/>
      <c r="UDQ213" s="8"/>
      <c r="UDR213" s="8"/>
      <c r="UDS213" s="8"/>
      <c r="UDT213" s="8"/>
      <c r="UDU213" s="8"/>
      <c r="UDV213" s="8"/>
      <c r="UDW213" s="8"/>
      <c r="UDX213" s="8"/>
      <c r="UDY213" s="8"/>
      <c r="UDZ213" s="8"/>
      <c r="UEA213" s="8"/>
      <c r="UEB213" s="8"/>
      <c r="UEC213" s="8"/>
      <c r="UED213" s="8"/>
      <c r="UEE213" s="8"/>
      <c r="UEF213" s="8"/>
      <c r="UEG213" s="8"/>
      <c r="UEH213" s="8"/>
      <c r="UEI213" s="8"/>
      <c r="UEJ213" s="8"/>
      <c r="UEK213" s="8"/>
      <c r="UEL213" s="8"/>
      <c r="UEM213" s="8"/>
      <c r="UEN213" s="8"/>
      <c r="UEO213" s="8"/>
      <c r="UEP213" s="8"/>
      <c r="UEQ213" s="8"/>
      <c r="UER213" s="8"/>
      <c r="UES213" s="8"/>
      <c r="UET213" s="8"/>
      <c r="UEU213" s="8"/>
      <c r="UEV213" s="8"/>
      <c r="UEW213" s="8"/>
      <c r="UEX213" s="8"/>
      <c r="UEY213" s="8"/>
      <c r="UEZ213" s="8"/>
      <c r="UFA213" s="8"/>
      <c r="UFB213" s="8"/>
      <c r="UFC213" s="8"/>
      <c r="UFD213" s="8"/>
      <c r="UFE213" s="8"/>
      <c r="UFF213" s="8"/>
      <c r="UFG213" s="8"/>
      <c r="UFH213" s="8"/>
      <c r="UFI213" s="8"/>
      <c r="UFJ213" s="8"/>
      <c r="UFK213" s="8"/>
      <c r="UFL213" s="8"/>
      <c r="UFM213" s="8"/>
      <c r="UFN213" s="8"/>
      <c r="UFO213" s="8"/>
      <c r="UFP213" s="8"/>
      <c r="UFQ213" s="8"/>
      <c r="UFR213" s="8"/>
      <c r="UFS213" s="8"/>
      <c r="UFT213" s="8"/>
      <c r="UFU213" s="8"/>
      <c r="UFV213" s="8"/>
      <c r="UFW213" s="8"/>
      <c r="UFX213" s="8"/>
      <c r="UFY213" s="8"/>
      <c r="UFZ213" s="8"/>
      <c r="UGA213" s="8"/>
      <c r="UGB213" s="8"/>
      <c r="UGC213" s="8"/>
      <c r="UGD213" s="8"/>
      <c r="UGE213" s="8"/>
      <c r="UGF213" s="8"/>
      <c r="UGG213" s="8"/>
      <c r="UGH213" s="8"/>
      <c r="UGI213" s="8"/>
      <c r="UGJ213" s="8"/>
      <c r="UGK213" s="8"/>
      <c r="UGL213" s="8"/>
      <c r="UGM213" s="8"/>
      <c r="UGN213" s="8"/>
      <c r="UGO213" s="8"/>
      <c r="UGP213" s="8"/>
      <c r="UGQ213" s="8"/>
      <c r="UGR213" s="8"/>
      <c r="UGS213" s="8"/>
      <c r="UGT213" s="8"/>
      <c r="UGU213" s="8"/>
      <c r="UGV213" s="8"/>
      <c r="UGW213" s="8"/>
      <c r="UGX213" s="8"/>
      <c r="UGY213" s="8"/>
      <c r="UGZ213" s="8"/>
      <c r="UHA213" s="8"/>
      <c r="UHB213" s="8"/>
      <c r="UHC213" s="8"/>
      <c r="UHD213" s="8"/>
      <c r="UHE213" s="8"/>
      <c r="UHF213" s="8"/>
      <c r="UHG213" s="8"/>
      <c r="UHH213" s="8"/>
      <c r="UHI213" s="8"/>
      <c r="UHJ213" s="8"/>
      <c r="UHK213" s="8"/>
      <c r="UHL213" s="8"/>
      <c r="UHM213" s="8"/>
      <c r="UHN213" s="8"/>
      <c r="UHO213" s="8"/>
      <c r="UHP213" s="8"/>
      <c r="UHQ213" s="8"/>
      <c r="UHR213" s="8"/>
      <c r="UHS213" s="8"/>
      <c r="UHT213" s="8"/>
      <c r="UHU213" s="8"/>
      <c r="UHV213" s="8"/>
      <c r="UHW213" s="8"/>
      <c r="UHX213" s="8"/>
      <c r="UHY213" s="8"/>
      <c r="UHZ213" s="8"/>
      <c r="UIA213" s="8"/>
      <c r="UIB213" s="8"/>
      <c r="UIC213" s="8"/>
      <c r="UID213" s="8"/>
      <c r="UIE213" s="8"/>
      <c r="UIF213" s="8"/>
      <c r="UIG213" s="8"/>
      <c r="UIH213" s="8"/>
      <c r="UII213" s="8"/>
      <c r="UIJ213" s="8"/>
      <c r="UIK213" s="8"/>
      <c r="UIL213" s="8"/>
      <c r="UIM213" s="8"/>
      <c r="UIN213" s="8"/>
      <c r="UIO213" s="8"/>
      <c r="UIP213" s="8"/>
      <c r="UIQ213" s="8"/>
      <c r="UIR213" s="8"/>
      <c r="UIS213" s="8"/>
      <c r="UIT213" s="8"/>
      <c r="UIU213" s="8"/>
      <c r="UIV213" s="8"/>
      <c r="UIW213" s="8"/>
      <c r="UIX213" s="8"/>
      <c r="UIY213" s="8"/>
      <c r="UIZ213" s="8"/>
      <c r="UJA213" s="8"/>
      <c r="UJB213" s="8"/>
      <c r="UJC213" s="8"/>
      <c r="UJD213" s="8"/>
      <c r="UJE213" s="8"/>
      <c r="UJF213" s="8"/>
      <c r="UJG213" s="8"/>
      <c r="UJH213" s="8"/>
      <c r="UJI213" s="8"/>
      <c r="UJJ213" s="8"/>
      <c r="UJK213" s="8"/>
      <c r="UJL213" s="8"/>
      <c r="UJM213" s="8"/>
      <c r="UJN213" s="8"/>
      <c r="UJO213" s="8"/>
      <c r="UJP213" s="8"/>
      <c r="UJQ213" s="8"/>
      <c r="UJR213" s="8"/>
      <c r="UJS213" s="8"/>
      <c r="UJT213" s="8"/>
      <c r="UJU213" s="8"/>
      <c r="UJV213" s="8"/>
      <c r="UJW213" s="8"/>
      <c r="UJX213" s="8"/>
      <c r="UJY213" s="8"/>
      <c r="UJZ213" s="8"/>
      <c r="UKA213" s="8"/>
      <c r="UKB213" s="8"/>
      <c r="UKC213" s="8"/>
      <c r="UKD213" s="8"/>
      <c r="UKE213" s="8"/>
      <c r="UKF213" s="8"/>
      <c r="UKG213" s="8"/>
      <c r="UKH213" s="8"/>
      <c r="UKI213" s="8"/>
      <c r="UKJ213" s="8"/>
      <c r="UKK213" s="8"/>
      <c r="UKL213" s="8"/>
      <c r="UKM213" s="8"/>
      <c r="UKN213" s="8"/>
      <c r="UKO213" s="8"/>
      <c r="UKP213" s="8"/>
      <c r="UKQ213" s="8"/>
      <c r="UKR213" s="8"/>
      <c r="UKS213" s="8"/>
      <c r="UKT213" s="8"/>
      <c r="UKU213" s="8"/>
      <c r="UKV213" s="8"/>
      <c r="UKW213" s="8"/>
      <c r="UKX213" s="8"/>
      <c r="UKY213" s="8"/>
      <c r="UKZ213" s="8"/>
      <c r="ULA213" s="8"/>
      <c r="ULB213" s="8"/>
      <c r="ULC213" s="8"/>
      <c r="ULD213" s="8"/>
      <c r="ULE213" s="8"/>
      <c r="ULF213" s="8"/>
      <c r="ULG213" s="8"/>
      <c r="ULH213" s="8"/>
      <c r="ULI213" s="8"/>
      <c r="ULJ213" s="8"/>
      <c r="ULK213" s="8"/>
      <c r="ULL213" s="8"/>
      <c r="ULM213" s="8"/>
      <c r="ULN213" s="8"/>
      <c r="ULO213" s="8"/>
      <c r="ULP213" s="8"/>
      <c r="ULQ213" s="8"/>
      <c r="ULR213" s="8"/>
      <c r="ULS213" s="8"/>
      <c r="ULT213" s="8"/>
      <c r="ULU213" s="8"/>
      <c r="ULV213" s="8"/>
      <c r="ULW213" s="8"/>
      <c r="ULX213" s="8"/>
      <c r="ULY213" s="8"/>
      <c r="ULZ213" s="8"/>
      <c r="UMA213" s="8"/>
      <c r="UMB213" s="8"/>
      <c r="UMC213" s="8"/>
      <c r="UMD213" s="8"/>
      <c r="UME213" s="8"/>
      <c r="UMF213" s="8"/>
      <c r="UMG213" s="8"/>
      <c r="UMH213" s="8"/>
      <c r="UMI213" s="8"/>
      <c r="UMJ213" s="8"/>
      <c r="UMK213" s="8"/>
      <c r="UML213" s="8"/>
      <c r="UMM213" s="8"/>
      <c r="UMN213" s="8"/>
      <c r="UMO213" s="8"/>
      <c r="UMP213" s="8"/>
      <c r="UMQ213" s="8"/>
      <c r="UMR213" s="8"/>
      <c r="UMS213" s="8"/>
      <c r="UMT213" s="8"/>
      <c r="UMU213" s="8"/>
      <c r="UMV213" s="8"/>
      <c r="UMW213" s="8"/>
      <c r="UMX213" s="8"/>
      <c r="UMY213" s="8"/>
      <c r="UMZ213" s="8"/>
      <c r="UNA213" s="8"/>
      <c r="UNB213" s="8"/>
      <c r="UNC213" s="8"/>
      <c r="UND213" s="8"/>
      <c r="UNE213" s="8"/>
      <c r="UNF213" s="8"/>
      <c r="UNG213" s="8"/>
      <c r="UNH213" s="8"/>
      <c r="UNI213" s="8"/>
      <c r="UNJ213" s="8"/>
      <c r="UNK213" s="8"/>
      <c r="UNL213" s="8"/>
      <c r="UNM213" s="8"/>
      <c r="UNN213" s="8"/>
      <c r="UNO213" s="8"/>
      <c r="UNP213" s="8"/>
      <c r="UNQ213" s="8"/>
      <c r="UNR213" s="8"/>
      <c r="UNS213" s="8"/>
      <c r="UNT213" s="8"/>
      <c r="UNU213" s="8"/>
      <c r="UNV213" s="8"/>
      <c r="UNW213" s="8"/>
      <c r="UNX213" s="8"/>
      <c r="UNY213" s="8"/>
      <c r="UNZ213" s="8"/>
      <c r="UOA213" s="8"/>
      <c r="UOB213" s="8"/>
      <c r="UOC213" s="8"/>
      <c r="UOD213" s="8"/>
      <c r="UOE213" s="8"/>
      <c r="UOF213" s="8"/>
      <c r="UOG213" s="8"/>
      <c r="UOH213" s="8"/>
      <c r="UOI213" s="8"/>
      <c r="UOJ213" s="8"/>
      <c r="UOK213" s="8"/>
      <c r="UOL213" s="8"/>
      <c r="UOM213" s="8"/>
      <c r="UON213" s="8"/>
      <c r="UOO213" s="8"/>
      <c r="UOP213" s="8"/>
      <c r="UOQ213" s="8"/>
      <c r="UOR213" s="8"/>
      <c r="UOS213" s="8"/>
      <c r="UOT213" s="8"/>
      <c r="UOU213" s="8"/>
      <c r="UOV213" s="8"/>
      <c r="UOW213" s="8"/>
      <c r="UOX213" s="8"/>
      <c r="UOY213" s="8"/>
      <c r="UOZ213" s="8"/>
      <c r="UPA213" s="8"/>
      <c r="UPB213" s="8"/>
      <c r="UPC213" s="8"/>
      <c r="UPD213" s="8"/>
      <c r="UPE213" s="8"/>
      <c r="UPF213" s="8"/>
      <c r="UPG213" s="8"/>
      <c r="UPH213" s="8"/>
      <c r="UPI213" s="8"/>
      <c r="UPJ213" s="8"/>
      <c r="UPK213" s="8"/>
      <c r="UPL213" s="8"/>
      <c r="UPM213" s="8"/>
      <c r="UPN213" s="8"/>
      <c r="UPO213" s="8"/>
      <c r="UPP213" s="8"/>
      <c r="UPQ213" s="8"/>
      <c r="UPR213" s="8"/>
      <c r="UPS213" s="8"/>
      <c r="UPT213" s="8"/>
      <c r="UPU213" s="8"/>
      <c r="UPV213" s="8"/>
      <c r="UPW213" s="8"/>
      <c r="UPX213" s="8"/>
      <c r="UPY213" s="8"/>
      <c r="UPZ213" s="8"/>
      <c r="UQA213" s="8"/>
      <c r="UQB213" s="8"/>
      <c r="UQC213" s="8"/>
      <c r="UQD213" s="8"/>
      <c r="UQE213" s="8"/>
      <c r="UQF213" s="8"/>
      <c r="UQG213" s="8"/>
      <c r="UQH213" s="8"/>
      <c r="UQI213" s="8"/>
      <c r="UQJ213" s="8"/>
      <c r="UQK213" s="8"/>
      <c r="UQL213" s="8"/>
      <c r="UQM213" s="8"/>
      <c r="UQN213" s="8"/>
      <c r="UQO213" s="8"/>
      <c r="UQP213" s="8"/>
      <c r="UQQ213" s="8"/>
      <c r="UQR213" s="8"/>
      <c r="UQS213" s="8"/>
      <c r="UQT213" s="8"/>
      <c r="UQU213" s="8"/>
      <c r="UQV213" s="8"/>
      <c r="UQW213" s="8"/>
      <c r="UQX213" s="8"/>
      <c r="UQY213" s="8"/>
      <c r="UQZ213" s="8"/>
      <c r="URA213" s="8"/>
      <c r="URB213" s="8"/>
      <c r="URC213" s="8"/>
      <c r="URD213" s="8"/>
      <c r="URE213" s="8"/>
      <c r="URF213" s="8"/>
      <c r="URG213" s="8"/>
      <c r="URH213" s="8"/>
      <c r="URI213" s="8"/>
      <c r="URJ213" s="8"/>
      <c r="URK213" s="8"/>
      <c r="URL213" s="8"/>
      <c r="URM213" s="8"/>
      <c r="URN213" s="8"/>
      <c r="URO213" s="8"/>
      <c r="URP213" s="8"/>
      <c r="URQ213" s="8"/>
      <c r="URR213" s="8"/>
      <c r="URS213" s="8"/>
      <c r="URT213" s="8"/>
      <c r="URU213" s="8"/>
      <c r="URV213" s="8"/>
      <c r="URW213" s="8"/>
      <c r="URX213" s="8"/>
      <c r="URY213" s="8"/>
      <c r="URZ213" s="8"/>
      <c r="USA213" s="8"/>
      <c r="USB213" s="8"/>
      <c r="USC213" s="8"/>
      <c r="USD213" s="8"/>
      <c r="USE213" s="8"/>
      <c r="USF213" s="8"/>
      <c r="USG213" s="8"/>
      <c r="USH213" s="8"/>
      <c r="USI213" s="8"/>
      <c r="USJ213" s="8"/>
      <c r="USK213" s="8"/>
      <c r="USL213" s="8"/>
      <c r="USM213" s="8"/>
      <c r="USN213" s="8"/>
      <c r="USO213" s="8"/>
      <c r="USP213" s="8"/>
      <c r="USQ213" s="8"/>
      <c r="USR213" s="8"/>
      <c r="USS213" s="8"/>
      <c r="UST213" s="8"/>
      <c r="USU213" s="8"/>
      <c r="USV213" s="8"/>
      <c r="USW213" s="8"/>
      <c r="USX213" s="8"/>
      <c r="USY213" s="8"/>
      <c r="USZ213" s="8"/>
      <c r="UTA213" s="8"/>
      <c r="UTB213" s="8"/>
      <c r="UTC213" s="8"/>
      <c r="UTD213" s="8"/>
      <c r="UTE213" s="8"/>
      <c r="UTF213" s="8"/>
      <c r="UTG213" s="8"/>
      <c r="UTH213" s="8"/>
      <c r="UTI213" s="8"/>
      <c r="UTJ213" s="8"/>
      <c r="UTK213" s="8"/>
      <c r="UTL213" s="8"/>
      <c r="UTM213" s="8"/>
      <c r="UTN213" s="8"/>
      <c r="UTO213" s="8"/>
      <c r="UTP213" s="8"/>
      <c r="UTQ213" s="8"/>
      <c r="UTR213" s="8"/>
      <c r="UTS213" s="8"/>
      <c r="UTT213" s="8"/>
      <c r="UTU213" s="8"/>
      <c r="UTV213" s="8"/>
      <c r="UTW213" s="8"/>
      <c r="UTX213" s="8"/>
      <c r="UTY213" s="8"/>
      <c r="UTZ213" s="8"/>
      <c r="UUA213" s="8"/>
      <c r="UUB213" s="8"/>
      <c r="UUC213" s="8"/>
      <c r="UUD213" s="8"/>
      <c r="UUE213" s="8"/>
      <c r="UUF213" s="8"/>
      <c r="UUG213" s="8"/>
      <c r="UUH213" s="8"/>
      <c r="UUI213" s="8"/>
      <c r="UUJ213" s="8"/>
      <c r="UUK213" s="8"/>
      <c r="UUL213" s="8"/>
      <c r="UUM213" s="8"/>
      <c r="UUN213" s="8"/>
      <c r="UUO213" s="8"/>
      <c r="UUP213" s="8"/>
      <c r="UUQ213" s="8"/>
      <c r="UUR213" s="8"/>
      <c r="UUS213" s="8"/>
      <c r="UUT213" s="8"/>
      <c r="UUU213" s="8"/>
      <c r="UUV213" s="8"/>
      <c r="UUW213" s="8"/>
      <c r="UUX213" s="8"/>
      <c r="UUY213" s="8"/>
      <c r="UUZ213" s="8"/>
      <c r="UVA213" s="8"/>
      <c r="UVB213" s="8"/>
      <c r="UVC213" s="8"/>
      <c r="UVD213" s="8"/>
      <c r="UVE213" s="8"/>
      <c r="UVF213" s="8"/>
      <c r="UVG213" s="8"/>
      <c r="UVH213" s="8"/>
      <c r="UVI213" s="8"/>
      <c r="UVJ213" s="8"/>
      <c r="UVK213" s="8"/>
      <c r="UVL213" s="8"/>
      <c r="UVM213" s="8"/>
      <c r="UVN213" s="8"/>
      <c r="UVO213" s="8"/>
      <c r="UVP213" s="8"/>
      <c r="UVQ213" s="8"/>
      <c r="UVR213" s="8"/>
      <c r="UVS213" s="8"/>
      <c r="UVT213" s="8"/>
      <c r="UVU213" s="8"/>
      <c r="UVV213" s="8"/>
      <c r="UVW213" s="8"/>
      <c r="UVX213" s="8"/>
      <c r="UVY213" s="8"/>
      <c r="UVZ213" s="8"/>
      <c r="UWA213" s="8"/>
      <c r="UWB213" s="8"/>
      <c r="UWC213" s="8"/>
      <c r="UWD213" s="8"/>
      <c r="UWE213" s="8"/>
      <c r="UWF213" s="8"/>
      <c r="UWG213" s="8"/>
      <c r="UWH213" s="8"/>
      <c r="UWI213" s="8"/>
      <c r="UWJ213" s="8"/>
      <c r="UWK213" s="8"/>
      <c r="UWL213" s="8"/>
      <c r="UWM213" s="8"/>
      <c r="UWN213" s="8"/>
      <c r="UWO213" s="8"/>
      <c r="UWP213" s="8"/>
      <c r="UWQ213" s="8"/>
      <c r="UWR213" s="8"/>
      <c r="UWS213" s="8"/>
      <c r="UWT213" s="8"/>
      <c r="UWU213" s="8"/>
      <c r="UWV213" s="8"/>
      <c r="UWW213" s="8"/>
      <c r="UWX213" s="8"/>
      <c r="UWY213" s="8"/>
      <c r="UWZ213" s="8"/>
      <c r="UXA213" s="8"/>
      <c r="UXB213" s="8"/>
      <c r="UXC213" s="8"/>
      <c r="UXD213" s="8"/>
      <c r="UXE213" s="8"/>
      <c r="UXF213" s="8"/>
      <c r="UXG213" s="8"/>
      <c r="UXH213" s="8"/>
      <c r="UXI213" s="8"/>
      <c r="UXJ213" s="8"/>
      <c r="UXK213" s="8"/>
      <c r="UXL213" s="8"/>
      <c r="UXM213" s="8"/>
      <c r="UXN213" s="8"/>
      <c r="UXO213" s="8"/>
      <c r="UXP213" s="8"/>
      <c r="UXQ213" s="8"/>
      <c r="UXR213" s="8"/>
      <c r="UXS213" s="8"/>
      <c r="UXT213" s="8"/>
      <c r="UXU213" s="8"/>
      <c r="UXV213" s="8"/>
      <c r="UXW213" s="8"/>
      <c r="UXX213" s="8"/>
      <c r="UXY213" s="8"/>
      <c r="UXZ213" s="8"/>
      <c r="UYA213" s="8"/>
      <c r="UYB213" s="8"/>
      <c r="UYC213" s="8"/>
      <c r="UYD213" s="8"/>
      <c r="UYE213" s="8"/>
      <c r="UYF213" s="8"/>
      <c r="UYG213" s="8"/>
      <c r="UYH213" s="8"/>
      <c r="UYI213" s="8"/>
      <c r="UYJ213" s="8"/>
      <c r="UYK213" s="8"/>
      <c r="UYL213" s="8"/>
      <c r="UYM213" s="8"/>
      <c r="UYN213" s="8"/>
      <c r="UYO213" s="8"/>
      <c r="UYP213" s="8"/>
      <c r="UYQ213" s="8"/>
      <c r="UYR213" s="8"/>
      <c r="UYS213" s="8"/>
      <c r="UYT213" s="8"/>
      <c r="UYU213" s="8"/>
      <c r="UYV213" s="8"/>
      <c r="UYW213" s="8"/>
      <c r="UYX213" s="8"/>
      <c r="UYY213" s="8"/>
      <c r="UYZ213" s="8"/>
      <c r="UZA213" s="8"/>
      <c r="UZB213" s="8"/>
      <c r="UZC213" s="8"/>
      <c r="UZD213" s="8"/>
      <c r="UZE213" s="8"/>
      <c r="UZF213" s="8"/>
      <c r="UZG213" s="8"/>
      <c r="UZH213" s="8"/>
      <c r="UZI213" s="8"/>
      <c r="UZJ213" s="8"/>
      <c r="UZK213" s="8"/>
      <c r="UZL213" s="8"/>
      <c r="UZM213" s="8"/>
      <c r="UZN213" s="8"/>
      <c r="UZO213" s="8"/>
      <c r="UZP213" s="8"/>
      <c r="UZQ213" s="8"/>
      <c r="UZR213" s="8"/>
      <c r="UZS213" s="8"/>
      <c r="UZT213" s="8"/>
      <c r="UZU213" s="8"/>
      <c r="UZV213" s="8"/>
      <c r="UZW213" s="8"/>
      <c r="UZX213" s="8"/>
      <c r="UZY213" s="8"/>
      <c r="UZZ213" s="8"/>
      <c r="VAA213" s="8"/>
      <c r="VAB213" s="8"/>
      <c r="VAC213" s="8"/>
      <c r="VAD213" s="8"/>
      <c r="VAE213" s="8"/>
      <c r="VAF213" s="8"/>
      <c r="VAG213" s="8"/>
      <c r="VAH213" s="8"/>
      <c r="VAI213" s="8"/>
      <c r="VAJ213" s="8"/>
      <c r="VAK213" s="8"/>
      <c r="VAL213" s="8"/>
      <c r="VAM213" s="8"/>
      <c r="VAN213" s="8"/>
      <c r="VAO213" s="8"/>
      <c r="VAP213" s="8"/>
      <c r="VAQ213" s="8"/>
      <c r="VAR213" s="8"/>
      <c r="VAS213" s="8"/>
      <c r="VAT213" s="8"/>
      <c r="VAU213" s="8"/>
      <c r="VAV213" s="8"/>
      <c r="VAW213" s="8"/>
      <c r="VAX213" s="8"/>
      <c r="VAY213" s="8"/>
      <c r="VAZ213" s="8"/>
      <c r="VBA213" s="8"/>
      <c r="VBB213" s="8"/>
      <c r="VBC213" s="8"/>
      <c r="VBD213" s="8"/>
      <c r="VBE213" s="8"/>
      <c r="VBF213" s="8"/>
      <c r="VBG213" s="8"/>
      <c r="VBH213" s="8"/>
      <c r="VBI213" s="8"/>
      <c r="VBJ213" s="8"/>
      <c r="VBK213" s="8"/>
      <c r="VBL213" s="8"/>
      <c r="VBM213" s="8"/>
      <c r="VBN213" s="8"/>
      <c r="VBO213" s="8"/>
      <c r="VBP213" s="8"/>
      <c r="VBQ213" s="8"/>
      <c r="VBR213" s="8"/>
      <c r="VBS213" s="8"/>
      <c r="VBT213" s="8"/>
      <c r="VBU213" s="8"/>
      <c r="VBV213" s="8"/>
      <c r="VBW213" s="8"/>
      <c r="VBX213" s="8"/>
      <c r="VBY213" s="8"/>
      <c r="VBZ213" s="8"/>
      <c r="VCA213" s="8"/>
      <c r="VCB213" s="8"/>
      <c r="VCC213" s="8"/>
      <c r="VCD213" s="8"/>
      <c r="VCE213" s="8"/>
      <c r="VCF213" s="8"/>
      <c r="VCG213" s="8"/>
      <c r="VCH213" s="8"/>
      <c r="VCI213" s="8"/>
      <c r="VCJ213" s="8"/>
      <c r="VCK213" s="8"/>
      <c r="VCL213" s="8"/>
      <c r="VCM213" s="8"/>
      <c r="VCN213" s="8"/>
      <c r="VCO213" s="8"/>
      <c r="VCP213" s="8"/>
      <c r="VCQ213" s="8"/>
      <c r="VCR213" s="8"/>
      <c r="VCS213" s="8"/>
      <c r="VCT213" s="8"/>
      <c r="VCU213" s="8"/>
      <c r="VCV213" s="8"/>
      <c r="VCW213" s="8"/>
      <c r="VCX213" s="8"/>
      <c r="VCY213" s="8"/>
      <c r="VCZ213" s="8"/>
      <c r="VDA213" s="8"/>
      <c r="VDB213" s="8"/>
      <c r="VDC213" s="8"/>
      <c r="VDD213" s="8"/>
      <c r="VDE213" s="8"/>
      <c r="VDF213" s="8"/>
      <c r="VDG213" s="8"/>
      <c r="VDH213" s="8"/>
      <c r="VDI213" s="8"/>
      <c r="VDJ213" s="8"/>
      <c r="VDK213" s="8"/>
      <c r="VDL213" s="8"/>
      <c r="VDM213" s="8"/>
      <c r="VDN213" s="8"/>
      <c r="VDO213" s="8"/>
      <c r="VDP213" s="8"/>
      <c r="VDQ213" s="8"/>
      <c r="VDR213" s="8"/>
      <c r="VDS213" s="8"/>
      <c r="VDT213" s="8"/>
      <c r="VDU213" s="8"/>
      <c r="VDV213" s="8"/>
      <c r="VDW213" s="8"/>
      <c r="VDX213" s="8"/>
      <c r="VDY213" s="8"/>
      <c r="VDZ213" s="8"/>
      <c r="VEA213" s="8"/>
      <c r="VEB213" s="8"/>
      <c r="VEC213" s="8"/>
      <c r="VED213" s="8"/>
      <c r="VEE213" s="8"/>
      <c r="VEF213" s="8"/>
      <c r="VEG213" s="8"/>
      <c r="VEH213" s="8"/>
      <c r="VEI213" s="8"/>
      <c r="VEJ213" s="8"/>
      <c r="VEK213" s="8"/>
      <c r="VEL213" s="8"/>
      <c r="VEM213" s="8"/>
      <c r="VEN213" s="8"/>
      <c r="VEO213" s="8"/>
      <c r="VEP213" s="8"/>
      <c r="VEQ213" s="8"/>
      <c r="VER213" s="8"/>
      <c r="VES213" s="8"/>
      <c r="VET213" s="8"/>
      <c r="VEU213" s="8"/>
      <c r="VEV213" s="8"/>
      <c r="VEW213" s="8"/>
      <c r="VEX213" s="8"/>
      <c r="VEY213" s="8"/>
      <c r="VEZ213" s="8"/>
      <c r="VFA213" s="8"/>
      <c r="VFB213" s="8"/>
      <c r="VFC213" s="8"/>
      <c r="VFD213" s="8"/>
      <c r="VFE213" s="8"/>
      <c r="VFF213" s="8"/>
      <c r="VFG213" s="8"/>
      <c r="VFH213" s="8"/>
      <c r="VFI213" s="8"/>
      <c r="VFJ213" s="8"/>
      <c r="VFK213" s="8"/>
      <c r="VFL213" s="8"/>
      <c r="VFM213" s="8"/>
      <c r="VFN213" s="8"/>
      <c r="VFO213" s="8"/>
      <c r="VFP213" s="8"/>
      <c r="VFQ213" s="8"/>
      <c r="VFR213" s="8"/>
      <c r="VFS213" s="8"/>
      <c r="VFT213" s="8"/>
      <c r="VFU213" s="8"/>
      <c r="VFV213" s="8"/>
      <c r="VFW213" s="8"/>
      <c r="VFX213" s="8"/>
      <c r="VFY213" s="8"/>
      <c r="VFZ213" s="8"/>
      <c r="VGA213" s="8"/>
      <c r="VGB213" s="8"/>
      <c r="VGC213" s="8"/>
      <c r="VGD213" s="8"/>
      <c r="VGE213" s="8"/>
      <c r="VGF213" s="8"/>
      <c r="VGG213" s="8"/>
      <c r="VGH213" s="8"/>
      <c r="VGI213" s="8"/>
      <c r="VGJ213" s="8"/>
      <c r="VGK213" s="8"/>
      <c r="VGL213" s="8"/>
      <c r="VGM213" s="8"/>
      <c r="VGN213" s="8"/>
      <c r="VGO213" s="8"/>
      <c r="VGP213" s="8"/>
      <c r="VGQ213" s="8"/>
      <c r="VGR213" s="8"/>
      <c r="VGS213" s="8"/>
      <c r="VGT213" s="8"/>
      <c r="VGU213" s="8"/>
      <c r="VGV213" s="8"/>
      <c r="VGW213" s="8"/>
      <c r="VGX213" s="8"/>
      <c r="VGY213" s="8"/>
      <c r="VGZ213" s="8"/>
      <c r="VHA213" s="8"/>
      <c r="VHB213" s="8"/>
      <c r="VHC213" s="8"/>
      <c r="VHD213" s="8"/>
      <c r="VHE213" s="8"/>
      <c r="VHF213" s="8"/>
      <c r="VHG213" s="8"/>
      <c r="VHH213" s="8"/>
      <c r="VHI213" s="8"/>
      <c r="VHJ213" s="8"/>
      <c r="VHK213" s="8"/>
      <c r="VHL213" s="8"/>
      <c r="VHM213" s="8"/>
      <c r="VHN213" s="8"/>
      <c r="VHO213" s="8"/>
      <c r="VHP213" s="8"/>
      <c r="VHQ213" s="8"/>
      <c r="VHR213" s="8"/>
      <c r="VHS213" s="8"/>
      <c r="VHT213" s="8"/>
      <c r="VHU213" s="8"/>
      <c r="VHV213" s="8"/>
      <c r="VHW213" s="8"/>
      <c r="VHX213" s="8"/>
      <c r="VHY213" s="8"/>
      <c r="VHZ213" s="8"/>
      <c r="VIA213" s="8"/>
      <c r="VIB213" s="8"/>
      <c r="VIC213" s="8"/>
      <c r="VID213" s="8"/>
      <c r="VIE213" s="8"/>
      <c r="VIF213" s="8"/>
      <c r="VIG213" s="8"/>
      <c r="VIH213" s="8"/>
      <c r="VII213" s="8"/>
      <c r="VIJ213" s="8"/>
      <c r="VIK213" s="8"/>
      <c r="VIL213" s="8"/>
      <c r="VIM213" s="8"/>
      <c r="VIN213" s="8"/>
      <c r="VIO213" s="8"/>
      <c r="VIP213" s="8"/>
      <c r="VIQ213" s="8"/>
      <c r="VIR213" s="8"/>
      <c r="VIS213" s="8"/>
      <c r="VIT213" s="8"/>
      <c r="VIU213" s="8"/>
      <c r="VIV213" s="8"/>
      <c r="VIW213" s="8"/>
      <c r="VIX213" s="8"/>
      <c r="VIY213" s="8"/>
      <c r="VIZ213" s="8"/>
      <c r="VJA213" s="8"/>
      <c r="VJB213" s="8"/>
      <c r="VJC213" s="8"/>
      <c r="VJD213" s="8"/>
      <c r="VJE213" s="8"/>
      <c r="VJF213" s="8"/>
      <c r="VJG213" s="8"/>
      <c r="VJH213" s="8"/>
      <c r="VJI213" s="8"/>
      <c r="VJJ213" s="8"/>
      <c r="VJK213" s="8"/>
      <c r="VJL213" s="8"/>
      <c r="VJM213" s="8"/>
      <c r="VJN213" s="8"/>
      <c r="VJO213" s="8"/>
      <c r="VJP213" s="8"/>
      <c r="VJQ213" s="8"/>
      <c r="VJR213" s="8"/>
      <c r="VJS213" s="8"/>
      <c r="VJT213" s="8"/>
      <c r="VJU213" s="8"/>
      <c r="VJV213" s="8"/>
      <c r="VJW213" s="8"/>
      <c r="VJX213" s="8"/>
      <c r="VJY213" s="8"/>
      <c r="VJZ213" s="8"/>
      <c r="VKA213" s="8"/>
      <c r="VKB213" s="8"/>
      <c r="VKC213" s="8"/>
      <c r="VKD213" s="8"/>
      <c r="VKE213" s="8"/>
      <c r="VKF213" s="8"/>
      <c r="VKG213" s="8"/>
      <c r="VKH213" s="8"/>
      <c r="VKI213" s="8"/>
      <c r="VKJ213" s="8"/>
      <c r="VKK213" s="8"/>
      <c r="VKL213" s="8"/>
      <c r="VKM213" s="8"/>
      <c r="VKN213" s="8"/>
      <c r="VKO213" s="8"/>
      <c r="VKP213" s="8"/>
      <c r="VKQ213" s="8"/>
      <c r="VKR213" s="8"/>
      <c r="VKS213" s="8"/>
      <c r="VKT213" s="8"/>
      <c r="VKU213" s="8"/>
      <c r="VKV213" s="8"/>
      <c r="VKW213" s="8"/>
      <c r="VKX213" s="8"/>
      <c r="VKY213" s="8"/>
      <c r="VKZ213" s="8"/>
      <c r="VLA213" s="8"/>
      <c r="VLB213" s="8"/>
      <c r="VLC213" s="8"/>
      <c r="VLD213" s="8"/>
      <c r="VLE213" s="8"/>
      <c r="VLF213" s="8"/>
      <c r="VLG213" s="8"/>
      <c r="VLH213" s="8"/>
      <c r="VLI213" s="8"/>
      <c r="VLJ213" s="8"/>
      <c r="VLK213" s="8"/>
      <c r="VLL213" s="8"/>
      <c r="VLM213" s="8"/>
      <c r="VLN213" s="8"/>
      <c r="VLO213" s="8"/>
      <c r="VLP213" s="8"/>
      <c r="VLQ213" s="8"/>
      <c r="VLR213" s="8"/>
      <c r="VLS213" s="8"/>
      <c r="VLT213" s="8"/>
      <c r="VLU213" s="8"/>
      <c r="VLV213" s="8"/>
      <c r="VLW213" s="8"/>
      <c r="VLX213" s="8"/>
      <c r="VLY213" s="8"/>
      <c r="VLZ213" s="8"/>
      <c r="VMA213" s="8"/>
      <c r="VMB213" s="8"/>
      <c r="VMC213" s="8"/>
      <c r="VMD213" s="8"/>
      <c r="VME213" s="8"/>
      <c r="VMF213" s="8"/>
      <c r="VMG213" s="8"/>
      <c r="VMH213" s="8"/>
      <c r="VMI213" s="8"/>
      <c r="VMJ213" s="8"/>
      <c r="VMK213" s="8"/>
      <c r="VML213" s="8"/>
      <c r="VMM213" s="8"/>
      <c r="VMN213" s="8"/>
      <c r="VMO213" s="8"/>
      <c r="VMP213" s="8"/>
      <c r="VMQ213" s="8"/>
      <c r="VMR213" s="8"/>
      <c r="VMS213" s="8"/>
      <c r="VMT213" s="8"/>
      <c r="VMU213" s="8"/>
      <c r="VMV213" s="8"/>
      <c r="VMW213" s="8"/>
      <c r="VMX213" s="8"/>
      <c r="VMY213" s="8"/>
      <c r="VMZ213" s="8"/>
      <c r="VNA213" s="8"/>
      <c r="VNB213" s="8"/>
      <c r="VNC213" s="8"/>
      <c r="VND213" s="8"/>
      <c r="VNE213" s="8"/>
      <c r="VNF213" s="8"/>
      <c r="VNG213" s="8"/>
      <c r="VNH213" s="8"/>
      <c r="VNI213" s="8"/>
      <c r="VNJ213" s="8"/>
      <c r="VNK213" s="8"/>
      <c r="VNL213" s="8"/>
      <c r="VNM213" s="8"/>
      <c r="VNN213" s="8"/>
      <c r="VNO213" s="8"/>
      <c r="VNP213" s="8"/>
      <c r="VNQ213" s="8"/>
      <c r="VNR213" s="8"/>
      <c r="VNS213" s="8"/>
      <c r="VNT213" s="8"/>
      <c r="VNU213" s="8"/>
      <c r="VNV213" s="8"/>
      <c r="VNW213" s="8"/>
      <c r="VNX213" s="8"/>
      <c r="VNY213" s="8"/>
      <c r="VNZ213" s="8"/>
      <c r="VOA213" s="8"/>
      <c r="VOB213" s="8"/>
      <c r="VOC213" s="8"/>
      <c r="VOD213" s="8"/>
      <c r="VOE213" s="8"/>
      <c r="VOF213" s="8"/>
      <c r="VOG213" s="8"/>
      <c r="VOH213" s="8"/>
      <c r="VOI213" s="8"/>
      <c r="VOJ213" s="8"/>
      <c r="VOK213" s="8"/>
      <c r="VOL213" s="8"/>
      <c r="VOM213" s="8"/>
      <c r="VON213" s="8"/>
      <c r="VOO213" s="8"/>
      <c r="VOP213" s="8"/>
      <c r="VOQ213" s="8"/>
      <c r="VOR213" s="8"/>
      <c r="VOS213" s="8"/>
      <c r="VOT213" s="8"/>
      <c r="VOU213" s="8"/>
      <c r="VOV213" s="8"/>
      <c r="VOW213" s="8"/>
      <c r="VOX213" s="8"/>
      <c r="VOY213" s="8"/>
      <c r="VOZ213" s="8"/>
      <c r="VPA213" s="8"/>
      <c r="VPB213" s="8"/>
      <c r="VPC213" s="8"/>
      <c r="VPD213" s="8"/>
      <c r="VPE213" s="8"/>
      <c r="VPF213" s="8"/>
      <c r="VPG213" s="8"/>
      <c r="VPH213" s="8"/>
      <c r="VPI213" s="8"/>
      <c r="VPJ213" s="8"/>
      <c r="VPK213" s="8"/>
      <c r="VPL213" s="8"/>
      <c r="VPM213" s="8"/>
      <c r="VPN213" s="8"/>
      <c r="VPO213" s="8"/>
      <c r="VPP213" s="8"/>
      <c r="VPQ213" s="8"/>
      <c r="VPR213" s="8"/>
      <c r="VPS213" s="8"/>
      <c r="VPT213" s="8"/>
      <c r="VPU213" s="8"/>
      <c r="VPV213" s="8"/>
      <c r="VPW213" s="8"/>
      <c r="VPX213" s="8"/>
      <c r="VPY213" s="8"/>
      <c r="VPZ213" s="8"/>
      <c r="VQA213" s="8"/>
      <c r="VQB213" s="8"/>
      <c r="VQC213" s="8"/>
      <c r="VQD213" s="8"/>
      <c r="VQE213" s="8"/>
      <c r="VQF213" s="8"/>
      <c r="VQG213" s="8"/>
      <c r="VQH213" s="8"/>
      <c r="VQI213" s="8"/>
      <c r="VQJ213" s="8"/>
      <c r="VQK213" s="8"/>
      <c r="VQL213" s="8"/>
      <c r="VQM213" s="8"/>
      <c r="VQN213" s="8"/>
      <c r="VQO213" s="8"/>
      <c r="VQP213" s="8"/>
      <c r="VQQ213" s="8"/>
      <c r="VQR213" s="8"/>
      <c r="VQS213" s="8"/>
      <c r="VQT213" s="8"/>
      <c r="VQU213" s="8"/>
      <c r="VQV213" s="8"/>
      <c r="VQW213" s="8"/>
      <c r="VQX213" s="8"/>
      <c r="VQY213" s="8"/>
      <c r="VQZ213" s="8"/>
      <c r="VRA213" s="8"/>
      <c r="VRB213" s="8"/>
      <c r="VRC213" s="8"/>
      <c r="VRD213" s="8"/>
      <c r="VRE213" s="8"/>
      <c r="VRF213" s="8"/>
      <c r="VRG213" s="8"/>
      <c r="VRH213" s="8"/>
      <c r="VRI213" s="8"/>
      <c r="VRJ213" s="8"/>
      <c r="VRK213" s="8"/>
      <c r="VRL213" s="8"/>
      <c r="VRM213" s="8"/>
      <c r="VRN213" s="8"/>
      <c r="VRO213" s="8"/>
      <c r="VRP213" s="8"/>
      <c r="VRQ213" s="8"/>
      <c r="VRR213" s="8"/>
      <c r="VRS213" s="8"/>
      <c r="VRT213" s="8"/>
      <c r="VRU213" s="8"/>
      <c r="VRV213" s="8"/>
      <c r="VRW213" s="8"/>
      <c r="VRX213" s="8"/>
      <c r="VRY213" s="8"/>
      <c r="VRZ213" s="8"/>
      <c r="VSA213" s="8"/>
      <c r="VSB213" s="8"/>
      <c r="VSC213" s="8"/>
      <c r="VSD213" s="8"/>
      <c r="VSE213" s="8"/>
      <c r="VSF213" s="8"/>
      <c r="VSG213" s="8"/>
      <c r="VSH213" s="8"/>
      <c r="VSI213" s="8"/>
      <c r="VSJ213" s="8"/>
      <c r="VSK213" s="8"/>
      <c r="VSL213" s="8"/>
      <c r="VSM213" s="8"/>
      <c r="VSN213" s="8"/>
      <c r="VSO213" s="8"/>
      <c r="VSP213" s="8"/>
      <c r="VSQ213" s="8"/>
      <c r="VSR213" s="8"/>
      <c r="VSS213" s="8"/>
      <c r="VST213" s="8"/>
      <c r="VSU213" s="8"/>
      <c r="VSV213" s="8"/>
      <c r="VSW213" s="8"/>
      <c r="VSX213" s="8"/>
      <c r="VSY213" s="8"/>
      <c r="VSZ213" s="8"/>
      <c r="VTA213" s="8"/>
      <c r="VTB213" s="8"/>
      <c r="VTC213" s="8"/>
      <c r="VTD213" s="8"/>
      <c r="VTE213" s="8"/>
      <c r="VTF213" s="8"/>
      <c r="VTG213" s="8"/>
      <c r="VTH213" s="8"/>
      <c r="VTI213" s="8"/>
      <c r="VTJ213" s="8"/>
      <c r="VTK213" s="8"/>
      <c r="VTL213" s="8"/>
      <c r="VTM213" s="8"/>
      <c r="VTN213" s="8"/>
      <c r="VTO213" s="8"/>
      <c r="VTP213" s="8"/>
      <c r="VTQ213" s="8"/>
      <c r="VTR213" s="8"/>
      <c r="VTS213" s="8"/>
      <c r="VTT213" s="8"/>
      <c r="VTU213" s="8"/>
      <c r="VTV213" s="8"/>
      <c r="VTW213" s="8"/>
      <c r="VTX213" s="8"/>
      <c r="VTY213" s="8"/>
      <c r="VTZ213" s="8"/>
      <c r="VUA213" s="8"/>
      <c r="VUB213" s="8"/>
      <c r="VUC213" s="8"/>
      <c r="VUD213" s="8"/>
      <c r="VUE213" s="8"/>
      <c r="VUF213" s="8"/>
      <c r="VUG213" s="8"/>
      <c r="VUH213" s="8"/>
      <c r="VUI213" s="8"/>
      <c r="VUJ213" s="8"/>
      <c r="VUK213" s="8"/>
      <c r="VUL213" s="8"/>
      <c r="VUM213" s="8"/>
      <c r="VUN213" s="8"/>
      <c r="VUO213" s="8"/>
      <c r="VUP213" s="8"/>
      <c r="VUQ213" s="8"/>
      <c r="VUR213" s="8"/>
      <c r="VUS213" s="8"/>
      <c r="VUT213" s="8"/>
      <c r="VUU213" s="8"/>
      <c r="VUV213" s="8"/>
      <c r="VUW213" s="8"/>
      <c r="VUX213" s="8"/>
      <c r="VUY213" s="8"/>
      <c r="VUZ213" s="8"/>
      <c r="VVA213" s="8"/>
      <c r="VVB213" s="8"/>
      <c r="VVC213" s="8"/>
      <c r="VVD213" s="8"/>
      <c r="VVE213" s="8"/>
      <c r="VVF213" s="8"/>
      <c r="VVG213" s="8"/>
      <c r="VVH213" s="8"/>
      <c r="VVI213" s="8"/>
      <c r="VVJ213" s="8"/>
      <c r="VVK213" s="8"/>
      <c r="VVL213" s="8"/>
      <c r="VVM213" s="8"/>
      <c r="VVN213" s="8"/>
      <c r="VVO213" s="8"/>
      <c r="VVP213" s="8"/>
      <c r="VVQ213" s="8"/>
      <c r="VVR213" s="8"/>
      <c r="VVS213" s="8"/>
      <c r="VVT213" s="8"/>
      <c r="VVU213" s="8"/>
      <c r="VVV213" s="8"/>
      <c r="VVW213" s="8"/>
      <c r="VVX213" s="8"/>
      <c r="VVY213" s="8"/>
      <c r="VVZ213" s="8"/>
      <c r="VWA213" s="8"/>
      <c r="VWB213" s="8"/>
      <c r="VWC213" s="8"/>
      <c r="VWD213" s="8"/>
      <c r="VWE213" s="8"/>
      <c r="VWF213" s="8"/>
      <c r="VWG213" s="8"/>
      <c r="VWH213" s="8"/>
      <c r="VWI213" s="8"/>
      <c r="VWJ213" s="8"/>
      <c r="VWK213" s="8"/>
      <c r="VWL213" s="8"/>
      <c r="VWM213" s="8"/>
      <c r="VWN213" s="8"/>
      <c r="VWO213" s="8"/>
      <c r="VWP213" s="8"/>
      <c r="VWQ213" s="8"/>
      <c r="VWR213" s="8"/>
      <c r="VWS213" s="8"/>
      <c r="VWT213" s="8"/>
      <c r="VWU213" s="8"/>
      <c r="VWV213" s="8"/>
      <c r="VWW213" s="8"/>
      <c r="VWX213" s="8"/>
      <c r="VWY213" s="8"/>
      <c r="VWZ213" s="8"/>
      <c r="VXA213" s="8"/>
      <c r="VXB213" s="8"/>
      <c r="VXC213" s="8"/>
      <c r="VXD213" s="8"/>
      <c r="VXE213" s="8"/>
      <c r="VXF213" s="8"/>
      <c r="VXG213" s="8"/>
      <c r="VXH213" s="8"/>
      <c r="VXI213" s="8"/>
      <c r="VXJ213" s="8"/>
      <c r="VXK213" s="8"/>
      <c r="VXL213" s="8"/>
      <c r="VXM213" s="8"/>
      <c r="VXN213" s="8"/>
      <c r="VXO213" s="8"/>
      <c r="VXP213" s="8"/>
      <c r="VXQ213" s="8"/>
      <c r="VXR213" s="8"/>
      <c r="VXS213" s="8"/>
      <c r="VXT213" s="8"/>
      <c r="VXU213" s="8"/>
      <c r="VXV213" s="8"/>
      <c r="VXW213" s="8"/>
      <c r="VXX213" s="8"/>
      <c r="VXY213" s="8"/>
      <c r="VXZ213" s="8"/>
      <c r="VYA213" s="8"/>
      <c r="VYB213" s="8"/>
      <c r="VYC213" s="8"/>
      <c r="VYD213" s="8"/>
      <c r="VYE213" s="8"/>
      <c r="VYF213" s="8"/>
      <c r="VYG213" s="8"/>
      <c r="VYH213" s="8"/>
      <c r="VYI213" s="8"/>
      <c r="VYJ213" s="8"/>
      <c r="VYK213" s="8"/>
      <c r="VYL213" s="8"/>
      <c r="VYM213" s="8"/>
      <c r="VYN213" s="8"/>
      <c r="VYO213" s="8"/>
      <c r="VYP213" s="8"/>
      <c r="VYQ213" s="8"/>
      <c r="VYR213" s="8"/>
      <c r="VYS213" s="8"/>
      <c r="VYT213" s="8"/>
      <c r="VYU213" s="8"/>
      <c r="VYV213" s="8"/>
      <c r="VYW213" s="8"/>
      <c r="VYX213" s="8"/>
      <c r="VYY213" s="8"/>
      <c r="VYZ213" s="8"/>
      <c r="VZA213" s="8"/>
      <c r="VZB213" s="8"/>
      <c r="VZC213" s="8"/>
      <c r="VZD213" s="8"/>
      <c r="VZE213" s="8"/>
      <c r="VZF213" s="8"/>
      <c r="VZG213" s="8"/>
      <c r="VZH213" s="8"/>
      <c r="VZI213" s="8"/>
      <c r="VZJ213" s="8"/>
      <c r="VZK213" s="8"/>
      <c r="VZL213" s="8"/>
      <c r="VZM213" s="8"/>
      <c r="VZN213" s="8"/>
      <c r="VZO213" s="8"/>
      <c r="VZP213" s="8"/>
      <c r="VZQ213" s="8"/>
      <c r="VZR213" s="8"/>
      <c r="VZS213" s="8"/>
      <c r="VZT213" s="8"/>
      <c r="VZU213" s="8"/>
      <c r="VZV213" s="8"/>
      <c r="VZW213" s="8"/>
      <c r="VZX213" s="8"/>
      <c r="VZY213" s="8"/>
      <c r="VZZ213" s="8"/>
      <c r="WAA213" s="8"/>
      <c r="WAB213" s="8"/>
      <c r="WAC213" s="8"/>
      <c r="WAD213" s="8"/>
      <c r="WAE213" s="8"/>
      <c r="WAF213" s="8"/>
      <c r="WAG213" s="8"/>
      <c r="WAH213" s="8"/>
      <c r="WAI213" s="8"/>
      <c r="WAJ213" s="8"/>
      <c r="WAK213" s="8"/>
      <c r="WAL213" s="8"/>
      <c r="WAM213" s="8"/>
      <c r="WAN213" s="8"/>
      <c r="WAO213" s="8"/>
      <c r="WAP213" s="8"/>
      <c r="WAQ213" s="8"/>
      <c r="WAR213" s="8"/>
      <c r="WAS213" s="8"/>
      <c r="WAT213" s="8"/>
      <c r="WAU213" s="8"/>
      <c r="WAV213" s="8"/>
      <c r="WAW213" s="8"/>
      <c r="WAX213" s="8"/>
      <c r="WAY213" s="8"/>
      <c r="WAZ213" s="8"/>
      <c r="WBA213" s="8"/>
      <c r="WBB213" s="8"/>
      <c r="WBC213" s="8"/>
      <c r="WBD213" s="8"/>
      <c r="WBE213" s="8"/>
      <c r="WBF213" s="8"/>
      <c r="WBG213" s="8"/>
      <c r="WBH213" s="8"/>
      <c r="WBI213" s="8"/>
      <c r="WBJ213" s="8"/>
      <c r="WBK213" s="8"/>
      <c r="WBL213" s="8"/>
      <c r="WBM213" s="8"/>
      <c r="WBN213" s="8"/>
      <c r="WBO213" s="8"/>
      <c r="WBP213" s="8"/>
      <c r="WBQ213" s="8"/>
      <c r="WBR213" s="8"/>
      <c r="WBS213" s="8"/>
      <c r="WBT213" s="8"/>
      <c r="WBU213" s="8"/>
      <c r="WBV213" s="8"/>
      <c r="WBW213" s="8"/>
      <c r="WBX213" s="8"/>
      <c r="WBY213" s="8"/>
      <c r="WBZ213" s="8"/>
      <c r="WCA213" s="8"/>
      <c r="WCB213" s="8"/>
      <c r="WCC213" s="8"/>
      <c r="WCD213" s="8"/>
      <c r="WCE213" s="8"/>
      <c r="WCF213" s="8"/>
      <c r="WCG213" s="8"/>
      <c r="WCH213" s="8"/>
      <c r="WCI213" s="8"/>
      <c r="WCJ213" s="8"/>
      <c r="WCK213" s="8"/>
      <c r="WCL213" s="8"/>
      <c r="WCM213" s="8"/>
      <c r="WCN213" s="8"/>
      <c r="WCO213" s="8"/>
      <c r="WCP213" s="8"/>
      <c r="WCQ213" s="8"/>
      <c r="WCR213" s="8"/>
      <c r="WCS213" s="8"/>
      <c r="WCT213" s="8"/>
      <c r="WCU213" s="8"/>
      <c r="WCV213" s="8"/>
      <c r="WCW213" s="8"/>
      <c r="WCX213" s="8"/>
      <c r="WCY213" s="8"/>
      <c r="WCZ213" s="8"/>
      <c r="WDA213" s="8"/>
      <c r="WDB213" s="8"/>
      <c r="WDC213" s="8"/>
      <c r="WDD213" s="8"/>
      <c r="WDE213" s="8"/>
      <c r="WDF213" s="8"/>
      <c r="WDG213" s="8"/>
      <c r="WDH213" s="8"/>
      <c r="WDI213" s="8"/>
      <c r="WDJ213" s="8"/>
      <c r="WDK213" s="8"/>
      <c r="WDL213" s="8"/>
      <c r="WDM213" s="8"/>
      <c r="WDN213" s="8"/>
      <c r="WDO213" s="8"/>
      <c r="WDP213" s="8"/>
      <c r="WDQ213" s="8"/>
      <c r="WDR213" s="8"/>
      <c r="WDS213" s="8"/>
      <c r="WDT213" s="8"/>
      <c r="WDU213" s="8"/>
      <c r="WDV213" s="8"/>
      <c r="WDW213" s="8"/>
      <c r="WDX213" s="8"/>
      <c r="WDY213" s="8"/>
      <c r="WDZ213" s="8"/>
      <c r="WEA213" s="8"/>
      <c r="WEB213" s="8"/>
      <c r="WEC213" s="8"/>
      <c r="WED213" s="8"/>
      <c r="WEE213" s="8"/>
      <c r="WEF213" s="8"/>
      <c r="WEG213" s="8"/>
      <c r="WEH213" s="8"/>
      <c r="WEI213" s="8"/>
      <c r="WEJ213" s="8"/>
      <c r="WEK213" s="8"/>
      <c r="WEL213" s="8"/>
      <c r="WEM213" s="8"/>
      <c r="WEN213" s="8"/>
      <c r="WEO213" s="8"/>
      <c r="WEP213" s="8"/>
      <c r="WEQ213" s="8"/>
      <c r="WER213" s="8"/>
      <c r="WES213" s="8"/>
      <c r="WET213" s="8"/>
      <c r="WEU213" s="8"/>
      <c r="WEV213" s="8"/>
      <c r="WEW213" s="8"/>
      <c r="WEX213" s="8"/>
      <c r="WEY213" s="8"/>
      <c r="WEZ213" s="8"/>
      <c r="WFA213" s="8"/>
      <c r="WFB213" s="8"/>
      <c r="WFC213" s="8"/>
      <c r="WFD213" s="8"/>
      <c r="WFE213" s="8"/>
      <c r="WFF213" s="8"/>
      <c r="WFG213" s="8"/>
      <c r="WFH213" s="8"/>
      <c r="WFI213" s="8"/>
      <c r="WFJ213" s="8"/>
      <c r="WFK213" s="8"/>
      <c r="WFL213" s="8"/>
      <c r="WFM213" s="8"/>
      <c r="WFN213" s="8"/>
      <c r="WFO213" s="8"/>
      <c r="WFP213" s="8"/>
      <c r="WFQ213" s="8"/>
      <c r="WFR213" s="8"/>
      <c r="WFS213" s="8"/>
      <c r="WFT213" s="8"/>
      <c r="WFU213" s="8"/>
      <c r="WFV213" s="8"/>
      <c r="WFW213" s="8"/>
      <c r="WFX213" s="8"/>
      <c r="WFY213" s="8"/>
      <c r="WFZ213" s="8"/>
      <c r="WGA213" s="8"/>
      <c r="WGB213" s="8"/>
      <c r="WGC213" s="8"/>
      <c r="WGD213" s="8"/>
      <c r="WGE213" s="8"/>
      <c r="WGF213" s="8"/>
      <c r="WGG213" s="8"/>
      <c r="WGH213" s="8"/>
      <c r="WGI213" s="8"/>
      <c r="WGJ213" s="8"/>
      <c r="WGK213" s="8"/>
      <c r="WGL213" s="8"/>
      <c r="WGM213" s="8"/>
      <c r="WGN213" s="8"/>
      <c r="WGO213" s="8"/>
      <c r="WGP213" s="8"/>
      <c r="WGQ213" s="8"/>
      <c r="WGR213" s="8"/>
      <c r="WGS213" s="8"/>
      <c r="WGT213" s="8"/>
      <c r="WGU213" s="8"/>
      <c r="WGV213" s="8"/>
      <c r="WGW213" s="8"/>
      <c r="WGX213" s="8"/>
      <c r="WGY213" s="8"/>
      <c r="WGZ213" s="8"/>
      <c r="WHA213" s="8"/>
      <c r="WHB213" s="8"/>
      <c r="WHC213" s="8"/>
      <c r="WHD213" s="8"/>
      <c r="WHE213" s="8"/>
      <c r="WHF213" s="8"/>
      <c r="WHG213" s="8"/>
      <c r="WHH213" s="8"/>
      <c r="WHI213" s="8"/>
      <c r="WHJ213" s="8"/>
      <c r="WHK213" s="8"/>
      <c r="WHL213" s="8"/>
      <c r="WHM213" s="8"/>
      <c r="WHN213" s="8"/>
      <c r="WHO213" s="8"/>
      <c r="WHP213" s="8"/>
      <c r="WHQ213" s="8"/>
      <c r="WHR213" s="8"/>
      <c r="WHS213" s="8"/>
      <c r="WHT213" s="8"/>
      <c r="WHU213" s="8"/>
      <c r="WHV213" s="8"/>
      <c r="WHW213" s="8"/>
      <c r="WHX213" s="8"/>
      <c r="WHY213" s="8"/>
      <c r="WHZ213" s="8"/>
      <c r="WIA213" s="8"/>
      <c r="WIB213" s="8"/>
      <c r="WIC213" s="8"/>
      <c r="WID213" s="8"/>
      <c r="WIE213" s="8"/>
      <c r="WIF213" s="8"/>
      <c r="WIG213" s="8"/>
      <c r="WIH213" s="8"/>
      <c r="WII213" s="8"/>
      <c r="WIJ213" s="8"/>
      <c r="WIK213" s="8"/>
      <c r="WIL213" s="8"/>
      <c r="WIM213" s="8"/>
      <c r="WIN213" s="8"/>
      <c r="WIO213" s="8"/>
      <c r="WIP213" s="8"/>
      <c r="WIQ213" s="8"/>
      <c r="WIR213" s="8"/>
      <c r="WIS213" s="8"/>
      <c r="WIT213" s="8"/>
      <c r="WIU213" s="8"/>
      <c r="WIV213" s="8"/>
      <c r="WIW213" s="8"/>
      <c r="WIX213" s="8"/>
      <c r="WIY213" s="8"/>
      <c r="WIZ213" s="8"/>
      <c r="WJA213" s="8"/>
      <c r="WJB213" s="8"/>
      <c r="WJC213" s="8"/>
      <c r="WJD213" s="8"/>
      <c r="WJE213" s="8"/>
      <c r="WJF213" s="8"/>
      <c r="WJG213" s="8"/>
      <c r="WJH213" s="8"/>
      <c r="WJI213" s="8"/>
      <c r="WJJ213" s="8"/>
      <c r="WJK213" s="8"/>
      <c r="WJL213" s="8"/>
      <c r="WJM213" s="8"/>
      <c r="WJN213" s="8"/>
      <c r="WJO213" s="8"/>
      <c r="WJP213" s="8"/>
      <c r="WJQ213" s="8"/>
      <c r="WJR213" s="8"/>
      <c r="WJS213" s="8"/>
      <c r="WJT213" s="8"/>
      <c r="WJU213" s="8"/>
      <c r="WJV213" s="8"/>
      <c r="WJW213" s="8"/>
      <c r="WJX213" s="8"/>
      <c r="WJY213" s="8"/>
      <c r="WJZ213" s="8"/>
      <c r="WKA213" s="8"/>
      <c r="WKB213" s="8"/>
      <c r="WKC213" s="8"/>
      <c r="WKD213" s="8"/>
      <c r="WKE213" s="8"/>
      <c r="WKF213" s="8"/>
      <c r="WKG213" s="8"/>
      <c r="WKH213" s="8"/>
      <c r="WKI213" s="8"/>
      <c r="WKJ213" s="8"/>
      <c r="WKK213" s="8"/>
      <c r="WKL213" s="8"/>
      <c r="WKM213" s="8"/>
      <c r="WKN213" s="8"/>
      <c r="WKO213" s="8"/>
      <c r="WKP213" s="8"/>
      <c r="WKQ213" s="8"/>
      <c r="WKR213" s="8"/>
      <c r="WKS213" s="8"/>
      <c r="WKT213" s="8"/>
      <c r="WKU213" s="8"/>
      <c r="WKV213" s="8"/>
      <c r="WKW213" s="8"/>
      <c r="WKX213" s="8"/>
      <c r="WKY213" s="8"/>
      <c r="WKZ213" s="8"/>
      <c r="WLA213" s="8"/>
      <c r="WLB213" s="8"/>
      <c r="WLC213" s="8"/>
      <c r="WLD213" s="8"/>
      <c r="WLE213" s="8"/>
      <c r="WLF213" s="8"/>
      <c r="WLG213" s="8"/>
      <c r="WLH213" s="8"/>
      <c r="WLI213" s="8"/>
      <c r="WLJ213" s="8"/>
      <c r="WLK213" s="8"/>
      <c r="WLL213" s="8"/>
      <c r="WLM213" s="8"/>
      <c r="WLN213" s="8"/>
      <c r="WLO213" s="8"/>
      <c r="WLP213" s="8"/>
      <c r="WLQ213" s="8"/>
      <c r="WLR213" s="8"/>
      <c r="WLS213" s="8"/>
      <c r="WLT213" s="8"/>
      <c r="WLU213" s="8"/>
      <c r="WLV213" s="8"/>
      <c r="WLW213" s="8"/>
      <c r="WLX213" s="8"/>
      <c r="WLY213" s="8"/>
      <c r="WLZ213" s="8"/>
      <c r="WMA213" s="8"/>
      <c r="WMB213" s="8"/>
      <c r="WMC213" s="8"/>
      <c r="WMD213" s="8"/>
      <c r="WME213" s="8"/>
      <c r="WMF213" s="8"/>
      <c r="WMG213" s="8"/>
      <c r="WMH213" s="8"/>
      <c r="WMI213" s="8"/>
      <c r="WMJ213" s="8"/>
      <c r="WMK213" s="8"/>
      <c r="WML213" s="8"/>
      <c r="WMM213" s="8"/>
      <c r="WMN213" s="8"/>
      <c r="WMO213" s="8"/>
      <c r="WMP213" s="8"/>
      <c r="WMQ213" s="8"/>
      <c r="WMR213" s="8"/>
      <c r="WMS213" s="8"/>
      <c r="WMT213" s="8"/>
      <c r="WMU213" s="8"/>
      <c r="WMV213" s="8"/>
      <c r="WMW213" s="8"/>
      <c r="WMX213" s="8"/>
      <c r="WMY213" s="8"/>
      <c r="WMZ213" s="8"/>
      <c r="WNA213" s="8"/>
      <c r="WNB213" s="8"/>
      <c r="WNC213" s="8"/>
      <c r="WND213" s="8"/>
      <c r="WNE213" s="8"/>
      <c r="WNF213" s="8"/>
      <c r="WNG213" s="8"/>
      <c r="WNH213" s="8"/>
      <c r="WNI213" s="8"/>
      <c r="WNJ213" s="8"/>
      <c r="WNK213" s="8"/>
      <c r="WNL213" s="8"/>
      <c r="WNM213" s="8"/>
      <c r="WNN213" s="8"/>
      <c r="WNO213" s="8"/>
      <c r="WNP213" s="8"/>
      <c r="WNQ213" s="8"/>
      <c r="WNR213" s="8"/>
      <c r="WNS213" s="8"/>
      <c r="WNT213" s="8"/>
      <c r="WNU213" s="8"/>
      <c r="WNV213" s="8"/>
      <c r="WNW213" s="8"/>
      <c r="WNX213" s="8"/>
      <c r="WNY213" s="8"/>
      <c r="WNZ213" s="8"/>
      <c r="WOA213" s="8"/>
      <c r="WOB213" s="8"/>
      <c r="WOC213" s="8"/>
      <c r="WOD213" s="8"/>
      <c r="WOE213" s="8"/>
      <c r="WOF213" s="8"/>
      <c r="WOG213" s="8"/>
      <c r="WOH213" s="8"/>
      <c r="WOI213" s="8"/>
      <c r="WOJ213" s="8"/>
      <c r="WOK213" s="8"/>
      <c r="WOL213" s="8"/>
      <c r="WOM213" s="8"/>
      <c r="WON213" s="8"/>
      <c r="WOO213" s="8"/>
      <c r="WOP213" s="8"/>
      <c r="WOQ213" s="8"/>
      <c r="WOR213" s="8"/>
      <c r="WOS213" s="8"/>
      <c r="WOT213" s="8"/>
      <c r="WOU213" s="8"/>
      <c r="WOV213" s="8"/>
      <c r="WOW213" s="8"/>
      <c r="WOX213" s="8"/>
      <c r="WOY213" s="8"/>
      <c r="WOZ213" s="8"/>
      <c r="WPA213" s="8"/>
      <c r="WPB213" s="8"/>
      <c r="WPC213" s="8"/>
      <c r="WPD213" s="8"/>
      <c r="WPE213" s="8"/>
      <c r="WPF213" s="8"/>
      <c r="WPG213" s="8"/>
      <c r="WPH213" s="8"/>
      <c r="WPI213" s="8"/>
      <c r="WPJ213" s="8"/>
      <c r="WPK213" s="8"/>
      <c r="WPL213" s="8"/>
      <c r="WPM213" s="8"/>
      <c r="WPN213" s="8"/>
      <c r="WPO213" s="8"/>
      <c r="WPP213" s="8"/>
      <c r="WPQ213" s="8"/>
      <c r="WPR213" s="8"/>
      <c r="WPS213" s="8"/>
      <c r="WPT213" s="8"/>
      <c r="WPU213" s="8"/>
      <c r="WPV213" s="8"/>
      <c r="WPW213" s="8"/>
      <c r="WPX213" s="8"/>
      <c r="WPY213" s="8"/>
      <c r="WPZ213" s="8"/>
      <c r="WQA213" s="8"/>
      <c r="WQB213" s="8"/>
      <c r="WQC213" s="8"/>
      <c r="WQD213" s="8"/>
      <c r="WQE213" s="8"/>
      <c r="WQF213" s="8"/>
      <c r="WQG213" s="8"/>
      <c r="WQH213" s="8"/>
      <c r="WQI213" s="8"/>
      <c r="WQJ213" s="8"/>
      <c r="WQK213" s="8"/>
      <c r="WQL213" s="8"/>
      <c r="WQM213" s="8"/>
      <c r="WQN213" s="8"/>
      <c r="WQO213" s="8"/>
      <c r="WQP213" s="8"/>
      <c r="WQQ213" s="8"/>
      <c r="WQR213" s="8"/>
      <c r="WQS213" s="8"/>
      <c r="WQT213" s="8"/>
      <c r="WQU213" s="8"/>
      <c r="WQV213" s="8"/>
      <c r="WQW213" s="8"/>
      <c r="WQX213" s="8"/>
      <c r="WQY213" s="8"/>
      <c r="WQZ213" s="8"/>
      <c r="WRA213" s="8"/>
      <c r="WRB213" s="8"/>
      <c r="WRC213" s="8"/>
      <c r="WRD213" s="8"/>
      <c r="WRE213" s="8"/>
      <c r="WRF213" s="8"/>
      <c r="WRG213" s="8"/>
      <c r="WRH213" s="8"/>
      <c r="WRI213" s="8"/>
      <c r="WRJ213" s="8"/>
      <c r="WRK213" s="8"/>
      <c r="WRL213" s="8"/>
      <c r="WRM213" s="8"/>
      <c r="WRN213" s="8"/>
      <c r="WRO213" s="8"/>
      <c r="WRP213" s="8"/>
      <c r="WRQ213" s="8"/>
      <c r="WRR213" s="8"/>
      <c r="WRS213" s="8"/>
      <c r="WRT213" s="8"/>
      <c r="WRU213" s="8"/>
      <c r="WRV213" s="8"/>
      <c r="WRW213" s="8"/>
      <c r="WRX213" s="8"/>
      <c r="WRY213" s="8"/>
      <c r="WRZ213" s="8"/>
      <c r="WSA213" s="8"/>
      <c r="WSB213" s="8"/>
      <c r="WSC213" s="8"/>
      <c r="WSD213" s="8"/>
      <c r="WSE213" s="8"/>
      <c r="WSF213" s="8"/>
      <c r="WSG213" s="8"/>
      <c r="WSH213" s="8"/>
      <c r="WSI213" s="8"/>
      <c r="WSJ213" s="8"/>
      <c r="WSK213" s="8"/>
      <c r="WSL213" s="8"/>
      <c r="WSM213" s="8"/>
      <c r="WSN213" s="8"/>
      <c r="WSO213" s="8"/>
      <c r="WSP213" s="8"/>
      <c r="WSQ213" s="8"/>
      <c r="WSR213" s="8"/>
      <c r="WSS213" s="8"/>
      <c r="WST213" s="8"/>
      <c r="WSU213" s="8"/>
      <c r="WSV213" s="8"/>
      <c r="WSW213" s="8"/>
      <c r="WSX213" s="8"/>
      <c r="WSY213" s="8"/>
      <c r="WSZ213" s="8"/>
      <c r="WTA213" s="8"/>
      <c r="WTB213" s="8"/>
      <c r="WTC213" s="8"/>
      <c r="WTD213" s="8"/>
      <c r="WTE213" s="8"/>
      <c r="WTF213" s="8"/>
      <c r="WTG213" s="8"/>
      <c r="WTH213" s="8"/>
      <c r="WTI213" s="8"/>
      <c r="WTJ213" s="8"/>
      <c r="WTK213" s="8"/>
      <c r="WTL213" s="8"/>
      <c r="WTM213" s="8"/>
      <c r="WTN213" s="8"/>
      <c r="WTO213" s="8"/>
      <c r="WTP213" s="8"/>
      <c r="WTQ213" s="8"/>
      <c r="WTR213" s="8"/>
      <c r="WTS213" s="8"/>
      <c r="WTT213" s="8"/>
      <c r="WTU213" s="8"/>
      <c r="WTV213" s="8"/>
      <c r="WTW213" s="8"/>
      <c r="WTX213" s="8"/>
      <c r="WTY213" s="8"/>
      <c r="WTZ213" s="8"/>
      <c r="WUA213" s="8"/>
      <c r="WUB213" s="8"/>
      <c r="WUC213" s="8"/>
      <c r="WUD213" s="8"/>
      <c r="WUE213" s="8"/>
      <c r="WUF213" s="8"/>
      <c r="WUG213" s="8"/>
      <c r="WUH213" s="8"/>
      <c r="WUI213" s="8"/>
      <c r="WUJ213" s="8"/>
      <c r="WUK213" s="8"/>
      <c r="WUL213" s="8"/>
      <c r="WUM213" s="8"/>
      <c r="WUN213" s="8"/>
      <c r="WUO213" s="8"/>
      <c r="WUP213" s="8"/>
      <c r="WUQ213" s="8"/>
      <c r="WUR213" s="8"/>
      <c r="WUS213" s="8"/>
      <c r="WUT213" s="8"/>
      <c r="WUU213" s="8"/>
      <c r="WUV213" s="8"/>
      <c r="WUW213" s="8"/>
      <c r="WUX213" s="8"/>
      <c r="WUY213" s="8"/>
      <c r="WUZ213" s="8"/>
      <c r="WVA213" s="8"/>
      <c r="WVB213" s="8"/>
      <c r="WVC213" s="8"/>
      <c r="WVD213" s="8"/>
      <c r="WVE213" s="8"/>
      <c r="WVF213" s="8"/>
      <c r="WVG213" s="8"/>
      <c r="WVH213" s="8"/>
      <c r="WVI213" s="8"/>
      <c r="WVJ213" s="8"/>
      <c r="WVK213" s="8"/>
      <c r="WVL213" s="8"/>
      <c r="WVM213" s="8"/>
      <c r="WVN213" s="8"/>
      <c r="WVO213" s="8"/>
      <c r="WVP213" s="8"/>
      <c r="WVQ213" s="8"/>
      <c r="WVR213" s="8"/>
      <c r="WVS213" s="8"/>
      <c r="WVT213" s="8"/>
      <c r="WVU213" s="8"/>
      <c r="WVV213" s="8"/>
      <c r="WVW213" s="8"/>
      <c r="WVX213" s="8"/>
      <c r="WVY213" s="8"/>
      <c r="WVZ213" s="8"/>
      <c r="WWA213" s="8"/>
      <c r="WWB213" s="8"/>
      <c r="WWC213" s="8"/>
      <c r="WWD213" s="8"/>
      <c r="WWE213" s="8"/>
      <c r="WWF213" s="8"/>
      <c r="WWG213" s="8"/>
      <c r="WWH213" s="8"/>
      <c r="WWI213" s="8"/>
      <c r="WWJ213" s="8"/>
      <c r="WWK213" s="8"/>
      <c r="WWL213" s="8"/>
      <c r="WWM213" s="8"/>
      <c r="WWN213" s="8"/>
      <c r="WWO213" s="8"/>
      <c r="WWP213" s="8"/>
      <c r="WWQ213" s="8"/>
      <c r="WWR213" s="8"/>
      <c r="WWS213" s="8"/>
      <c r="WWT213" s="8"/>
      <c r="WWU213" s="8"/>
      <c r="WWV213" s="8"/>
      <c r="WWW213" s="8"/>
      <c r="WWX213" s="8"/>
      <c r="WWY213" s="8"/>
      <c r="WWZ213" s="8"/>
      <c r="WXA213" s="8"/>
      <c r="WXB213" s="8"/>
      <c r="WXC213" s="8"/>
      <c r="WXD213" s="8"/>
      <c r="WXE213" s="8"/>
      <c r="WXF213" s="8"/>
      <c r="WXG213" s="8"/>
      <c r="WXH213" s="8"/>
      <c r="WXI213" s="8"/>
      <c r="WXJ213" s="8"/>
      <c r="WXK213" s="8"/>
      <c r="WXL213" s="8"/>
      <c r="WXM213" s="8"/>
      <c r="WXN213" s="8"/>
      <c r="WXO213" s="8"/>
      <c r="WXP213" s="8"/>
      <c r="WXQ213" s="8"/>
      <c r="WXR213" s="8"/>
      <c r="WXS213" s="8"/>
      <c r="WXT213" s="8"/>
      <c r="WXU213" s="8"/>
      <c r="WXV213" s="8"/>
      <c r="WXW213" s="8"/>
      <c r="WXX213" s="8"/>
      <c r="WXY213" s="8"/>
      <c r="WXZ213" s="8"/>
      <c r="WYA213" s="8"/>
      <c r="WYB213" s="8"/>
      <c r="WYC213" s="8"/>
      <c r="WYD213" s="8"/>
      <c r="WYE213" s="8"/>
      <c r="WYF213" s="8"/>
      <c r="WYG213" s="8"/>
      <c r="WYH213" s="8"/>
      <c r="WYI213" s="8"/>
      <c r="WYJ213" s="8"/>
      <c r="WYK213" s="8"/>
      <c r="WYL213" s="8"/>
      <c r="WYM213" s="8"/>
      <c r="WYN213" s="8"/>
      <c r="WYO213" s="8"/>
      <c r="WYP213" s="8"/>
      <c r="WYQ213" s="8"/>
      <c r="WYR213" s="8"/>
      <c r="WYS213" s="8"/>
      <c r="WYT213" s="8"/>
      <c r="WYU213" s="8"/>
      <c r="WYV213" s="8"/>
      <c r="WYW213" s="8"/>
      <c r="WYX213" s="8"/>
      <c r="WYY213" s="8"/>
      <c r="WYZ213" s="8"/>
      <c r="WZA213" s="8"/>
      <c r="WZB213" s="8"/>
      <c r="WZC213" s="8"/>
      <c r="WZD213" s="8"/>
      <c r="WZE213" s="8"/>
      <c r="WZF213" s="8"/>
      <c r="WZG213" s="8"/>
      <c r="WZH213" s="8"/>
      <c r="WZI213" s="8"/>
      <c r="WZJ213" s="8"/>
      <c r="WZK213" s="8"/>
      <c r="WZL213" s="8"/>
      <c r="WZM213" s="8"/>
      <c r="WZN213" s="8"/>
      <c r="WZO213" s="8"/>
      <c r="WZP213" s="8"/>
      <c r="WZQ213" s="8"/>
      <c r="WZR213" s="8"/>
      <c r="WZS213" s="8"/>
      <c r="WZT213" s="8"/>
      <c r="WZU213" s="8"/>
      <c r="WZV213" s="8"/>
      <c r="WZW213" s="8"/>
      <c r="WZX213" s="8"/>
      <c r="WZY213" s="8"/>
      <c r="WZZ213" s="8"/>
      <c r="XAA213" s="8"/>
      <c r="XAB213" s="8"/>
      <c r="XAC213" s="8"/>
      <c r="XAD213" s="8"/>
      <c r="XAE213" s="8"/>
      <c r="XAF213" s="8"/>
      <c r="XAG213" s="8"/>
      <c r="XAH213" s="8"/>
      <c r="XAI213" s="8"/>
      <c r="XAJ213" s="8"/>
      <c r="XAK213" s="8"/>
      <c r="XAL213" s="8"/>
      <c r="XAM213" s="8"/>
      <c r="XAN213" s="8"/>
      <c r="XAO213" s="8"/>
      <c r="XAP213" s="8"/>
      <c r="XAQ213" s="8"/>
      <c r="XAR213" s="8"/>
      <c r="XAS213" s="8"/>
      <c r="XAT213" s="8"/>
      <c r="XAU213" s="8"/>
      <c r="XAV213" s="8"/>
      <c r="XAW213" s="8"/>
      <c r="XAX213" s="8"/>
      <c r="XAY213" s="8"/>
      <c r="XAZ213" s="8"/>
      <c r="XBA213" s="8"/>
      <c r="XBB213" s="8"/>
      <c r="XBC213" s="8"/>
      <c r="XBD213" s="8"/>
      <c r="XBE213" s="8"/>
      <c r="XBF213" s="8"/>
      <c r="XBG213" s="8"/>
      <c r="XBH213" s="8"/>
      <c r="XBI213" s="8"/>
      <c r="XBJ213" s="8"/>
      <c r="XBK213" s="8"/>
      <c r="XBL213" s="8"/>
      <c r="XBM213" s="8"/>
      <c r="XBN213" s="8"/>
      <c r="XBO213" s="8"/>
      <c r="XBP213" s="8"/>
      <c r="XBQ213" s="8"/>
      <c r="XBR213" s="8"/>
      <c r="XBS213" s="8"/>
      <c r="XBT213" s="8"/>
      <c r="XBU213" s="8"/>
      <c r="XBV213" s="8"/>
      <c r="XBW213" s="8"/>
      <c r="XBX213" s="8"/>
      <c r="XBY213" s="8"/>
      <c r="XBZ213" s="8"/>
      <c r="XCA213" s="8"/>
      <c r="XCB213" s="8"/>
      <c r="XCC213" s="8"/>
      <c r="XCD213" s="8"/>
      <c r="XCE213" s="8"/>
      <c r="XCF213" s="8"/>
      <c r="XCG213" s="8"/>
      <c r="XCH213" s="8"/>
      <c r="XCI213" s="8"/>
      <c r="XCJ213" s="8"/>
      <c r="XCK213" s="8"/>
      <c r="XCL213" s="8"/>
      <c r="XCM213" s="8"/>
      <c r="XCN213" s="8"/>
      <c r="XCO213" s="8"/>
      <c r="XCP213" s="8"/>
      <c r="XCQ213" s="8"/>
      <c r="XCR213" s="8"/>
      <c r="XCS213" s="8"/>
      <c r="XCT213" s="8"/>
      <c r="XCU213" s="8"/>
      <c r="XCV213" s="8"/>
      <c r="XCW213" s="8"/>
      <c r="XCX213" s="8"/>
      <c r="XCY213" s="8"/>
      <c r="XCZ213" s="8"/>
      <c r="XDA213" s="8"/>
      <c r="XDB213" s="8"/>
      <c r="XDC213" s="8"/>
      <c r="XDD213" s="8"/>
      <c r="XDE213" s="8"/>
      <c r="XDF213" s="8"/>
      <c r="XDG213" s="8"/>
      <c r="XDH213" s="8"/>
      <c r="XDI213" s="8"/>
      <c r="XDJ213" s="8"/>
      <c r="XDK213" s="8"/>
      <c r="XDL213" s="8"/>
      <c r="XDM213" s="8"/>
      <c r="XDN213" s="8"/>
      <c r="XDO213" s="8"/>
      <c r="XDP213" s="8"/>
      <c r="XDQ213" s="8"/>
      <c r="XDR213" s="8"/>
      <c r="XDS213" s="8"/>
      <c r="XDT213" s="8"/>
      <c r="XDU213" s="8"/>
      <c r="XDV213" s="8"/>
      <c r="XDW213" s="8"/>
      <c r="XDX213" s="8"/>
      <c r="XDY213" s="8"/>
      <c r="XDZ213" s="8"/>
      <c r="XEA213" s="8"/>
    </row>
    <row r="214" spans="1:16355" s="70" customFormat="1" ht="12.75" customHeight="1" x14ac:dyDescent="0.3">
      <c r="A214" s="191"/>
      <c r="B214" s="191"/>
      <c r="C214" s="183"/>
      <c r="D214" s="183"/>
      <c r="E214" s="183"/>
      <c r="F214" s="184"/>
      <c r="G214" s="185"/>
      <c r="H214" s="185"/>
      <c r="I214" s="109"/>
      <c r="K214" s="192"/>
      <c r="L214" s="191"/>
      <c r="M214" s="191"/>
      <c r="N214" s="191"/>
      <c r="O214" s="17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  <c r="KB214" s="8"/>
      <c r="KC214" s="8"/>
      <c r="KD214" s="8"/>
      <c r="KE214" s="8"/>
      <c r="KF214" s="8"/>
      <c r="KG214" s="8"/>
      <c r="KH214" s="8"/>
      <c r="KI214" s="8"/>
      <c r="KJ214" s="8"/>
      <c r="KK214" s="8"/>
      <c r="KL214" s="8"/>
      <c r="KM214" s="8"/>
      <c r="KN214" s="8"/>
      <c r="KO214" s="8"/>
      <c r="KP214" s="8"/>
      <c r="KQ214" s="8"/>
      <c r="KR214" s="8"/>
      <c r="KS214" s="8"/>
      <c r="KT214" s="8"/>
      <c r="KU214" s="8"/>
      <c r="KV214" s="8"/>
      <c r="KW214" s="8"/>
      <c r="KX214" s="8"/>
      <c r="KY214" s="8"/>
      <c r="KZ214" s="8"/>
      <c r="LA214" s="8"/>
      <c r="LB214" s="8"/>
      <c r="LC214" s="8"/>
      <c r="LD214" s="8"/>
      <c r="LE214" s="8"/>
      <c r="LF214" s="8"/>
      <c r="LG214" s="8"/>
      <c r="LH214" s="8"/>
      <c r="LI214" s="8"/>
      <c r="LJ214" s="8"/>
      <c r="LK214" s="8"/>
      <c r="LL214" s="8"/>
      <c r="LM214" s="8"/>
      <c r="LN214" s="8"/>
      <c r="LO214" s="8"/>
      <c r="LP214" s="8"/>
      <c r="LQ214" s="8"/>
      <c r="LR214" s="8"/>
      <c r="LS214" s="8"/>
      <c r="LT214" s="8"/>
      <c r="LU214" s="8"/>
      <c r="LV214" s="8"/>
      <c r="LW214" s="8"/>
      <c r="LX214" s="8"/>
      <c r="LY214" s="8"/>
      <c r="LZ214" s="8"/>
      <c r="MA214" s="8"/>
      <c r="MB214" s="8"/>
      <c r="MC214" s="8"/>
      <c r="MD214" s="8"/>
      <c r="ME214" s="8"/>
      <c r="MF214" s="8"/>
      <c r="MG214" s="8"/>
      <c r="MH214" s="8"/>
      <c r="MI214" s="8"/>
      <c r="MJ214" s="8"/>
      <c r="MK214" s="8"/>
      <c r="ML214" s="8"/>
      <c r="MM214" s="8"/>
      <c r="MN214" s="8"/>
      <c r="MO214" s="8"/>
      <c r="MP214" s="8"/>
      <c r="MQ214" s="8"/>
      <c r="MR214" s="8"/>
      <c r="MS214" s="8"/>
      <c r="MT214" s="8"/>
      <c r="MU214" s="8"/>
      <c r="MV214" s="8"/>
      <c r="MW214" s="8"/>
      <c r="MX214" s="8"/>
      <c r="MY214" s="8"/>
      <c r="MZ214" s="8"/>
      <c r="NA214" s="8"/>
      <c r="NB214" s="8"/>
      <c r="NC214" s="8"/>
      <c r="ND214" s="8"/>
      <c r="NE214" s="8"/>
      <c r="NF214" s="8"/>
      <c r="NG214" s="8"/>
      <c r="NH214" s="8"/>
      <c r="NI214" s="8"/>
      <c r="NJ214" s="8"/>
      <c r="NK214" s="8"/>
      <c r="NL214" s="8"/>
      <c r="NM214" s="8"/>
      <c r="NN214" s="8"/>
      <c r="NO214" s="8"/>
      <c r="NP214" s="8"/>
      <c r="NQ214" s="8"/>
      <c r="NR214" s="8"/>
      <c r="NS214" s="8"/>
      <c r="NT214" s="8"/>
      <c r="NU214" s="8"/>
      <c r="NV214" s="8"/>
      <c r="NW214" s="8"/>
      <c r="NX214" s="8"/>
      <c r="NY214" s="8"/>
      <c r="NZ214" s="8"/>
      <c r="OA214" s="8"/>
      <c r="OB214" s="8"/>
      <c r="OC214" s="8"/>
      <c r="OD214" s="8"/>
      <c r="OE214" s="8"/>
      <c r="OF214" s="8"/>
      <c r="OG214" s="8"/>
      <c r="OH214" s="8"/>
      <c r="OI214" s="8"/>
      <c r="OJ214" s="8"/>
      <c r="OK214" s="8"/>
      <c r="OL214" s="8"/>
      <c r="OM214" s="8"/>
      <c r="ON214" s="8"/>
      <c r="OO214" s="8"/>
      <c r="OP214" s="8"/>
      <c r="OQ214" s="8"/>
      <c r="OR214" s="8"/>
      <c r="OS214" s="8"/>
      <c r="OT214" s="8"/>
      <c r="OU214" s="8"/>
      <c r="OV214" s="8"/>
      <c r="OW214" s="8"/>
      <c r="OX214" s="8"/>
      <c r="OY214" s="8"/>
      <c r="OZ214" s="8"/>
      <c r="PA214" s="8"/>
      <c r="PB214" s="8"/>
      <c r="PC214" s="8"/>
      <c r="PD214" s="8"/>
      <c r="PE214" s="8"/>
      <c r="PF214" s="8"/>
      <c r="PG214" s="8"/>
      <c r="PH214" s="8"/>
      <c r="PI214" s="8"/>
      <c r="PJ214" s="8"/>
      <c r="PK214" s="8"/>
      <c r="PL214" s="8"/>
      <c r="PM214" s="8"/>
      <c r="PN214" s="8"/>
      <c r="PO214" s="8"/>
      <c r="PP214" s="8"/>
      <c r="PQ214" s="8"/>
      <c r="PR214" s="8"/>
      <c r="PS214" s="8"/>
      <c r="PT214" s="8"/>
      <c r="PU214" s="8"/>
      <c r="PV214" s="8"/>
      <c r="PW214" s="8"/>
      <c r="PX214" s="8"/>
      <c r="PY214" s="8"/>
      <c r="PZ214" s="8"/>
      <c r="QA214" s="8"/>
      <c r="QB214" s="8"/>
      <c r="QC214" s="8"/>
      <c r="QD214" s="8"/>
      <c r="QE214" s="8"/>
      <c r="QF214" s="8"/>
      <c r="QG214" s="8"/>
      <c r="QH214" s="8"/>
      <c r="QI214" s="8"/>
      <c r="QJ214" s="8"/>
      <c r="QK214" s="8"/>
      <c r="QL214" s="8"/>
      <c r="QM214" s="8"/>
      <c r="QN214" s="8"/>
      <c r="QO214" s="8"/>
      <c r="QP214" s="8"/>
      <c r="QQ214" s="8"/>
      <c r="QR214" s="8"/>
      <c r="QS214" s="8"/>
      <c r="QT214" s="8"/>
      <c r="QU214" s="8"/>
      <c r="QV214" s="8"/>
      <c r="QW214" s="8"/>
      <c r="QX214" s="8"/>
      <c r="QY214" s="8"/>
      <c r="QZ214" s="8"/>
      <c r="RA214" s="8"/>
      <c r="RB214" s="8"/>
      <c r="RC214" s="8"/>
      <c r="RD214" s="8"/>
      <c r="RE214" s="8"/>
      <c r="RF214" s="8"/>
      <c r="RG214" s="8"/>
      <c r="RH214" s="8"/>
      <c r="RI214" s="8"/>
      <c r="RJ214" s="8"/>
      <c r="RK214" s="8"/>
      <c r="RL214" s="8"/>
      <c r="RM214" s="8"/>
      <c r="RN214" s="8"/>
      <c r="RO214" s="8"/>
      <c r="RP214" s="8"/>
      <c r="RQ214" s="8"/>
      <c r="RR214" s="8"/>
      <c r="RS214" s="8"/>
      <c r="RT214" s="8"/>
      <c r="RU214" s="8"/>
      <c r="RV214" s="8"/>
      <c r="RW214" s="8"/>
      <c r="RX214" s="8"/>
      <c r="RY214" s="8"/>
      <c r="RZ214" s="8"/>
      <c r="SA214" s="8"/>
      <c r="SB214" s="8"/>
      <c r="SC214" s="8"/>
      <c r="SD214" s="8"/>
      <c r="SE214" s="8"/>
      <c r="SF214" s="8"/>
      <c r="SG214" s="8"/>
      <c r="SH214" s="8"/>
      <c r="SI214" s="8"/>
      <c r="SJ214" s="8"/>
      <c r="SK214" s="8"/>
      <c r="SL214" s="8"/>
      <c r="SM214" s="8"/>
      <c r="SN214" s="8"/>
      <c r="SO214" s="8"/>
      <c r="SP214" s="8"/>
      <c r="SQ214" s="8"/>
      <c r="SR214" s="8"/>
      <c r="SS214" s="8"/>
      <c r="ST214" s="8"/>
      <c r="SU214" s="8"/>
      <c r="SV214" s="8"/>
      <c r="SW214" s="8"/>
      <c r="SX214" s="8"/>
      <c r="SY214" s="8"/>
      <c r="SZ214" s="8"/>
      <c r="TA214" s="8"/>
      <c r="TB214" s="8"/>
      <c r="TC214" s="8"/>
      <c r="TD214" s="8"/>
      <c r="TE214" s="8"/>
      <c r="TF214" s="8"/>
      <c r="TG214" s="8"/>
      <c r="TH214" s="8"/>
      <c r="TI214" s="8"/>
      <c r="TJ214" s="8"/>
      <c r="TK214" s="8"/>
      <c r="TL214" s="8"/>
      <c r="TM214" s="8"/>
      <c r="TN214" s="8"/>
      <c r="TO214" s="8"/>
      <c r="TP214" s="8"/>
      <c r="TQ214" s="8"/>
      <c r="TR214" s="8"/>
      <c r="TS214" s="8"/>
      <c r="TT214" s="8"/>
      <c r="TU214" s="8"/>
      <c r="TV214" s="8"/>
      <c r="TW214" s="8"/>
      <c r="TX214" s="8"/>
      <c r="TY214" s="8"/>
      <c r="TZ214" s="8"/>
      <c r="UA214" s="8"/>
      <c r="UB214" s="8"/>
      <c r="UC214" s="8"/>
      <c r="UD214" s="8"/>
      <c r="UE214" s="8"/>
      <c r="UF214" s="8"/>
      <c r="UG214" s="8"/>
      <c r="UH214" s="8"/>
      <c r="UI214" s="8"/>
      <c r="UJ214" s="8"/>
      <c r="UK214" s="8"/>
      <c r="UL214" s="8"/>
      <c r="UM214" s="8"/>
      <c r="UN214" s="8"/>
      <c r="UO214" s="8"/>
      <c r="UP214" s="8"/>
      <c r="UQ214" s="8"/>
      <c r="UR214" s="8"/>
      <c r="US214" s="8"/>
      <c r="UT214" s="8"/>
      <c r="UU214" s="8"/>
      <c r="UV214" s="8"/>
      <c r="UW214" s="8"/>
      <c r="UX214" s="8"/>
      <c r="UY214" s="8"/>
      <c r="UZ214" s="8"/>
      <c r="VA214" s="8"/>
      <c r="VB214" s="8"/>
      <c r="VC214" s="8"/>
      <c r="VD214" s="8"/>
      <c r="VE214" s="8"/>
      <c r="VF214" s="8"/>
      <c r="VG214" s="8"/>
      <c r="VH214" s="8"/>
      <c r="VI214" s="8"/>
      <c r="VJ214" s="8"/>
      <c r="VK214" s="8"/>
      <c r="VL214" s="8"/>
      <c r="VM214" s="8"/>
      <c r="VN214" s="8"/>
      <c r="VO214" s="8"/>
      <c r="VP214" s="8"/>
      <c r="VQ214" s="8"/>
      <c r="VR214" s="8"/>
      <c r="VS214" s="8"/>
      <c r="VT214" s="8"/>
      <c r="VU214" s="8"/>
      <c r="VV214" s="8"/>
      <c r="VW214" s="8"/>
      <c r="VX214" s="8"/>
      <c r="VY214" s="8"/>
      <c r="VZ214" s="8"/>
      <c r="WA214" s="8"/>
      <c r="WB214" s="8"/>
      <c r="WC214" s="8"/>
      <c r="WD214" s="8"/>
      <c r="WE214" s="8"/>
      <c r="WF214" s="8"/>
      <c r="WG214" s="8"/>
      <c r="WH214" s="8"/>
      <c r="WI214" s="8"/>
      <c r="WJ214" s="8"/>
      <c r="WK214" s="8"/>
      <c r="WL214" s="8"/>
      <c r="WM214" s="8"/>
      <c r="WN214" s="8"/>
      <c r="WO214" s="8"/>
      <c r="WP214" s="8"/>
      <c r="WQ214" s="8"/>
      <c r="WR214" s="8"/>
      <c r="WS214" s="8"/>
      <c r="WT214" s="8"/>
      <c r="WU214" s="8"/>
      <c r="WV214" s="8"/>
      <c r="WW214" s="8"/>
      <c r="WX214" s="8"/>
      <c r="WY214" s="8"/>
      <c r="WZ214" s="8"/>
      <c r="XA214" s="8"/>
      <c r="XB214" s="8"/>
      <c r="XC214" s="8"/>
      <c r="XD214" s="8"/>
      <c r="XE214" s="8"/>
      <c r="XF214" s="8"/>
      <c r="XG214" s="8"/>
      <c r="XH214" s="8"/>
      <c r="XI214" s="8"/>
      <c r="XJ214" s="8"/>
      <c r="XK214" s="8"/>
      <c r="XL214" s="8"/>
      <c r="XM214" s="8"/>
      <c r="XN214" s="8"/>
      <c r="XO214" s="8"/>
      <c r="XP214" s="8"/>
      <c r="XQ214" s="8"/>
      <c r="XR214" s="8"/>
      <c r="XS214" s="8"/>
      <c r="XT214" s="8"/>
      <c r="XU214" s="8"/>
      <c r="XV214" s="8"/>
      <c r="XW214" s="8"/>
      <c r="XX214" s="8"/>
      <c r="XY214" s="8"/>
      <c r="XZ214" s="8"/>
      <c r="YA214" s="8"/>
      <c r="YB214" s="8"/>
      <c r="YC214" s="8"/>
      <c r="YD214" s="8"/>
      <c r="YE214" s="8"/>
      <c r="YF214" s="8"/>
      <c r="YG214" s="8"/>
      <c r="YH214" s="8"/>
      <c r="YI214" s="8"/>
      <c r="YJ214" s="8"/>
      <c r="YK214" s="8"/>
      <c r="YL214" s="8"/>
      <c r="YM214" s="8"/>
      <c r="YN214" s="8"/>
      <c r="YO214" s="8"/>
      <c r="YP214" s="8"/>
      <c r="YQ214" s="8"/>
      <c r="YR214" s="8"/>
      <c r="YS214" s="8"/>
      <c r="YT214" s="8"/>
      <c r="YU214" s="8"/>
      <c r="YV214" s="8"/>
      <c r="YW214" s="8"/>
      <c r="YX214" s="8"/>
      <c r="YY214" s="8"/>
      <c r="YZ214" s="8"/>
      <c r="ZA214" s="8"/>
      <c r="ZB214" s="8"/>
      <c r="ZC214" s="8"/>
      <c r="ZD214" s="8"/>
      <c r="ZE214" s="8"/>
      <c r="ZF214" s="8"/>
      <c r="ZG214" s="8"/>
      <c r="ZH214" s="8"/>
      <c r="ZI214" s="8"/>
      <c r="ZJ214" s="8"/>
      <c r="ZK214" s="8"/>
      <c r="ZL214" s="8"/>
      <c r="ZM214" s="8"/>
      <c r="ZN214" s="8"/>
      <c r="ZO214" s="8"/>
      <c r="ZP214" s="8"/>
      <c r="ZQ214" s="8"/>
      <c r="ZR214" s="8"/>
      <c r="ZS214" s="8"/>
      <c r="ZT214" s="8"/>
      <c r="ZU214" s="8"/>
      <c r="ZV214" s="8"/>
      <c r="ZW214" s="8"/>
      <c r="ZX214" s="8"/>
      <c r="ZY214" s="8"/>
      <c r="ZZ214" s="8"/>
      <c r="AAA214" s="8"/>
      <c r="AAB214" s="8"/>
      <c r="AAC214" s="8"/>
      <c r="AAD214" s="8"/>
      <c r="AAE214" s="8"/>
      <c r="AAF214" s="8"/>
      <c r="AAG214" s="8"/>
      <c r="AAH214" s="8"/>
      <c r="AAI214" s="8"/>
      <c r="AAJ214" s="8"/>
      <c r="AAK214" s="8"/>
      <c r="AAL214" s="8"/>
      <c r="AAM214" s="8"/>
      <c r="AAN214" s="8"/>
      <c r="AAO214" s="8"/>
      <c r="AAP214" s="8"/>
      <c r="AAQ214" s="8"/>
      <c r="AAR214" s="8"/>
      <c r="AAS214" s="8"/>
      <c r="AAT214" s="8"/>
      <c r="AAU214" s="8"/>
      <c r="AAV214" s="8"/>
      <c r="AAW214" s="8"/>
      <c r="AAX214" s="8"/>
      <c r="AAY214" s="8"/>
      <c r="AAZ214" s="8"/>
      <c r="ABA214" s="8"/>
      <c r="ABB214" s="8"/>
      <c r="ABC214" s="8"/>
      <c r="ABD214" s="8"/>
      <c r="ABE214" s="8"/>
      <c r="ABF214" s="8"/>
      <c r="ABG214" s="8"/>
      <c r="ABH214" s="8"/>
      <c r="ABI214" s="8"/>
      <c r="ABJ214" s="8"/>
      <c r="ABK214" s="8"/>
      <c r="ABL214" s="8"/>
      <c r="ABM214" s="8"/>
      <c r="ABN214" s="8"/>
      <c r="ABO214" s="8"/>
      <c r="ABP214" s="8"/>
      <c r="ABQ214" s="8"/>
      <c r="ABR214" s="8"/>
      <c r="ABS214" s="8"/>
      <c r="ABT214" s="8"/>
      <c r="ABU214" s="8"/>
      <c r="ABV214" s="8"/>
      <c r="ABW214" s="8"/>
      <c r="ABX214" s="8"/>
      <c r="ABY214" s="8"/>
      <c r="ABZ214" s="8"/>
      <c r="ACA214" s="8"/>
      <c r="ACB214" s="8"/>
      <c r="ACC214" s="8"/>
      <c r="ACD214" s="8"/>
      <c r="ACE214" s="8"/>
      <c r="ACF214" s="8"/>
      <c r="ACG214" s="8"/>
      <c r="ACH214" s="8"/>
      <c r="ACI214" s="8"/>
      <c r="ACJ214" s="8"/>
      <c r="ACK214" s="8"/>
      <c r="ACL214" s="8"/>
      <c r="ACM214" s="8"/>
      <c r="ACN214" s="8"/>
      <c r="ACO214" s="8"/>
      <c r="ACP214" s="8"/>
      <c r="ACQ214" s="8"/>
      <c r="ACR214" s="8"/>
      <c r="ACS214" s="8"/>
      <c r="ACT214" s="8"/>
      <c r="ACU214" s="8"/>
      <c r="ACV214" s="8"/>
      <c r="ACW214" s="8"/>
      <c r="ACX214" s="8"/>
      <c r="ACY214" s="8"/>
      <c r="ACZ214" s="8"/>
      <c r="ADA214" s="8"/>
      <c r="ADB214" s="8"/>
      <c r="ADC214" s="8"/>
      <c r="ADD214" s="8"/>
      <c r="ADE214" s="8"/>
      <c r="ADF214" s="8"/>
      <c r="ADG214" s="8"/>
      <c r="ADH214" s="8"/>
      <c r="ADI214" s="8"/>
      <c r="ADJ214" s="8"/>
      <c r="ADK214" s="8"/>
      <c r="ADL214" s="8"/>
      <c r="ADM214" s="8"/>
      <c r="ADN214" s="8"/>
      <c r="ADO214" s="8"/>
      <c r="ADP214" s="8"/>
      <c r="ADQ214" s="8"/>
      <c r="ADR214" s="8"/>
      <c r="ADS214" s="8"/>
      <c r="ADT214" s="8"/>
      <c r="ADU214" s="8"/>
      <c r="ADV214" s="8"/>
      <c r="ADW214" s="8"/>
      <c r="ADX214" s="8"/>
      <c r="ADY214" s="8"/>
      <c r="ADZ214" s="8"/>
      <c r="AEA214" s="8"/>
      <c r="AEB214" s="8"/>
      <c r="AEC214" s="8"/>
      <c r="AED214" s="8"/>
      <c r="AEE214" s="8"/>
      <c r="AEF214" s="8"/>
      <c r="AEG214" s="8"/>
      <c r="AEH214" s="8"/>
      <c r="AEI214" s="8"/>
      <c r="AEJ214" s="8"/>
      <c r="AEK214" s="8"/>
      <c r="AEL214" s="8"/>
      <c r="AEM214" s="8"/>
      <c r="AEN214" s="8"/>
      <c r="AEO214" s="8"/>
      <c r="AEP214" s="8"/>
      <c r="AEQ214" s="8"/>
      <c r="AER214" s="8"/>
      <c r="AES214" s="8"/>
      <c r="AET214" s="8"/>
      <c r="AEU214" s="8"/>
      <c r="AEV214" s="8"/>
      <c r="AEW214" s="8"/>
      <c r="AEX214" s="8"/>
      <c r="AEY214" s="8"/>
      <c r="AEZ214" s="8"/>
      <c r="AFA214" s="8"/>
      <c r="AFB214" s="8"/>
      <c r="AFC214" s="8"/>
      <c r="AFD214" s="8"/>
      <c r="AFE214" s="8"/>
      <c r="AFF214" s="8"/>
      <c r="AFG214" s="8"/>
      <c r="AFH214" s="8"/>
      <c r="AFI214" s="8"/>
      <c r="AFJ214" s="8"/>
      <c r="AFK214" s="8"/>
      <c r="AFL214" s="8"/>
      <c r="AFM214" s="8"/>
      <c r="AFN214" s="8"/>
      <c r="AFO214" s="8"/>
      <c r="AFP214" s="8"/>
      <c r="AFQ214" s="8"/>
      <c r="AFR214" s="8"/>
      <c r="AFS214" s="8"/>
      <c r="AFT214" s="8"/>
      <c r="AFU214" s="8"/>
      <c r="AFV214" s="8"/>
      <c r="AFW214" s="8"/>
      <c r="AFX214" s="8"/>
      <c r="AFY214" s="8"/>
      <c r="AFZ214" s="8"/>
      <c r="AGA214" s="8"/>
      <c r="AGB214" s="8"/>
      <c r="AGC214" s="8"/>
      <c r="AGD214" s="8"/>
      <c r="AGE214" s="8"/>
      <c r="AGF214" s="8"/>
      <c r="AGG214" s="8"/>
      <c r="AGH214" s="8"/>
      <c r="AGI214" s="8"/>
      <c r="AGJ214" s="8"/>
      <c r="AGK214" s="8"/>
      <c r="AGL214" s="8"/>
      <c r="AGM214" s="8"/>
      <c r="AGN214" s="8"/>
      <c r="AGO214" s="8"/>
      <c r="AGP214" s="8"/>
      <c r="AGQ214" s="8"/>
      <c r="AGR214" s="8"/>
      <c r="AGS214" s="8"/>
      <c r="AGT214" s="8"/>
      <c r="AGU214" s="8"/>
      <c r="AGV214" s="8"/>
      <c r="AGW214" s="8"/>
      <c r="AGX214" s="8"/>
      <c r="AGY214" s="8"/>
      <c r="AGZ214" s="8"/>
      <c r="AHA214" s="8"/>
      <c r="AHB214" s="8"/>
      <c r="AHC214" s="8"/>
      <c r="AHD214" s="8"/>
      <c r="AHE214" s="8"/>
      <c r="AHF214" s="8"/>
      <c r="AHG214" s="8"/>
      <c r="AHH214" s="8"/>
      <c r="AHI214" s="8"/>
      <c r="AHJ214" s="8"/>
      <c r="AHK214" s="8"/>
      <c r="AHL214" s="8"/>
      <c r="AHM214" s="8"/>
      <c r="AHN214" s="8"/>
      <c r="AHO214" s="8"/>
      <c r="AHP214" s="8"/>
      <c r="AHQ214" s="8"/>
      <c r="AHR214" s="8"/>
      <c r="AHS214" s="8"/>
      <c r="AHT214" s="8"/>
      <c r="AHU214" s="8"/>
      <c r="AHV214" s="8"/>
      <c r="AHW214" s="8"/>
      <c r="AHX214" s="8"/>
      <c r="AHY214" s="8"/>
      <c r="AHZ214" s="8"/>
      <c r="AIA214" s="8"/>
      <c r="AIB214" s="8"/>
      <c r="AIC214" s="8"/>
      <c r="AID214" s="8"/>
      <c r="AIE214" s="8"/>
      <c r="AIF214" s="8"/>
      <c r="AIG214" s="8"/>
      <c r="AIH214" s="8"/>
      <c r="AII214" s="8"/>
      <c r="AIJ214" s="8"/>
      <c r="AIK214" s="8"/>
      <c r="AIL214" s="8"/>
      <c r="AIM214" s="8"/>
      <c r="AIN214" s="8"/>
      <c r="AIO214" s="8"/>
      <c r="AIP214" s="8"/>
      <c r="AIQ214" s="8"/>
      <c r="AIR214" s="8"/>
      <c r="AIS214" s="8"/>
      <c r="AIT214" s="8"/>
      <c r="AIU214" s="8"/>
      <c r="AIV214" s="8"/>
      <c r="AIW214" s="8"/>
      <c r="AIX214" s="8"/>
      <c r="AIY214" s="8"/>
      <c r="AIZ214" s="8"/>
      <c r="AJA214" s="8"/>
      <c r="AJB214" s="8"/>
      <c r="AJC214" s="8"/>
      <c r="AJD214" s="8"/>
      <c r="AJE214" s="8"/>
      <c r="AJF214" s="8"/>
      <c r="AJG214" s="8"/>
      <c r="AJH214" s="8"/>
      <c r="AJI214" s="8"/>
      <c r="AJJ214" s="8"/>
      <c r="AJK214" s="8"/>
      <c r="AJL214" s="8"/>
      <c r="AJM214" s="8"/>
      <c r="AJN214" s="8"/>
      <c r="AJO214" s="8"/>
      <c r="AJP214" s="8"/>
      <c r="AJQ214" s="8"/>
      <c r="AJR214" s="8"/>
      <c r="AJS214" s="8"/>
      <c r="AJT214" s="8"/>
      <c r="AJU214" s="8"/>
      <c r="AJV214" s="8"/>
      <c r="AJW214" s="8"/>
      <c r="AJX214" s="8"/>
      <c r="AJY214" s="8"/>
      <c r="AJZ214" s="8"/>
      <c r="AKA214" s="8"/>
      <c r="AKB214" s="8"/>
      <c r="AKC214" s="8"/>
      <c r="AKD214" s="8"/>
      <c r="AKE214" s="8"/>
      <c r="AKF214" s="8"/>
      <c r="AKG214" s="8"/>
      <c r="AKH214" s="8"/>
      <c r="AKI214" s="8"/>
      <c r="AKJ214" s="8"/>
      <c r="AKK214" s="8"/>
      <c r="AKL214" s="8"/>
      <c r="AKM214" s="8"/>
      <c r="AKN214" s="8"/>
      <c r="AKO214" s="8"/>
      <c r="AKP214" s="8"/>
      <c r="AKQ214" s="8"/>
      <c r="AKR214" s="8"/>
      <c r="AKS214" s="8"/>
      <c r="AKT214" s="8"/>
      <c r="AKU214" s="8"/>
      <c r="AKV214" s="8"/>
      <c r="AKW214" s="8"/>
      <c r="AKX214" s="8"/>
      <c r="AKY214" s="8"/>
      <c r="AKZ214" s="8"/>
      <c r="ALA214" s="8"/>
      <c r="ALB214" s="8"/>
      <c r="ALC214" s="8"/>
      <c r="ALD214" s="8"/>
      <c r="ALE214" s="8"/>
      <c r="ALF214" s="8"/>
      <c r="ALG214" s="8"/>
      <c r="ALH214" s="8"/>
      <c r="ALI214" s="8"/>
      <c r="ALJ214" s="8"/>
      <c r="ALK214" s="8"/>
      <c r="ALL214" s="8"/>
      <c r="ALM214" s="8"/>
      <c r="ALN214" s="8"/>
      <c r="ALO214" s="8"/>
      <c r="ALP214" s="8"/>
      <c r="ALQ214" s="8"/>
      <c r="ALR214" s="8"/>
      <c r="ALS214" s="8"/>
      <c r="ALT214" s="8"/>
      <c r="ALU214" s="8"/>
      <c r="ALV214" s="8"/>
      <c r="ALW214" s="8"/>
      <c r="ALX214" s="8"/>
      <c r="ALY214" s="8"/>
      <c r="ALZ214" s="8"/>
      <c r="AMA214" s="8"/>
      <c r="AMB214" s="8"/>
      <c r="AMC214" s="8"/>
      <c r="AMD214" s="8"/>
      <c r="AME214" s="8"/>
      <c r="AMF214" s="8"/>
      <c r="AMG214" s="8"/>
      <c r="AMH214" s="8"/>
      <c r="AMI214" s="8"/>
      <c r="AMJ214" s="8"/>
      <c r="AMK214" s="8"/>
      <c r="AML214" s="8"/>
      <c r="AMM214" s="8"/>
      <c r="AMN214" s="8"/>
      <c r="AMO214" s="8"/>
      <c r="AMP214" s="8"/>
      <c r="AMQ214" s="8"/>
      <c r="AMR214" s="8"/>
      <c r="AMS214" s="8"/>
      <c r="AMT214" s="8"/>
      <c r="AMU214" s="8"/>
      <c r="AMV214" s="8"/>
      <c r="AMW214" s="8"/>
      <c r="AMX214" s="8"/>
      <c r="AMY214" s="8"/>
      <c r="AMZ214" s="8"/>
      <c r="ANA214" s="8"/>
      <c r="ANB214" s="8"/>
      <c r="ANC214" s="8"/>
      <c r="AND214" s="8"/>
      <c r="ANE214" s="8"/>
      <c r="ANF214" s="8"/>
      <c r="ANG214" s="8"/>
      <c r="ANH214" s="8"/>
      <c r="ANI214" s="8"/>
      <c r="ANJ214" s="8"/>
      <c r="ANK214" s="8"/>
      <c r="ANL214" s="8"/>
      <c r="ANM214" s="8"/>
      <c r="ANN214" s="8"/>
      <c r="ANO214" s="8"/>
      <c r="ANP214" s="8"/>
      <c r="ANQ214" s="8"/>
      <c r="ANR214" s="8"/>
      <c r="ANS214" s="8"/>
      <c r="ANT214" s="8"/>
      <c r="ANU214" s="8"/>
      <c r="ANV214" s="8"/>
      <c r="ANW214" s="8"/>
      <c r="ANX214" s="8"/>
      <c r="ANY214" s="8"/>
      <c r="ANZ214" s="8"/>
      <c r="AOA214" s="8"/>
      <c r="AOB214" s="8"/>
      <c r="AOC214" s="8"/>
      <c r="AOD214" s="8"/>
      <c r="AOE214" s="8"/>
      <c r="AOF214" s="8"/>
      <c r="AOG214" s="8"/>
      <c r="AOH214" s="8"/>
      <c r="AOI214" s="8"/>
      <c r="AOJ214" s="8"/>
      <c r="AOK214" s="8"/>
      <c r="AOL214" s="8"/>
      <c r="AOM214" s="8"/>
      <c r="AON214" s="8"/>
      <c r="AOO214" s="8"/>
      <c r="AOP214" s="8"/>
      <c r="AOQ214" s="8"/>
      <c r="AOR214" s="8"/>
      <c r="AOS214" s="8"/>
      <c r="AOT214" s="8"/>
      <c r="AOU214" s="8"/>
      <c r="AOV214" s="8"/>
      <c r="AOW214" s="8"/>
      <c r="AOX214" s="8"/>
      <c r="AOY214" s="8"/>
      <c r="AOZ214" s="8"/>
      <c r="APA214" s="8"/>
      <c r="APB214" s="8"/>
      <c r="APC214" s="8"/>
      <c r="APD214" s="8"/>
      <c r="APE214" s="8"/>
      <c r="APF214" s="8"/>
      <c r="APG214" s="8"/>
      <c r="APH214" s="8"/>
      <c r="API214" s="8"/>
      <c r="APJ214" s="8"/>
      <c r="APK214" s="8"/>
      <c r="APL214" s="8"/>
      <c r="APM214" s="8"/>
      <c r="APN214" s="8"/>
      <c r="APO214" s="8"/>
      <c r="APP214" s="8"/>
      <c r="APQ214" s="8"/>
      <c r="APR214" s="8"/>
      <c r="APS214" s="8"/>
      <c r="APT214" s="8"/>
      <c r="APU214" s="8"/>
      <c r="APV214" s="8"/>
      <c r="APW214" s="8"/>
      <c r="APX214" s="8"/>
      <c r="APY214" s="8"/>
      <c r="APZ214" s="8"/>
      <c r="AQA214" s="8"/>
      <c r="AQB214" s="8"/>
      <c r="AQC214" s="8"/>
      <c r="AQD214" s="8"/>
      <c r="AQE214" s="8"/>
      <c r="AQF214" s="8"/>
      <c r="AQG214" s="8"/>
      <c r="AQH214" s="8"/>
      <c r="AQI214" s="8"/>
      <c r="AQJ214" s="8"/>
      <c r="AQK214" s="8"/>
      <c r="AQL214" s="8"/>
      <c r="AQM214" s="8"/>
      <c r="AQN214" s="8"/>
      <c r="AQO214" s="8"/>
      <c r="AQP214" s="8"/>
      <c r="AQQ214" s="8"/>
      <c r="AQR214" s="8"/>
      <c r="AQS214" s="8"/>
      <c r="AQT214" s="8"/>
      <c r="AQU214" s="8"/>
      <c r="AQV214" s="8"/>
      <c r="AQW214" s="8"/>
      <c r="AQX214" s="8"/>
      <c r="AQY214" s="8"/>
      <c r="AQZ214" s="8"/>
      <c r="ARA214" s="8"/>
      <c r="ARB214" s="8"/>
      <c r="ARC214" s="8"/>
      <c r="ARD214" s="8"/>
      <c r="ARE214" s="8"/>
      <c r="ARF214" s="8"/>
      <c r="ARG214" s="8"/>
      <c r="ARH214" s="8"/>
      <c r="ARI214" s="8"/>
      <c r="ARJ214" s="8"/>
      <c r="ARK214" s="8"/>
      <c r="ARL214" s="8"/>
      <c r="ARM214" s="8"/>
      <c r="ARN214" s="8"/>
      <c r="ARO214" s="8"/>
      <c r="ARP214" s="8"/>
      <c r="ARQ214" s="8"/>
      <c r="ARR214" s="8"/>
      <c r="ARS214" s="8"/>
      <c r="ART214" s="8"/>
      <c r="ARU214" s="8"/>
      <c r="ARV214" s="8"/>
      <c r="ARW214" s="8"/>
      <c r="ARX214" s="8"/>
      <c r="ARY214" s="8"/>
      <c r="ARZ214" s="8"/>
      <c r="ASA214" s="8"/>
      <c r="ASB214" s="8"/>
      <c r="ASC214" s="8"/>
      <c r="ASD214" s="8"/>
      <c r="ASE214" s="8"/>
      <c r="ASF214" s="8"/>
      <c r="ASG214" s="8"/>
      <c r="ASH214" s="8"/>
      <c r="ASI214" s="8"/>
      <c r="ASJ214" s="8"/>
      <c r="ASK214" s="8"/>
      <c r="ASL214" s="8"/>
      <c r="ASM214" s="8"/>
      <c r="ASN214" s="8"/>
      <c r="ASO214" s="8"/>
      <c r="ASP214" s="8"/>
      <c r="ASQ214" s="8"/>
      <c r="ASR214" s="8"/>
      <c r="ASS214" s="8"/>
      <c r="AST214" s="8"/>
      <c r="ASU214" s="8"/>
      <c r="ASV214" s="8"/>
      <c r="ASW214" s="8"/>
      <c r="ASX214" s="8"/>
      <c r="ASY214" s="8"/>
      <c r="ASZ214" s="8"/>
      <c r="ATA214" s="8"/>
      <c r="ATB214" s="8"/>
      <c r="ATC214" s="8"/>
      <c r="ATD214" s="8"/>
      <c r="ATE214" s="8"/>
      <c r="ATF214" s="8"/>
      <c r="ATG214" s="8"/>
      <c r="ATH214" s="8"/>
      <c r="ATI214" s="8"/>
      <c r="ATJ214" s="8"/>
      <c r="ATK214" s="8"/>
      <c r="ATL214" s="8"/>
      <c r="ATM214" s="8"/>
      <c r="ATN214" s="8"/>
      <c r="ATO214" s="8"/>
      <c r="ATP214" s="8"/>
      <c r="ATQ214" s="8"/>
      <c r="ATR214" s="8"/>
      <c r="ATS214" s="8"/>
      <c r="ATT214" s="8"/>
      <c r="ATU214" s="8"/>
      <c r="ATV214" s="8"/>
      <c r="ATW214" s="8"/>
      <c r="ATX214" s="8"/>
      <c r="ATY214" s="8"/>
      <c r="ATZ214" s="8"/>
      <c r="AUA214" s="8"/>
      <c r="AUB214" s="8"/>
      <c r="AUC214" s="8"/>
      <c r="AUD214" s="8"/>
      <c r="AUE214" s="8"/>
      <c r="AUF214" s="8"/>
      <c r="AUG214" s="8"/>
      <c r="AUH214" s="8"/>
      <c r="AUI214" s="8"/>
      <c r="AUJ214" s="8"/>
      <c r="AUK214" s="8"/>
      <c r="AUL214" s="8"/>
      <c r="AUM214" s="8"/>
      <c r="AUN214" s="8"/>
      <c r="AUO214" s="8"/>
      <c r="AUP214" s="8"/>
      <c r="AUQ214" s="8"/>
      <c r="AUR214" s="8"/>
      <c r="AUS214" s="8"/>
      <c r="AUT214" s="8"/>
      <c r="AUU214" s="8"/>
      <c r="AUV214" s="8"/>
      <c r="AUW214" s="8"/>
      <c r="AUX214" s="8"/>
      <c r="AUY214" s="8"/>
      <c r="AUZ214" s="8"/>
      <c r="AVA214" s="8"/>
      <c r="AVB214" s="8"/>
      <c r="AVC214" s="8"/>
      <c r="AVD214" s="8"/>
      <c r="AVE214" s="8"/>
      <c r="AVF214" s="8"/>
      <c r="AVG214" s="8"/>
      <c r="AVH214" s="8"/>
      <c r="AVI214" s="8"/>
      <c r="AVJ214" s="8"/>
      <c r="AVK214" s="8"/>
      <c r="AVL214" s="8"/>
      <c r="AVM214" s="8"/>
      <c r="AVN214" s="8"/>
      <c r="AVO214" s="8"/>
      <c r="AVP214" s="8"/>
      <c r="AVQ214" s="8"/>
      <c r="AVR214" s="8"/>
      <c r="AVS214" s="8"/>
      <c r="AVT214" s="8"/>
      <c r="AVU214" s="8"/>
      <c r="AVV214" s="8"/>
      <c r="AVW214" s="8"/>
      <c r="AVX214" s="8"/>
      <c r="AVY214" s="8"/>
      <c r="AVZ214" s="8"/>
      <c r="AWA214" s="8"/>
      <c r="AWB214" s="8"/>
      <c r="AWC214" s="8"/>
      <c r="AWD214" s="8"/>
      <c r="AWE214" s="8"/>
      <c r="AWF214" s="8"/>
      <c r="AWG214" s="8"/>
      <c r="AWH214" s="8"/>
      <c r="AWI214" s="8"/>
      <c r="AWJ214" s="8"/>
      <c r="AWK214" s="8"/>
      <c r="AWL214" s="8"/>
      <c r="AWM214" s="8"/>
      <c r="AWN214" s="8"/>
      <c r="AWO214" s="8"/>
      <c r="AWP214" s="8"/>
      <c r="AWQ214" s="8"/>
      <c r="AWR214" s="8"/>
      <c r="AWS214" s="8"/>
      <c r="AWT214" s="8"/>
      <c r="AWU214" s="8"/>
      <c r="AWV214" s="8"/>
      <c r="AWW214" s="8"/>
      <c r="AWX214" s="8"/>
      <c r="AWY214" s="8"/>
      <c r="AWZ214" s="8"/>
      <c r="AXA214" s="8"/>
      <c r="AXB214" s="8"/>
      <c r="AXC214" s="8"/>
      <c r="AXD214" s="8"/>
      <c r="AXE214" s="8"/>
      <c r="AXF214" s="8"/>
      <c r="AXG214" s="8"/>
      <c r="AXH214" s="8"/>
      <c r="AXI214" s="8"/>
      <c r="AXJ214" s="8"/>
      <c r="AXK214" s="8"/>
      <c r="AXL214" s="8"/>
      <c r="AXM214" s="8"/>
      <c r="AXN214" s="8"/>
      <c r="AXO214" s="8"/>
      <c r="AXP214" s="8"/>
      <c r="AXQ214" s="8"/>
      <c r="AXR214" s="8"/>
      <c r="AXS214" s="8"/>
      <c r="AXT214" s="8"/>
      <c r="AXU214" s="8"/>
      <c r="AXV214" s="8"/>
      <c r="AXW214" s="8"/>
      <c r="AXX214" s="8"/>
      <c r="AXY214" s="8"/>
      <c r="AXZ214" s="8"/>
      <c r="AYA214" s="8"/>
      <c r="AYB214" s="8"/>
      <c r="AYC214" s="8"/>
      <c r="AYD214" s="8"/>
      <c r="AYE214" s="8"/>
      <c r="AYF214" s="8"/>
      <c r="AYG214" s="8"/>
      <c r="AYH214" s="8"/>
      <c r="AYI214" s="8"/>
      <c r="AYJ214" s="8"/>
      <c r="AYK214" s="8"/>
      <c r="AYL214" s="8"/>
      <c r="AYM214" s="8"/>
      <c r="AYN214" s="8"/>
      <c r="AYO214" s="8"/>
      <c r="AYP214" s="8"/>
      <c r="AYQ214" s="8"/>
      <c r="AYR214" s="8"/>
      <c r="AYS214" s="8"/>
      <c r="AYT214" s="8"/>
      <c r="AYU214" s="8"/>
      <c r="AYV214" s="8"/>
      <c r="AYW214" s="8"/>
      <c r="AYX214" s="8"/>
      <c r="AYY214" s="8"/>
      <c r="AYZ214" s="8"/>
      <c r="AZA214" s="8"/>
      <c r="AZB214" s="8"/>
      <c r="AZC214" s="8"/>
      <c r="AZD214" s="8"/>
      <c r="AZE214" s="8"/>
      <c r="AZF214" s="8"/>
      <c r="AZG214" s="8"/>
      <c r="AZH214" s="8"/>
      <c r="AZI214" s="8"/>
      <c r="AZJ214" s="8"/>
      <c r="AZK214" s="8"/>
      <c r="AZL214" s="8"/>
      <c r="AZM214" s="8"/>
      <c r="AZN214" s="8"/>
      <c r="AZO214" s="8"/>
      <c r="AZP214" s="8"/>
      <c r="AZQ214" s="8"/>
      <c r="AZR214" s="8"/>
      <c r="AZS214" s="8"/>
      <c r="AZT214" s="8"/>
      <c r="AZU214" s="8"/>
      <c r="AZV214" s="8"/>
      <c r="AZW214" s="8"/>
      <c r="AZX214" s="8"/>
      <c r="AZY214" s="8"/>
      <c r="AZZ214" s="8"/>
      <c r="BAA214" s="8"/>
      <c r="BAB214" s="8"/>
      <c r="BAC214" s="8"/>
      <c r="BAD214" s="8"/>
      <c r="BAE214" s="8"/>
      <c r="BAF214" s="8"/>
      <c r="BAG214" s="8"/>
      <c r="BAH214" s="8"/>
      <c r="BAI214" s="8"/>
      <c r="BAJ214" s="8"/>
      <c r="BAK214" s="8"/>
      <c r="BAL214" s="8"/>
      <c r="BAM214" s="8"/>
      <c r="BAN214" s="8"/>
      <c r="BAO214" s="8"/>
      <c r="BAP214" s="8"/>
      <c r="BAQ214" s="8"/>
      <c r="BAR214" s="8"/>
      <c r="BAS214" s="8"/>
      <c r="BAT214" s="8"/>
      <c r="BAU214" s="8"/>
      <c r="BAV214" s="8"/>
      <c r="BAW214" s="8"/>
      <c r="BAX214" s="8"/>
      <c r="BAY214" s="8"/>
      <c r="BAZ214" s="8"/>
      <c r="BBA214" s="8"/>
      <c r="BBB214" s="8"/>
      <c r="BBC214" s="8"/>
      <c r="BBD214" s="8"/>
      <c r="BBE214" s="8"/>
      <c r="BBF214" s="8"/>
      <c r="BBG214" s="8"/>
      <c r="BBH214" s="8"/>
      <c r="BBI214" s="8"/>
      <c r="BBJ214" s="8"/>
      <c r="BBK214" s="8"/>
      <c r="BBL214" s="8"/>
      <c r="BBM214" s="8"/>
      <c r="BBN214" s="8"/>
      <c r="BBO214" s="8"/>
      <c r="BBP214" s="8"/>
      <c r="BBQ214" s="8"/>
      <c r="BBR214" s="8"/>
      <c r="BBS214" s="8"/>
      <c r="BBT214" s="8"/>
      <c r="BBU214" s="8"/>
      <c r="BBV214" s="8"/>
      <c r="BBW214" s="8"/>
      <c r="BBX214" s="8"/>
      <c r="BBY214" s="8"/>
      <c r="BBZ214" s="8"/>
      <c r="BCA214" s="8"/>
      <c r="BCB214" s="8"/>
      <c r="BCC214" s="8"/>
      <c r="BCD214" s="8"/>
      <c r="BCE214" s="8"/>
      <c r="BCF214" s="8"/>
      <c r="BCG214" s="8"/>
      <c r="BCH214" s="8"/>
      <c r="BCI214" s="8"/>
      <c r="BCJ214" s="8"/>
      <c r="BCK214" s="8"/>
      <c r="BCL214" s="8"/>
      <c r="BCM214" s="8"/>
      <c r="BCN214" s="8"/>
      <c r="BCO214" s="8"/>
      <c r="BCP214" s="8"/>
      <c r="BCQ214" s="8"/>
      <c r="BCR214" s="8"/>
      <c r="BCS214" s="8"/>
      <c r="BCT214" s="8"/>
      <c r="BCU214" s="8"/>
      <c r="BCV214" s="8"/>
      <c r="BCW214" s="8"/>
      <c r="BCX214" s="8"/>
      <c r="BCY214" s="8"/>
      <c r="BCZ214" s="8"/>
      <c r="BDA214" s="8"/>
      <c r="BDB214" s="8"/>
      <c r="BDC214" s="8"/>
      <c r="BDD214" s="8"/>
      <c r="BDE214" s="8"/>
      <c r="BDF214" s="8"/>
      <c r="BDG214" s="8"/>
      <c r="BDH214" s="8"/>
      <c r="BDI214" s="8"/>
      <c r="BDJ214" s="8"/>
      <c r="BDK214" s="8"/>
      <c r="BDL214" s="8"/>
      <c r="BDM214" s="8"/>
      <c r="BDN214" s="8"/>
      <c r="BDO214" s="8"/>
      <c r="BDP214" s="8"/>
      <c r="BDQ214" s="8"/>
      <c r="BDR214" s="8"/>
      <c r="BDS214" s="8"/>
      <c r="BDT214" s="8"/>
      <c r="BDU214" s="8"/>
      <c r="BDV214" s="8"/>
      <c r="BDW214" s="8"/>
      <c r="BDX214" s="8"/>
      <c r="BDY214" s="8"/>
      <c r="BDZ214" s="8"/>
      <c r="BEA214" s="8"/>
      <c r="BEB214" s="8"/>
      <c r="BEC214" s="8"/>
      <c r="BED214" s="8"/>
      <c r="BEE214" s="8"/>
      <c r="BEF214" s="8"/>
      <c r="BEG214" s="8"/>
      <c r="BEH214" s="8"/>
      <c r="BEI214" s="8"/>
      <c r="BEJ214" s="8"/>
      <c r="BEK214" s="8"/>
      <c r="BEL214" s="8"/>
      <c r="BEM214" s="8"/>
      <c r="BEN214" s="8"/>
      <c r="BEO214" s="8"/>
      <c r="BEP214" s="8"/>
      <c r="BEQ214" s="8"/>
      <c r="BER214" s="8"/>
      <c r="BES214" s="8"/>
      <c r="BET214" s="8"/>
      <c r="BEU214" s="8"/>
      <c r="BEV214" s="8"/>
      <c r="BEW214" s="8"/>
      <c r="BEX214" s="8"/>
      <c r="BEY214" s="8"/>
      <c r="BEZ214" s="8"/>
      <c r="BFA214" s="8"/>
      <c r="BFB214" s="8"/>
      <c r="BFC214" s="8"/>
      <c r="BFD214" s="8"/>
      <c r="BFE214" s="8"/>
      <c r="BFF214" s="8"/>
      <c r="BFG214" s="8"/>
      <c r="BFH214" s="8"/>
      <c r="BFI214" s="8"/>
      <c r="BFJ214" s="8"/>
      <c r="BFK214" s="8"/>
      <c r="BFL214" s="8"/>
      <c r="BFM214" s="8"/>
      <c r="BFN214" s="8"/>
      <c r="BFO214" s="8"/>
      <c r="BFP214" s="8"/>
      <c r="BFQ214" s="8"/>
      <c r="BFR214" s="8"/>
      <c r="BFS214" s="8"/>
      <c r="BFT214" s="8"/>
      <c r="BFU214" s="8"/>
      <c r="BFV214" s="8"/>
      <c r="BFW214" s="8"/>
      <c r="BFX214" s="8"/>
      <c r="BFY214" s="8"/>
      <c r="BFZ214" s="8"/>
      <c r="BGA214" s="8"/>
      <c r="BGB214" s="8"/>
      <c r="BGC214" s="8"/>
      <c r="BGD214" s="8"/>
      <c r="BGE214" s="8"/>
      <c r="BGF214" s="8"/>
      <c r="BGG214" s="8"/>
      <c r="BGH214" s="8"/>
      <c r="BGI214" s="8"/>
      <c r="BGJ214" s="8"/>
      <c r="BGK214" s="8"/>
      <c r="BGL214" s="8"/>
      <c r="BGM214" s="8"/>
      <c r="BGN214" s="8"/>
      <c r="BGO214" s="8"/>
      <c r="BGP214" s="8"/>
      <c r="BGQ214" s="8"/>
      <c r="BGR214" s="8"/>
      <c r="BGS214" s="8"/>
      <c r="BGT214" s="8"/>
      <c r="BGU214" s="8"/>
      <c r="BGV214" s="8"/>
      <c r="BGW214" s="8"/>
      <c r="BGX214" s="8"/>
      <c r="BGY214" s="8"/>
      <c r="BGZ214" s="8"/>
      <c r="BHA214" s="8"/>
      <c r="BHB214" s="8"/>
      <c r="BHC214" s="8"/>
      <c r="BHD214" s="8"/>
      <c r="BHE214" s="8"/>
      <c r="BHF214" s="8"/>
      <c r="BHG214" s="8"/>
      <c r="BHH214" s="8"/>
      <c r="BHI214" s="8"/>
      <c r="BHJ214" s="8"/>
      <c r="BHK214" s="8"/>
      <c r="BHL214" s="8"/>
      <c r="BHM214" s="8"/>
      <c r="BHN214" s="8"/>
      <c r="BHO214" s="8"/>
      <c r="BHP214" s="8"/>
      <c r="BHQ214" s="8"/>
      <c r="BHR214" s="8"/>
      <c r="BHS214" s="8"/>
      <c r="BHT214" s="8"/>
      <c r="BHU214" s="8"/>
      <c r="BHV214" s="8"/>
      <c r="BHW214" s="8"/>
      <c r="BHX214" s="8"/>
      <c r="BHY214" s="8"/>
      <c r="BHZ214" s="8"/>
      <c r="BIA214" s="8"/>
      <c r="BIB214" s="8"/>
      <c r="BIC214" s="8"/>
      <c r="BID214" s="8"/>
      <c r="BIE214" s="8"/>
      <c r="BIF214" s="8"/>
      <c r="BIG214" s="8"/>
      <c r="BIH214" s="8"/>
      <c r="BII214" s="8"/>
      <c r="BIJ214" s="8"/>
      <c r="BIK214" s="8"/>
      <c r="BIL214" s="8"/>
      <c r="BIM214" s="8"/>
      <c r="BIN214" s="8"/>
      <c r="BIO214" s="8"/>
      <c r="BIP214" s="8"/>
      <c r="BIQ214" s="8"/>
      <c r="BIR214" s="8"/>
      <c r="BIS214" s="8"/>
      <c r="BIT214" s="8"/>
      <c r="BIU214" s="8"/>
      <c r="BIV214" s="8"/>
      <c r="BIW214" s="8"/>
      <c r="BIX214" s="8"/>
      <c r="BIY214" s="8"/>
      <c r="BIZ214" s="8"/>
      <c r="BJA214" s="8"/>
      <c r="BJB214" s="8"/>
      <c r="BJC214" s="8"/>
      <c r="BJD214" s="8"/>
      <c r="BJE214" s="8"/>
      <c r="BJF214" s="8"/>
      <c r="BJG214" s="8"/>
      <c r="BJH214" s="8"/>
      <c r="BJI214" s="8"/>
      <c r="BJJ214" s="8"/>
      <c r="BJK214" s="8"/>
      <c r="BJL214" s="8"/>
      <c r="BJM214" s="8"/>
      <c r="BJN214" s="8"/>
      <c r="BJO214" s="8"/>
      <c r="BJP214" s="8"/>
      <c r="BJQ214" s="8"/>
      <c r="BJR214" s="8"/>
      <c r="BJS214" s="8"/>
      <c r="BJT214" s="8"/>
      <c r="BJU214" s="8"/>
      <c r="BJV214" s="8"/>
      <c r="BJW214" s="8"/>
      <c r="BJX214" s="8"/>
      <c r="BJY214" s="8"/>
      <c r="BJZ214" s="8"/>
      <c r="BKA214" s="8"/>
      <c r="BKB214" s="8"/>
      <c r="BKC214" s="8"/>
      <c r="BKD214" s="8"/>
      <c r="BKE214" s="8"/>
      <c r="BKF214" s="8"/>
      <c r="BKG214" s="8"/>
      <c r="BKH214" s="8"/>
      <c r="BKI214" s="8"/>
      <c r="BKJ214" s="8"/>
      <c r="BKK214" s="8"/>
      <c r="BKL214" s="8"/>
      <c r="BKM214" s="8"/>
      <c r="BKN214" s="8"/>
      <c r="BKO214" s="8"/>
      <c r="BKP214" s="8"/>
      <c r="BKQ214" s="8"/>
      <c r="BKR214" s="8"/>
      <c r="BKS214" s="8"/>
      <c r="BKT214" s="8"/>
      <c r="BKU214" s="8"/>
      <c r="BKV214" s="8"/>
      <c r="BKW214" s="8"/>
      <c r="BKX214" s="8"/>
      <c r="BKY214" s="8"/>
      <c r="BKZ214" s="8"/>
      <c r="BLA214" s="8"/>
      <c r="BLB214" s="8"/>
      <c r="BLC214" s="8"/>
      <c r="BLD214" s="8"/>
      <c r="BLE214" s="8"/>
      <c r="BLF214" s="8"/>
      <c r="BLG214" s="8"/>
      <c r="BLH214" s="8"/>
      <c r="BLI214" s="8"/>
      <c r="BLJ214" s="8"/>
      <c r="BLK214" s="8"/>
      <c r="BLL214" s="8"/>
      <c r="BLM214" s="8"/>
      <c r="BLN214" s="8"/>
      <c r="BLO214" s="8"/>
      <c r="BLP214" s="8"/>
      <c r="BLQ214" s="8"/>
      <c r="BLR214" s="8"/>
      <c r="BLS214" s="8"/>
      <c r="BLT214" s="8"/>
      <c r="BLU214" s="8"/>
      <c r="BLV214" s="8"/>
      <c r="BLW214" s="8"/>
      <c r="BLX214" s="8"/>
      <c r="BLY214" s="8"/>
      <c r="BLZ214" s="8"/>
      <c r="BMA214" s="8"/>
      <c r="BMB214" s="8"/>
      <c r="BMC214" s="8"/>
      <c r="BMD214" s="8"/>
      <c r="BME214" s="8"/>
      <c r="BMF214" s="8"/>
      <c r="BMG214" s="8"/>
      <c r="BMH214" s="8"/>
      <c r="BMI214" s="8"/>
      <c r="BMJ214" s="8"/>
      <c r="BMK214" s="8"/>
      <c r="BML214" s="8"/>
      <c r="BMM214" s="8"/>
      <c r="BMN214" s="8"/>
      <c r="BMO214" s="8"/>
      <c r="BMP214" s="8"/>
      <c r="BMQ214" s="8"/>
      <c r="BMR214" s="8"/>
      <c r="BMS214" s="8"/>
      <c r="BMT214" s="8"/>
      <c r="BMU214" s="8"/>
      <c r="BMV214" s="8"/>
      <c r="BMW214" s="8"/>
      <c r="BMX214" s="8"/>
      <c r="BMY214" s="8"/>
      <c r="BMZ214" s="8"/>
      <c r="BNA214" s="8"/>
      <c r="BNB214" s="8"/>
      <c r="BNC214" s="8"/>
      <c r="BND214" s="8"/>
      <c r="BNE214" s="8"/>
      <c r="BNF214" s="8"/>
      <c r="BNG214" s="8"/>
      <c r="BNH214" s="8"/>
      <c r="BNI214" s="8"/>
      <c r="BNJ214" s="8"/>
      <c r="BNK214" s="8"/>
      <c r="BNL214" s="8"/>
      <c r="BNM214" s="8"/>
      <c r="BNN214" s="8"/>
      <c r="BNO214" s="8"/>
      <c r="BNP214" s="8"/>
      <c r="BNQ214" s="8"/>
      <c r="BNR214" s="8"/>
      <c r="BNS214" s="8"/>
      <c r="BNT214" s="8"/>
      <c r="BNU214" s="8"/>
      <c r="BNV214" s="8"/>
      <c r="BNW214" s="8"/>
      <c r="BNX214" s="8"/>
      <c r="BNY214" s="8"/>
      <c r="BNZ214" s="8"/>
      <c r="BOA214" s="8"/>
      <c r="BOB214" s="8"/>
      <c r="BOC214" s="8"/>
      <c r="BOD214" s="8"/>
      <c r="BOE214" s="8"/>
      <c r="BOF214" s="8"/>
      <c r="BOG214" s="8"/>
      <c r="BOH214" s="8"/>
      <c r="BOI214" s="8"/>
      <c r="BOJ214" s="8"/>
      <c r="BOK214" s="8"/>
      <c r="BOL214" s="8"/>
      <c r="BOM214" s="8"/>
      <c r="BON214" s="8"/>
      <c r="BOO214" s="8"/>
      <c r="BOP214" s="8"/>
      <c r="BOQ214" s="8"/>
      <c r="BOR214" s="8"/>
      <c r="BOS214" s="8"/>
      <c r="BOT214" s="8"/>
      <c r="BOU214" s="8"/>
      <c r="BOV214" s="8"/>
      <c r="BOW214" s="8"/>
      <c r="BOX214" s="8"/>
      <c r="BOY214" s="8"/>
      <c r="BOZ214" s="8"/>
      <c r="BPA214" s="8"/>
      <c r="BPB214" s="8"/>
      <c r="BPC214" s="8"/>
      <c r="BPD214" s="8"/>
      <c r="BPE214" s="8"/>
      <c r="BPF214" s="8"/>
      <c r="BPG214" s="8"/>
      <c r="BPH214" s="8"/>
      <c r="BPI214" s="8"/>
      <c r="BPJ214" s="8"/>
      <c r="BPK214" s="8"/>
      <c r="BPL214" s="8"/>
      <c r="BPM214" s="8"/>
      <c r="BPN214" s="8"/>
      <c r="BPO214" s="8"/>
      <c r="BPP214" s="8"/>
      <c r="BPQ214" s="8"/>
      <c r="BPR214" s="8"/>
      <c r="BPS214" s="8"/>
      <c r="BPT214" s="8"/>
      <c r="BPU214" s="8"/>
      <c r="BPV214" s="8"/>
      <c r="BPW214" s="8"/>
      <c r="BPX214" s="8"/>
      <c r="BPY214" s="8"/>
      <c r="BPZ214" s="8"/>
      <c r="BQA214" s="8"/>
      <c r="BQB214" s="8"/>
      <c r="BQC214" s="8"/>
      <c r="BQD214" s="8"/>
      <c r="BQE214" s="8"/>
      <c r="BQF214" s="8"/>
      <c r="BQG214" s="8"/>
      <c r="BQH214" s="8"/>
      <c r="BQI214" s="8"/>
      <c r="BQJ214" s="8"/>
      <c r="BQK214" s="8"/>
      <c r="BQL214" s="8"/>
      <c r="BQM214" s="8"/>
      <c r="BQN214" s="8"/>
      <c r="BQO214" s="8"/>
      <c r="BQP214" s="8"/>
      <c r="BQQ214" s="8"/>
      <c r="BQR214" s="8"/>
      <c r="BQS214" s="8"/>
      <c r="BQT214" s="8"/>
      <c r="BQU214" s="8"/>
      <c r="BQV214" s="8"/>
      <c r="BQW214" s="8"/>
      <c r="BQX214" s="8"/>
      <c r="BQY214" s="8"/>
      <c r="BQZ214" s="8"/>
      <c r="BRA214" s="8"/>
      <c r="BRB214" s="8"/>
      <c r="BRC214" s="8"/>
      <c r="BRD214" s="8"/>
      <c r="BRE214" s="8"/>
      <c r="BRF214" s="8"/>
      <c r="BRG214" s="8"/>
      <c r="BRH214" s="8"/>
      <c r="BRI214" s="8"/>
      <c r="BRJ214" s="8"/>
      <c r="BRK214" s="8"/>
      <c r="BRL214" s="8"/>
      <c r="BRM214" s="8"/>
      <c r="BRN214" s="8"/>
      <c r="BRO214" s="8"/>
      <c r="BRP214" s="8"/>
      <c r="BRQ214" s="8"/>
      <c r="BRR214" s="8"/>
      <c r="BRS214" s="8"/>
      <c r="BRT214" s="8"/>
      <c r="BRU214" s="8"/>
      <c r="BRV214" s="8"/>
      <c r="BRW214" s="8"/>
      <c r="BRX214" s="8"/>
      <c r="BRY214" s="8"/>
      <c r="BRZ214" s="8"/>
      <c r="BSA214" s="8"/>
      <c r="BSB214" s="8"/>
      <c r="BSC214" s="8"/>
      <c r="BSD214" s="8"/>
      <c r="BSE214" s="8"/>
      <c r="BSF214" s="8"/>
      <c r="BSG214" s="8"/>
      <c r="BSH214" s="8"/>
      <c r="BSI214" s="8"/>
      <c r="BSJ214" s="8"/>
      <c r="BSK214" s="8"/>
      <c r="BSL214" s="8"/>
      <c r="BSM214" s="8"/>
      <c r="BSN214" s="8"/>
      <c r="BSO214" s="8"/>
      <c r="BSP214" s="8"/>
      <c r="BSQ214" s="8"/>
      <c r="BSR214" s="8"/>
      <c r="BSS214" s="8"/>
      <c r="BST214" s="8"/>
      <c r="BSU214" s="8"/>
      <c r="BSV214" s="8"/>
      <c r="BSW214" s="8"/>
      <c r="BSX214" s="8"/>
      <c r="BSY214" s="8"/>
      <c r="BSZ214" s="8"/>
      <c r="BTA214" s="8"/>
      <c r="BTB214" s="8"/>
      <c r="BTC214" s="8"/>
      <c r="BTD214" s="8"/>
      <c r="BTE214" s="8"/>
      <c r="BTF214" s="8"/>
      <c r="BTG214" s="8"/>
      <c r="BTH214" s="8"/>
      <c r="BTI214" s="8"/>
      <c r="BTJ214" s="8"/>
      <c r="BTK214" s="8"/>
      <c r="BTL214" s="8"/>
      <c r="BTM214" s="8"/>
      <c r="BTN214" s="8"/>
      <c r="BTO214" s="8"/>
      <c r="BTP214" s="8"/>
      <c r="BTQ214" s="8"/>
      <c r="BTR214" s="8"/>
      <c r="BTS214" s="8"/>
      <c r="BTT214" s="8"/>
      <c r="BTU214" s="8"/>
      <c r="BTV214" s="8"/>
      <c r="BTW214" s="8"/>
      <c r="BTX214" s="8"/>
      <c r="BTY214" s="8"/>
      <c r="BTZ214" s="8"/>
      <c r="BUA214" s="8"/>
      <c r="BUB214" s="8"/>
      <c r="BUC214" s="8"/>
      <c r="BUD214" s="8"/>
      <c r="BUE214" s="8"/>
      <c r="BUF214" s="8"/>
      <c r="BUG214" s="8"/>
      <c r="BUH214" s="8"/>
      <c r="BUI214" s="8"/>
      <c r="BUJ214" s="8"/>
      <c r="BUK214" s="8"/>
      <c r="BUL214" s="8"/>
      <c r="BUM214" s="8"/>
      <c r="BUN214" s="8"/>
      <c r="BUO214" s="8"/>
      <c r="BUP214" s="8"/>
      <c r="BUQ214" s="8"/>
      <c r="BUR214" s="8"/>
      <c r="BUS214" s="8"/>
      <c r="BUT214" s="8"/>
      <c r="BUU214" s="8"/>
      <c r="BUV214" s="8"/>
      <c r="BUW214" s="8"/>
      <c r="BUX214" s="8"/>
      <c r="BUY214" s="8"/>
      <c r="BUZ214" s="8"/>
      <c r="BVA214" s="8"/>
      <c r="BVB214" s="8"/>
      <c r="BVC214" s="8"/>
      <c r="BVD214" s="8"/>
      <c r="BVE214" s="8"/>
      <c r="BVF214" s="8"/>
      <c r="BVG214" s="8"/>
      <c r="BVH214" s="8"/>
      <c r="BVI214" s="8"/>
      <c r="BVJ214" s="8"/>
      <c r="BVK214" s="8"/>
      <c r="BVL214" s="8"/>
      <c r="BVM214" s="8"/>
      <c r="BVN214" s="8"/>
      <c r="BVO214" s="8"/>
      <c r="BVP214" s="8"/>
      <c r="BVQ214" s="8"/>
      <c r="BVR214" s="8"/>
      <c r="BVS214" s="8"/>
      <c r="BVT214" s="8"/>
      <c r="BVU214" s="8"/>
      <c r="BVV214" s="8"/>
      <c r="BVW214" s="8"/>
      <c r="BVX214" s="8"/>
      <c r="BVY214" s="8"/>
      <c r="BVZ214" s="8"/>
      <c r="BWA214" s="8"/>
      <c r="BWB214" s="8"/>
      <c r="BWC214" s="8"/>
      <c r="BWD214" s="8"/>
      <c r="BWE214" s="8"/>
      <c r="BWF214" s="8"/>
      <c r="BWG214" s="8"/>
      <c r="BWH214" s="8"/>
      <c r="BWI214" s="8"/>
      <c r="BWJ214" s="8"/>
      <c r="BWK214" s="8"/>
      <c r="BWL214" s="8"/>
      <c r="BWM214" s="8"/>
      <c r="BWN214" s="8"/>
      <c r="BWO214" s="8"/>
      <c r="BWP214" s="8"/>
      <c r="BWQ214" s="8"/>
      <c r="BWR214" s="8"/>
      <c r="BWS214" s="8"/>
      <c r="BWT214" s="8"/>
      <c r="BWU214" s="8"/>
      <c r="BWV214" s="8"/>
      <c r="BWW214" s="8"/>
      <c r="BWX214" s="8"/>
      <c r="BWY214" s="8"/>
      <c r="BWZ214" s="8"/>
      <c r="BXA214" s="8"/>
      <c r="BXB214" s="8"/>
      <c r="BXC214" s="8"/>
      <c r="BXD214" s="8"/>
      <c r="BXE214" s="8"/>
      <c r="BXF214" s="8"/>
      <c r="BXG214" s="8"/>
      <c r="BXH214" s="8"/>
      <c r="BXI214" s="8"/>
      <c r="BXJ214" s="8"/>
      <c r="BXK214" s="8"/>
      <c r="BXL214" s="8"/>
      <c r="BXM214" s="8"/>
      <c r="BXN214" s="8"/>
      <c r="BXO214" s="8"/>
      <c r="BXP214" s="8"/>
      <c r="BXQ214" s="8"/>
      <c r="BXR214" s="8"/>
      <c r="BXS214" s="8"/>
      <c r="BXT214" s="8"/>
      <c r="BXU214" s="8"/>
      <c r="BXV214" s="8"/>
      <c r="BXW214" s="8"/>
      <c r="BXX214" s="8"/>
      <c r="BXY214" s="8"/>
      <c r="BXZ214" s="8"/>
      <c r="BYA214" s="8"/>
      <c r="BYB214" s="8"/>
      <c r="BYC214" s="8"/>
      <c r="BYD214" s="8"/>
      <c r="BYE214" s="8"/>
      <c r="BYF214" s="8"/>
      <c r="BYG214" s="8"/>
      <c r="BYH214" s="8"/>
      <c r="BYI214" s="8"/>
      <c r="BYJ214" s="8"/>
      <c r="BYK214" s="8"/>
      <c r="BYL214" s="8"/>
      <c r="BYM214" s="8"/>
      <c r="BYN214" s="8"/>
      <c r="BYO214" s="8"/>
      <c r="BYP214" s="8"/>
      <c r="BYQ214" s="8"/>
      <c r="BYR214" s="8"/>
      <c r="BYS214" s="8"/>
      <c r="BYT214" s="8"/>
      <c r="BYU214" s="8"/>
      <c r="BYV214" s="8"/>
      <c r="BYW214" s="8"/>
      <c r="BYX214" s="8"/>
      <c r="BYY214" s="8"/>
      <c r="BYZ214" s="8"/>
      <c r="BZA214" s="8"/>
      <c r="BZB214" s="8"/>
      <c r="BZC214" s="8"/>
      <c r="BZD214" s="8"/>
      <c r="BZE214" s="8"/>
      <c r="BZF214" s="8"/>
      <c r="BZG214" s="8"/>
      <c r="BZH214" s="8"/>
      <c r="BZI214" s="8"/>
      <c r="BZJ214" s="8"/>
      <c r="BZK214" s="8"/>
      <c r="BZL214" s="8"/>
      <c r="BZM214" s="8"/>
      <c r="BZN214" s="8"/>
      <c r="BZO214" s="8"/>
      <c r="BZP214" s="8"/>
      <c r="BZQ214" s="8"/>
      <c r="BZR214" s="8"/>
      <c r="BZS214" s="8"/>
      <c r="BZT214" s="8"/>
      <c r="BZU214" s="8"/>
      <c r="BZV214" s="8"/>
      <c r="BZW214" s="8"/>
      <c r="BZX214" s="8"/>
      <c r="BZY214" s="8"/>
      <c r="BZZ214" s="8"/>
      <c r="CAA214" s="8"/>
      <c r="CAB214" s="8"/>
      <c r="CAC214" s="8"/>
      <c r="CAD214" s="8"/>
      <c r="CAE214" s="8"/>
      <c r="CAF214" s="8"/>
      <c r="CAG214" s="8"/>
      <c r="CAH214" s="8"/>
      <c r="CAI214" s="8"/>
      <c r="CAJ214" s="8"/>
      <c r="CAK214" s="8"/>
      <c r="CAL214" s="8"/>
      <c r="CAM214" s="8"/>
      <c r="CAN214" s="8"/>
      <c r="CAO214" s="8"/>
      <c r="CAP214" s="8"/>
      <c r="CAQ214" s="8"/>
      <c r="CAR214" s="8"/>
      <c r="CAS214" s="8"/>
      <c r="CAT214" s="8"/>
      <c r="CAU214" s="8"/>
      <c r="CAV214" s="8"/>
      <c r="CAW214" s="8"/>
      <c r="CAX214" s="8"/>
      <c r="CAY214" s="8"/>
      <c r="CAZ214" s="8"/>
      <c r="CBA214" s="8"/>
      <c r="CBB214" s="8"/>
      <c r="CBC214" s="8"/>
      <c r="CBD214" s="8"/>
      <c r="CBE214" s="8"/>
      <c r="CBF214" s="8"/>
      <c r="CBG214" s="8"/>
      <c r="CBH214" s="8"/>
      <c r="CBI214" s="8"/>
      <c r="CBJ214" s="8"/>
      <c r="CBK214" s="8"/>
      <c r="CBL214" s="8"/>
      <c r="CBM214" s="8"/>
      <c r="CBN214" s="8"/>
      <c r="CBO214" s="8"/>
      <c r="CBP214" s="8"/>
      <c r="CBQ214" s="8"/>
      <c r="CBR214" s="8"/>
      <c r="CBS214" s="8"/>
      <c r="CBT214" s="8"/>
      <c r="CBU214" s="8"/>
      <c r="CBV214" s="8"/>
      <c r="CBW214" s="8"/>
      <c r="CBX214" s="8"/>
      <c r="CBY214" s="8"/>
      <c r="CBZ214" s="8"/>
      <c r="CCA214" s="8"/>
      <c r="CCB214" s="8"/>
      <c r="CCC214" s="8"/>
      <c r="CCD214" s="8"/>
      <c r="CCE214" s="8"/>
      <c r="CCF214" s="8"/>
      <c r="CCG214" s="8"/>
      <c r="CCH214" s="8"/>
      <c r="CCI214" s="8"/>
      <c r="CCJ214" s="8"/>
      <c r="CCK214" s="8"/>
      <c r="CCL214" s="8"/>
      <c r="CCM214" s="8"/>
      <c r="CCN214" s="8"/>
      <c r="CCO214" s="8"/>
      <c r="CCP214" s="8"/>
      <c r="CCQ214" s="8"/>
      <c r="CCR214" s="8"/>
      <c r="CCS214" s="8"/>
      <c r="CCT214" s="8"/>
      <c r="CCU214" s="8"/>
      <c r="CCV214" s="8"/>
      <c r="CCW214" s="8"/>
      <c r="CCX214" s="8"/>
      <c r="CCY214" s="8"/>
      <c r="CCZ214" s="8"/>
      <c r="CDA214" s="8"/>
      <c r="CDB214" s="8"/>
      <c r="CDC214" s="8"/>
      <c r="CDD214" s="8"/>
      <c r="CDE214" s="8"/>
      <c r="CDF214" s="8"/>
      <c r="CDG214" s="8"/>
      <c r="CDH214" s="8"/>
      <c r="CDI214" s="8"/>
      <c r="CDJ214" s="8"/>
      <c r="CDK214" s="8"/>
      <c r="CDL214" s="8"/>
      <c r="CDM214" s="8"/>
      <c r="CDN214" s="8"/>
      <c r="CDO214" s="8"/>
      <c r="CDP214" s="8"/>
      <c r="CDQ214" s="8"/>
      <c r="CDR214" s="8"/>
      <c r="CDS214" s="8"/>
      <c r="CDT214" s="8"/>
      <c r="CDU214" s="8"/>
      <c r="CDV214" s="8"/>
      <c r="CDW214" s="8"/>
      <c r="CDX214" s="8"/>
      <c r="CDY214" s="8"/>
      <c r="CDZ214" s="8"/>
      <c r="CEA214" s="8"/>
      <c r="CEB214" s="8"/>
      <c r="CEC214" s="8"/>
      <c r="CED214" s="8"/>
      <c r="CEE214" s="8"/>
      <c r="CEF214" s="8"/>
      <c r="CEG214" s="8"/>
      <c r="CEH214" s="8"/>
      <c r="CEI214" s="8"/>
      <c r="CEJ214" s="8"/>
      <c r="CEK214" s="8"/>
      <c r="CEL214" s="8"/>
      <c r="CEM214" s="8"/>
      <c r="CEN214" s="8"/>
      <c r="CEO214" s="8"/>
      <c r="CEP214" s="8"/>
      <c r="CEQ214" s="8"/>
      <c r="CER214" s="8"/>
      <c r="CES214" s="8"/>
      <c r="CET214" s="8"/>
      <c r="CEU214" s="8"/>
      <c r="CEV214" s="8"/>
      <c r="CEW214" s="8"/>
      <c r="CEX214" s="8"/>
      <c r="CEY214" s="8"/>
      <c r="CEZ214" s="8"/>
      <c r="CFA214" s="8"/>
      <c r="CFB214" s="8"/>
      <c r="CFC214" s="8"/>
      <c r="CFD214" s="8"/>
      <c r="CFE214" s="8"/>
      <c r="CFF214" s="8"/>
      <c r="CFG214" s="8"/>
      <c r="CFH214" s="8"/>
      <c r="CFI214" s="8"/>
      <c r="CFJ214" s="8"/>
      <c r="CFK214" s="8"/>
      <c r="CFL214" s="8"/>
      <c r="CFM214" s="8"/>
      <c r="CFN214" s="8"/>
      <c r="CFO214" s="8"/>
      <c r="CFP214" s="8"/>
      <c r="CFQ214" s="8"/>
      <c r="CFR214" s="8"/>
      <c r="CFS214" s="8"/>
      <c r="CFT214" s="8"/>
      <c r="CFU214" s="8"/>
      <c r="CFV214" s="8"/>
      <c r="CFW214" s="8"/>
      <c r="CFX214" s="8"/>
      <c r="CFY214" s="8"/>
      <c r="CFZ214" s="8"/>
      <c r="CGA214" s="8"/>
      <c r="CGB214" s="8"/>
      <c r="CGC214" s="8"/>
      <c r="CGD214" s="8"/>
      <c r="CGE214" s="8"/>
      <c r="CGF214" s="8"/>
      <c r="CGG214" s="8"/>
      <c r="CGH214" s="8"/>
      <c r="CGI214" s="8"/>
      <c r="CGJ214" s="8"/>
      <c r="CGK214" s="8"/>
      <c r="CGL214" s="8"/>
      <c r="CGM214" s="8"/>
      <c r="CGN214" s="8"/>
      <c r="CGO214" s="8"/>
      <c r="CGP214" s="8"/>
      <c r="CGQ214" s="8"/>
      <c r="CGR214" s="8"/>
      <c r="CGS214" s="8"/>
      <c r="CGT214" s="8"/>
      <c r="CGU214" s="8"/>
      <c r="CGV214" s="8"/>
      <c r="CGW214" s="8"/>
      <c r="CGX214" s="8"/>
      <c r="CGY214" s="8"/>
      <c r="CGZ214" s="8"/>
      <c r="CHA214" s="8"/>
      <c r="CHB214" s="8"/>
      <c r="CHC214" s="8"/>
      <c r="CHD214" s="8"/>
      <c r="CHE214" s="8"/>
      <c r="CHF214" s="8"/>
      <c r="CHG214" s="8"/>
      <c r="CHH214" s="8"/>
      <c r="CHI214" s="8"/>
      <c r="CHJ214" s="8"/>
      <c r="CHK214" s="8"/>
      <c r="CHL214" s="8"/>
      <c r="CHM214" s="8"/>
      <c r="CHN214" s="8"/>
      <c r="CHO214" s="8"/>
      <c r="CHP214" s="8"/>
      <c r="CHQ214" s="8"/>
      <c r="CHR214" s="8"/>
      <c r="CHS214" s="8"/>
      <c r="CHT214" s="8"/>
      <c r="CHU214" s="8"/>
      <c r="CHV214" s="8"/>
      <c r="CHW214" s="8"/>
      <c r="CHX214" s="8"/>
      <c r="CHY214" s="8"/>
      <c r="CHZ214" s="8"/>
      <c r="CIA214" s="8"/>
      <c r="CIB214" s="8"/>
      <c r="CIC214" s="8"/>
      <c r="CID214" s="8"/>
      <c r="CIE214" s="8"/>
      <c r="CIF214" s="8"/>
      <c r="CIG214" s="8"/>
      <c r="CIH214" s="8"/>
      <c r="CII214" s="8"/>
      <c r="CIJ214" s="8"/>
      <c r="CIK214" s="8"/>
      <c r="CIL214" s="8"/>
      <c r="CIM214" s="8"/>
      <c r="CIN214" s="8"/>
      <c r="CIO214" s="8"/>
      <c r="CIP214" s="8"/>
      <c r="CIQ214" s="8"/>
      <c r="CIR214" s="8"/>
      <c r="CIS214" s="8"/>
      <c r="CIT214" s="8"/>
      <c r="CIU214" s="8"/>
      <c r="CIV214" s="8"/>
      <c r="CIW214" s="8"/>
      <c r="CIX214" s="8"/>
      <c r="CIY214" s="8"/>
      <c r="CIZ214" s="8"/>
      <c r="CJA214" s="8"/>
      <c r="CJB214" s="8"/>
      <c r="CJC214" s="8"/>
      <c r="CJD214" s="8"/>
      <c r="CJE214" s="8"/>
      <c r="CJF214" s="8"/>
      <c r="CJG214" s="8"/>
      <c r="CJH214" s="8"/>
      <c r="CJI214" s="8"/>
      <c r="CJJ214" s="8"/>
      <c r="CJK214" s="8"/>
      <c r="CJL214" s="8"/>
      <c r="CJM214" s="8"/>
      <c r="CJN214" s="8"/>
      <c r="CJO214" s="8"/>
      <c r="CJP214" s="8"/>
      <c r="CJQ214" s="8"/>
      <c r="CJR214" s="8"/>
      <c r="CJS214" s="8"/>
      <c r="CJT214" s="8"/>
      <c r="CJU214" s="8"/>
      <c r="CJV214" s="8"/>
      <c r="CJW214" s="8"/>
      <c r="CJX214" s="8"/>
      <c r="CJY214" s="8"/>
      <c r="CJZ214" s="8"/>
      <c r="CKA214" s="8"/>
      <c r="CKB214" s="8"/>
      <c r="CKC214" s="8"/>
      <c r="CKD214" s="8"/>
      <c r="CKE214" s="8"/>
      <c r="CKF214" s="8"/>
      <c r="CKG214" s="8"/>
      <c r="CKH214" s="8"/>
      <c r="CKI214" s="8"/>
      <c r="CKJ214" s="8"/>
      <c r="CKK214" s="8"/>
      <c r="CKL214" s="8"/>
      <c r="CKM214" s="8"/>
      <c r="CKN214" s="8"/>
      <c r="CKO214" s="8"/>
      <c r="CKP214" s="8"/>
      <c r="CKQ214" s="8"/>
      <c r="CKR214" s="8"/>
      <c r="CKS214" s="8"/>
      <c r="CKT214" s="8"/>
      <c r="CKU214" s="8"/>
      <c r="CKV214" s="8"/>
      <c r="CKW214" s="8"/>
      <c r="CKX214" s="8"/>
      <c r="CKY214" s="8"/>
      <c r="CKZ214" s="8"/>
      <c r="CLA214" s="8"/>
      <c r="CLB214" s="8"/>
      <c r="CLC214" s="8"/>
      <c r="CLD214" s="8"/>
      <c r="CLE214" s="8"/>
      <c r="CLF214" s="8"/>
      <c r="CLG214" s="8"/>
      <c r="CLH214" s="8"/>
      <c r="CLI214" s="8"/>
      <c r="CLJ214" s="8"/>
      <c r="CLK214" s="8"/>
      <c r="CLL214" s="8"/>
      <c r="CLM214" s="8"/>
      <c r="CLN214" s="8"/>
      <c r="CLO214" s="8"/>
      <c r="CLP214" s="8"/>
      <c r="CLQ214" s="8"/>
      <c r="CLR214" s="8"/>
      <c r="CLS214" s="8"/>
      <c r="CLT214" s="8"/>
      <c r="CLU214" s="8"/>
      <c r="CLV214" s="8"/>
      <c r="CLW214" s="8"/>
      <c r="CLX214" s="8"/>
      <c r="CLY214" s="8"/>
      <c r="CLZ214" s="8"/>
      <c r="CMA214" s="8"/>
      <c r="CMB214" s="8"/>
      <c r="CMC214" s="8"/>
      <c r="CMD214" s="8"/>
      <c r="CME214" s="8"/>
      <c r="CMF214" s="8"/>
      <c r="CMG214" s="8"/>
      <c r="CMH214" s="8"/>
      <c r="CMI214" s="8"/>
      <c r="CMJ214" s="8"/>
      <c r="CMK214" s="8"/>
      <c r="CML214" s="8"/>
      <c r="CMM214" s="8"/>
      <c r="CMN214" s="8"/>
      <c r="CMO214" s="8"/>
      <c r="CMP214" s="8"/>
      <c r="CMQ214" s="8"/>
      <c r="CMR214" s="8"/>
      <c r="CMS214" s="8"/>
      <c r="CMT214" s="8"/>
      <c r="CMU214" s="8"/>
      <c r="CMV214" s="8"/>
      <c r="CMW214" s="8"/>
      <c r="CMX214" s="8"/>
      <c r="CMY214" s="8"/>
      <c r="CMZ214" s="8"/>
      <c r="CNA214" s="8"/>
      <c r="CNB214" s="8"/>
      <c r="CNC214" s="8"/>
      <c r="CND214" s="8"/>
      <c r="CNE214" s="8"/>
      <c r="CNF214" s="8"/>
      <c r="CNG214" s="8"/>
      <c r="CNH214" s="8"/>
      <c r="CNI214" s="8"/>
      <c r="CNJ214" s="8"/>
      <c r="CNK214" s="8"/>
      <c r="CNL214" s="8"/>
      <c r="CNM214" s="8"/>
      <c r="CNN214" s="8"/>
      <c r="CNO214" s="8"/>
      <c r="CNP214" s="8"/>
      <c r="CNQ214" s="8"/>
      <c r="CNR214" s="8"/>
      <c r="CNS214" s="8"/>
      <c r="CNT214" s="8"/>
      <c r="CNU214" s="8"/>
      <c r="CNV214" s="8"/>
      <c r="CNW214" s="8"/>
      <c r="CNX214" s="8"/>
      <c r="CNY214" s="8"/>
      <c r="CNZ214" s="8"/>
      <c r="COA214" s="8"/>
      <c r="COB214" s="8"/>
      <c r="COC214" s="8"/>
      <c r="COD214" s="8"/>
      <c r="COE214" s="8"/>
      <c r="COF214" s="8"/>
      <c r="COG214" s="8"/>
      <c r="COH214" s="8"/>
      <c r="COI214" s="8"/>
      <c r="COJ214" s="8"/>
      <c r="COK214" s="8"/>
      <c r="COL214" s="8"/>
      <c r="COM214" s="8"/>
      <c r="CON214" s="8"/>
      <c r="COO214" s="8"/>
      <c r="COP214" s="8"/>
      <c r="COQ214" s="8"/>
      <c r="COR214" s="8"/>
      <c r="COS214" s="8"/>
      <c r="COT214" s="8"/>
      <c r="COU214" s="8"/>
      <c r="COV214" s="8"/>
      <c r="COW214" s="8"/>
      <c r="COX214" s="8"/>
      <c r="COY214" s="8"/>
      <c r="COZ214" s="8"/>
      <c r="CPA214" s="8"/>
      <c r="CPB214" s="8"/>
      <c r="CPC214" s="8"/>
      <c r="CPD214" s="8"/>
      <c r="CPE214" s="8"/>
      <c r="CPF214" s="8"/>
      <c r="CPG214" s="8"/>
      <c r="CPH214" s="8"/>
      <c r="CPI214" s="8"/>
      <c r="CPJ214" s="8"/>
      <c r="CPK214" s="8"/>
      <c r="CPL214" s="8"/>
      <c r="CPM214" s="8"/>
      <c r="CPN214" s="8"/>
      <c r="CPO214" s="8"/>
      <c r="CPP214" s="8"/>
      <c r="CPQ214" s="8"/>
      <c r="CPR214" s="8"/>
      <c r="CPS214" s="8"/>
      <c r="CPT214" s="8"/>
      <c r="CPU214" s="8"/>
      <c r="CPV214" s="8"/>
      <c r="CPW214" s="8"/>
      <c r="CPX214" s="8"/>
      <c r="CPY214" s="8"/>
      <c r="CPZ214" s="8"/>
      <c r="CQA214" s="8"/>
      <c r="CQB214" s="8"/>
      <c r="CQC214" s="8"/>
      <c r="CQD214" s="8"/>
      <c r="CQE214" s="8"/>
      <c r="CQF214" s="8"/>
      <c r="CQG214" s="8"/>
      <c r="CQH214" s="8"/>
      <c r="CQI214" s="8"/>
      <c r="CQJ214" s="8"/>
      <c r="CQK214" s="8"/>
      <c r="CQL214" s="8"/>
      <c r="CQM214" s="8"/>
      <c r="CQN214" s="8"/>
      <c r="CQO214" s="8"/>
      <c r="CQP214" s="8"/>
      <c r="CQQ214" s="8"/>
      <c r="CQR214" s="8"/>
      <c r="CQS214" s="8"/>
      <c r="CQT214" s="8"/>
      <c r="CQU214" s="8"/>
      <c r="CQV214" s="8"/>
      <c r="CQW214" s="8"/>
      <c r="CQX214" s="8"/>
      <c r="CQY214" s="8"/>
      <c r="CQZ214" s="8"/>
      <c r="CRA214" s="8"/>
      <c r="CRB214" s="8"/>
      <c r="CRC214" s="8"/>
      <c r="CRD214" s="8"/>
      <c r="CRE214" s="8"/>
      <c r="CRF214" s="8"/>
      <c r="CRG214" s="8"/>
      <c r="CRH214" s="8"/>
      <c r="CRI214" s="8"/>
      <c r="CRJ214" s="8"/>
      <c r="CRK214" s="8"/>
      <c r="CRL214" s="8"/>
      <c r="CRM214" s="8"/>
      <c r="CRN214" s="8"/>
      <c r="CRO214" s="8"/>
      <c r="CRP214" s="8"/>
      <c r="CRQ214" s="8"/>
      <c r="CRR214" s="8"/>
      <c r="CRS214" s="8"/>
      <c r="CRT214" s="8"/>
      <c r="CRU214" s="8"/>
      <c r="CRV214" s="8"/>
      <c r="CRW214" s="8"/>
      <c r="CRX214" s="8"/>
      <c r="CRY214" s="8"/>
      <c r="CRZ214" s="8"/>
      <c r="CSA214" s="8"/>
      <c r="CSB214" s="8"/>
      <c r="CSC214" s="8"/>
      <c r="CSD214" s="8"/>
      <c r="CSE214" s="8"/>
      <c r="CSF214" s="8"/>
      <c r="CSG214" s="8"/>
      <c r="CSH214" s="8"/>
      <c r="CSI214" s="8"/>
      <c r="CSJ214" s="8"/>
      <c r="CSK214" s="8"/>
      <c r="CSL214" s="8"/>
      <c r="CSM214" s="8"/>
      <c r="CSN214" s="8"/>
      <c r="CSO214" s="8"/>
      <c r="CSP214" s="8"/>
      <c r="CSQ214" s="8"/>
      <c r="CSR214" s="8"/>
      <c r="CSS214" s="8"/>
      <c r="CST214" s="8"/>
      <c r="CSU214" s="8"/>
      <c r="CSV214" s="8"/>
      <c r="CSW214" s="8"/>
      <c r="CSX214" s="8"/>
      <c r="CSY214" s="8"/>
      <c r="CSZ214" s="8"/>
      <c r="CTA214" s="8"/>
      <c r="CTB214" s="8"/>
      <c r="CTC214" s="8"/>
      <c r="CTD214" s="8"/>
      <c r="CTE214" s="8"/>
      <c r="CTF214" s="8"/>
      <c r="CTG214" s="8"/>
      <c r="CTH214" s="8"/>
      <c r="CTI214" s="8"/>
      <c r="CTJ214" s="8"/>
      <c r="CTK214" s="8"/>
      <c r="CTL214" s="8"/>
      <c r="CTM214" s="8"/>
      <c r="CTN214" s="8"/>
      <c r="CTO214" s="8"/>
      <c r="CTP214" s="8"/>
      <c r="CTQ214" s="8"/>
      <c r="CTR214" s="8"/>
      <c r="CTS214" s="8"/>
      <c r="CTT214" s="8"/>
      <c r="CTU214" s="8"/>
      <c r="CTV214" s="8"/>
      <c r="CTW214" s="8"/>
      <c r="CTX214" s="8"/>
      <c r="CTY214" s="8"/>
      <c r="CTZ214" s="8"/>
      <c r="CUA214" s="8"/>
      <c r="CUB214" s="8"/>
      <c r="CUC214" s="8"/>
      <c r="CUD214" s="8"/>
      <c r="CUE214" s="8"/>
      <c r="CUF214" s="8"/>
      <c r="CUG214" s="8"/>
      <c r="CUH214" s="8"/>
      <c r="CUI214" s="8"/>
      <c r="CUJ214" s="8"/>
      <c r="CUK214" s="8"/>
      <c r="CUL214" s="8"/>
      <c r="CUM214" s="8"/>
      <c r="CUN214" s="8"/>
      <c r="CUO214" s="8"/>
      <c r="CUP214" s="8"/>
      <c r="CUQ214" s="8"/>
      <c r="CUR214" s="8"/>
      <c r="CUS214" s="8"/>
      <c r="CUT214" s="8"/>
      <c r="CUU214" s="8"/>
      <c r="CUV214" s="8"/>
      <c r="CUW214" s="8"/>
      <c r="CUX214" s="8"/>
      <c r="CUY214" s="8"/>
      <c r="CUZ214" s="8"/>
      <c r="CVA214" s="8"/>
      <c r="CVB214" s="8"/>
      <c r="CVC214" s="8"/>
      <c r="CVD214" s="8"/>
      <c r="CVE214" s="8"/>
      <c r="CVF214" s="8"/>
      <c r="CVG214" s="8"/>
      <c r="CVH214" s="8"/>
      <c r="CVI214" s="8"/>
      <c r="CVJ214" s="8"/>
      <c r="CVK214" s="8"/>
      <c r="CVL214" s="8"/>
      <c r="CVM214" s="8"/>
      <c r="CVN214" s="8"/>
      <c r="CVO214" s="8"/>
      <c r="CVP214" s="8"/>
      <c r="CVQ214" s="8"/>
      <c r="CVR214" s="8"/>
      <c r="CVS214" s="8"/>
      <c r="CVT214" s="8"/>
      <c r="CVU214" s="8"/>
      <c r="CVV214" s="8"/>
      <c r="CVW214" s="8"/>
      <c r="CVX214" s="8"/>
      <c r="CVY214" s="8"/>
      <c r="CVZ214" s="8"/>
      <c r="CWA214" s="8"/>
      <c r="CWB214" s="8"/>
      <c r="CWC214" s="8"/>
      <c r="CWD214" s="8"/>
      <c r="CWE214" s="8"/>
      <c r="CWF214" s="8"/>
      <c r="CWG214" s="8"/>
      <c r="CWH214" s="8"/>
      <c r="CWI214" s="8"/>
      <c r="CWJ214" s="8"/>
      <c r="CWK214" s="8"/>
      <c r="CWL214" s="8"/>
      <c r="CWM214" s="8"/>
      <c r="CWN214" s="8"/>
      <c r="CWO214" s="8"/>
      <c r="CWP214" s="8"/>
      <c r="CWQ214" s="8"/>
      <c r="CWR214" s="8"/>
      <c r="CWS214" s="8"/>
      <c r="CWT214" s="8"/>
      <c r="CWU214" s="8"/>
      <c r="CWV214" s="8"/>
      <c r="CWW214" s="8"/>
      <c r="CWX214" s="8"/>
      <c r="CWY214" s="8"/>
      <c r="CWZ214" s="8"/>
      <c r="CXA214" s="8"/>
      <c r="CXB214" s="8"/>
      <c r="CXC214" s="8"/>
      <c r="CXD214" s="8"/>
      <c r="CXE214" s="8"/>
      <c r="CXF214" s="8"/>
      <c r="CXG214" s="8"/>
      <c r="CXH214" s="8"/>
      <c r="CXI214" s="8"/>
      <c r="CXJ214" s="8"/>
      <c r="CXK214" s="8"/>
      <c r="CXL214" s="8"/>
      <c r="CXM214" s="8"/>
      <c r="CXN214" s="8"/>
      <c r="CXO214" s="8"/>
      <c r="CXP214" s="8"/>
      <c r="CXQ214" s="8"/>
      <c r="CXR214" s="8"/>
      <c r="CXS214" s="8"/>
      <c r="CXT214" s="8"/>
      <c r="CXU214" s="8"/>
      <c r="CXV214" s="8"/>
      <c r="CXW214" s="8"/>
      <c r="CXX214" s="8"/>
      <c r="CXY214" s="8"/>
      <c r="CXZ214" s="8"/>
      <c r="CYA214" s="8"/>
      <c r="CYB214" s="8"/>
      <c r="CYC214" s="8"/>
      <c r="CYD214" s="8"/>
      <c r="CYE214" s="8"/>
      <c r="CYF214" s="8"/>
      <c r="CYG214" s="8"/>
      <c r="CYH214" s="8"/>
      <c r="CYI214" s="8"/>
      <c r="CYJ214" s="8"/>
      <c r="CYK214" s="8"/>
      <c r="CYL214" s="8"/>
      <c r="CYM214" s="8"/>
      <c r="CYN214" s="8"/>
      <c r="CYO214" s="8"/>
      <c r="CYP214" s="8"/>
      <c r="CYQ214" s="8"/>
      <c r="CYR214" s="8"/>
      <c r="CYS214" s="8"/>
      <c r="CYT214" s="8"/>
      <c r="CYU214" s="8"/>
      <c r="CYV214" s="8"/>
      <c r="CYW214" s="8"/>
      <c r="CYX214" s="8"/>
      <c r="CYY214" s="8"/>
      <c r="CYZ214" s="8"/>
      <c r="CZA214" s="8"/>
      <c r="CZB214" s="8"/>
      <c r="CZC214" s="8"/>
      <c r="CZD214" s="8"/>
      <c r="CZE214" s="8"/>
      <c r="CZF214" s="8"/>
      <c r="CZG214" s="8"/>
      <c r="CZH214" s="8"/>
      <c r="CZI214" s="8"/>
      <c r="CZJ214" s="8"/>
      <c r="CZK214" s="8"/>
      <c r="CZL214" s="8"/>
      <c r="CZM214" s="8"/>
      <c r="CZN214" s="8"/>
      <c r="CZO214" s="8"/>
      <c r="CZP214" s="8"/>
      <c r="CZQ214" s="8"/>
      <c r="CZR214" s="8"/>
      <c r="CZS214" s="8"/>
      <c r="CZT214" s="8"/>
      <c r="CZU214" s="8"/>
      <c r="CZV214" s="8"/>
      <c r="CZW214" s="8"/>
      <c r="CZX214" s="8"/>
      <c r="CZY214" s="8"/>
      <c r="CZZ214" s="8"/>
      <c r="DAA214" s="8"/>
      <c r="DAB214" s="8"/>
      <c r="DAC214" s="8"/>
      <c r="DAD214" s="8"/>
      <c r="DAE214" s="8"/>
      <c r="DAF214" s="8"/>
      <c r="DAG214" s="8"/>
      <c r="DAH214" s="8"/>
      <c r="DAI214" s="8"/>
      <c r="DAJ214" s="8"/>
      <c r="DAK214" s="8"/>
      <c r="DAL214" s="8"/>
      <c r="DAM214" s="8"/>
      <c r="DAN214" s="8"/>
      <c r="DAO214" s="8"/>
      <c r="DAP214" s="8"/>
      <c r="DAQ214" s="8"/>
      <c r="DAR214" s="8"/>
      <c r="DAS214" s="8"/>
      <c r="DAT214" s="8"/>
      <c r="DAU214" s="8"/>
      <c r="DAV214" s="8"/>
      <c r="DAW214" s="8"/>
      <c r="DAX214" s="8"/>
      <c r="DAY214" s="8"/>
      <c r="DAZ214" s="8"/>
      <c r="DBA214" s="8"/>
      <c r="DBB214" s="8"/>
      <c r="DBC214" s="8"/>
      <c r="DBD214" s="8"/>
      <c r="DBE214" s="8"/>
      <c r="DBF214" s="8"/>
      <c r="DBG214" s="8"/>
      <c r="DBH214" s="8"/>
      <c r="DBI214" s="8"/>
      <c r="DBJ214" s="8"/>
      <c r="DBK214" s="8"/>
      <c r="DBL214" s="8"/>
      <c r="DBM214" s="8"/>
      <c r="DBN214" s="8"/>
      <c r="DBO214" s="8"/>
      <c r="DBP214" s="8"/>
      <c r="DBQ214" s="8"/>
      <c r="DBR214" s="8"/>
      <c r="DBS214" s="8"/>
      <c r="DBT214" s="8"/>
      <c r="DBU214" s="8"/>
      <c r="DBV214" s="8"/>
      <c r="DBW214" s="8"/>
      <c r="DBX214" s="8"/>
      <c r="DBY214" s="8"/>
      <c r="DBZ214" s="8"/>
      <c r="DCA214" s="8"/>
      <c r="DCB214" s="8"/>
      <c r="DCC214" s="8"/>
      <c r="DCD214" s="8"/>
      <c r="DCE214" s="8"/>
      <c r="DCF214" s="8"/>
      <c r="DCG214" s="8"/>
      <c r="DCH214" s="8"/>
      <c r="DCI214" s="8"/>
      <c r="DCJ214" s="8"/>
      <c r="DCK214" s="8"/>
      <c r="DCL214" s="8"/>
      <c r="DCM214" s="8"/>
      <c r="DCN214" s="8"/>
      <c r="DCO214" s="8"/>
      <c r="DCP214" s="8"/>
      <c r="DCQ214" s="8"/>
      <c r="DCR214" s="8"/>
      <c r="DCS214" s="8"/>
      <c r="DCT214" s="8"/>
      <c r="DCU214" s="8"/>
      <c r="DCV214" s="8"/>
      <c r="DCW214" s="8"/>
      <c r="DCX214" s="8"/>
      <c r="DCY214" s="8"/>
      <c r="DCZ214" s="8"/>
      <c r="DDA214" s="8"/>
      <c r="DDB214" s="8"/>
      <c r="DDC214" s="8"/>
      <c r="DDD214" s="8"/>
      <c r="DDE214" s="8"/>
      <c r="DDF214" s="8"/>
      <c r="DDG214" s="8"/>
      <c r="DDH214" s="8"/>
      <c r="DDI214" s="8"/>
      <c r="DDJ214" s="8"/>
      <c r="DDK214" s="8"/>
      <c r="DDL214" s="8"/>
      <c r="DDM214" s="8"/>
      <c r="DDN214" s="8"/>
      <c r="DDO214" s="8"/>
      <c r="DDP214" s="8"/>
      <c r="DDQ214" s="8"/>
      <c r="DDR214" s="8"/>
      <c r="DDS214" s="8"/>
      <c r="DDT214" s="8"/>
      <c r="DDU214" s="8"/>
      <c r="DDV214" s="8"/>
      <c r="DDW214" s="8"/>
      <c r="DDX214" s="8"/>
      <c r="DDY214" s="8"/>
      <c r="DDZ214" s="8"/>
      <c r="DEA214" s="8"/>
      <c r="DEB214" s="8"/>
      <c r="DEC214" s="8"/>
      <c r="DED214" s="8"/>
      <c r="DEE214" s="8"/>
      <c r="DEF214" s="8"/>
      <c r="DEG214" s="8"/>
      <c r="DEH214" s="8"/>
      <c r="DEI214" s="8"/>
      <c r="DEJ214" s="8"/>
      <c r="DEK214" s="8"/>
      <c r="DEL214" s="8"/>
      <c r="DEM214" s="8"/>
      <c r="DEN214" s="8"/>
      <c r="DEO214" s="8"/>
      <c r="DEP214" s="8"/>
      <c r="DEQ214" s="8"/>
      <c r="DER214" s="8"/>
      <c r="DES214" s="8"/>
      <c r="DET214" s="8"/>
      <c r="DEU214" s="8"/>
      <c r="DEV214" s="8"/>
      <c r="DEW214" s="8"/>
      <c r="DEX214" s="8"/>
      <c r="DEY214" s="8"/>
      <c r="DEZ214" s="8"/>
      <c r="DFA214" s="8"/>
      <c r="DFB214" s="8"/>
      <c r="DFC214" s="8"/>
      <c r="DFD214" s="8"/>
      <c r="DFE214" s="8"/>
      <c r="DFF214" s="8"/>
      <c r="DFG214" s="8"/>
      <c r="DFH214" s="8"/>
      <c r="DFI214" s="8"/>
      <c r="DFJ214" s="8"/>
      <c r="DFK214" s="8"/>
      <c r="DFL214" s="8"/>
      <c r="DFM214" s="8"/>
      <c r="DFN214" s="8"/>
      <c r="DFO214" s="8"/>
      <c r="DFP214" s="8"/>
      <c r="DFQ214" s="8"/>
      <c r="DFR214" s="8"/>
      <c r="DFS214" s="8"/>
      <c r="DFT214" s="8"/>
      <c r="DFU214" s="8"/>
      <c r="DFV214" s="8"/>
      <c r="DFW214" s="8"/>
      <c r="DFX214" s="8"/>
      <c r="DFY214" s="8"/>
      <c r="DFZ214" s="8"/>
      <c r="DGA214" s="8"/>
      <c r="DGB214" s="8"/>
      <c r="DGC214" s="8"/>
      <c r="DGD214" s="8"/>
      <c r="DGE214" s="8"/>
      <c r="DGF214" s="8"/>
      <c r="DGG214" s="8"/>
      <c r="DGH214" s="8"/>
      <c r="DGI214" s="8"/>
      <c r="DGJ214" s="8"/>
      <c r="DGK214" s="8"/>
      <c r="DGL214" s="8"/>
      <c r="DGM214" s="8"/>
      <c r="DGN214" s="8"/>
      <c r="DGO214" s="8"/>
      <c r="DGP214" s="8"/>
      <c r="DGQ214" s="8"/>
      <c r="DGR214" s="8"/>
      <c r="DGS214" s="8"/>
      <c r="DGT214" s="8"/>
      <c r="DGU214" s="8"/>
      <c r="DGV214" s="8"/>
      <c r="DGW214" s="8"/>
      <c r="DGX214" s="8"/>
      <c r="DGY214" s="8"/>
      <c r="DGZ214" s="8"/>
      <c r="DHA214" s="8"/>
      <c r="DHB214" s="8"/>
      <c r="DHC214" s="8"/>
      <c r="DHD214" s="8"/>
      <c r="DHE214" s="8"/>
      <c r="DHF214" s="8"/>
      <c r="DHG214" s="8"/>
      <c r="DHH214" s="8"/>
      <c r="DHI214" s="8"/>
      <c r="DHJ214" s="8"/>
      <c r="DHK214" s="8"/>
      <c r="DHL214" s="8"/>
      <c r="DHM214" s="8"/>
      <c r="DHN214" s="8"/>
      <c r="DHO214" s="8"/>
      <c r="DHP214" s="8"/>
      <c r="DHQ214" s="8"/>
      <c r="DHR214" s="8"/>
      <c r="DHS214" s="8"/>
      <c r="DHT214" s="8"/>
      <c r="DHU214" s="8"/>
      <c r="DHV214" s="8"/>
      <c r="DHW214" s="8"/>
      <c r="DHX214" s="8"/>
      <c r="DHY214" s="8"/>
      <c r="DHZ214" s="8"/>
      <c r="DIA214" s="8"/>
      <c r="DIB214" s="8"/>
      <c r="DIC214" s="8"/>
      <c r="DID214" s="8"/>
      <c r="DIE214" s="8"/>
      <c r="DIF214" s="8"/>
      <c r="DIG214" s="8"/>
      <c r="DIH214" s="8"/>
      <c r="DII214" s="8"/>
      <c r="DIJ214" s="8"/>
      <c r="DIK214" s="8"/>
      <c r="DIL214" s="8"/>
      <c r="DIM214" s="8"/>
      <c r="DIN214" s="8"/>
      <c r="DIO214" s="8"/>
      <c r="DIP214" s="8"/>
      <c r="DIQ214" s="8"/>
      <c r="DIR214" s="8"/>
      <c r="DIS214" s="8"/>
      <c r="DIT214" s="8"/>
      <c r="DIU214" s="8"/>
      <c r="DIV214" s="8"/>
      <c r="DIW214" s="8"/>
      <c r="DIX214" s="8"/>
      <c r="DIY214" s="8"/>
      <c r="DIZ214" s="8"/>
      <c r="DJA214" s="8"/>
      <c r="DJB214" s="8"/>
      <c r="DJC214" s="8"/>
      <c r="DJD214" s="8"/>
      <c r="DJE214" s="8"/>
      <c r="DJF214" s="8"/>
      <c r="DJG214" s="8"/>
      <c r="DJH214" s="8"/>
      <c r="DJI214" s="8"/>
      <c r="DJJ214" s="8"/>
      <c r="DJK214" s="8"/>
      <c r="DJL214" s="8"/>
      <c r="DJM214" s="8"/>
      <c r="DJN214" s="8"/>
      <c r="DJO214" s="8"/>
      <c r="DJP214" s="8"/>
      <c r="DJQ214" s="8"/>
      <c r="DJR214" s="8"/>
      <c r="DJS214" s="8"/>
      <c r="DJT214" s="8"/>
      <c r="DJU214" s="8"/>
      <c r="DJV214" s="8"/>
      <c r="DJW214" s="8"/>
      <c r="DJX214" s="8"/>
      <c r="DJY214" s="8"/>
      <c r="DJZ214" s="8"/>
      <c r="DKA214" s="8"/>
      <c r="DKB214" s="8"/>
      <c r="DKC214" s="8"/>
      <c r="DKD214" s="8"/>
      <c r="DKE214" s="8"/>
      <c r="DKF214" s="8"/>
      <c r="DKG214" s="8"/>
      <c r="DKH214" s="8"/>
      <c r="DKI214" s="8"/>
      <c r="DKJ214" s="8"/>
      <c r="DKK214" s="8"/>
      <c r="DKL214" s="8"/>
      <c r="DKM214" s="8"/>
      <c r="DKN214" s="8"/>
      <c r="DKO214" s="8"/>
      <c r="DKP214" s="8"/>
      <c r="DKQ214" s="8"/>
      <c r="DKR214" s="8"/>
      <c r="DKS214" s="8"/>
      <c r="DKT214" s="8"/>
      <c r="DKU214" s="8"/>
      <c r="DKV214" s="8"/>
      <c r="DKW214" s="8"/>
      <c r="DKX214" s="8"/>
      <c r="DKY214" s="8"/>
      <c r="DKZ214" s="8"/>
      <c r="DLA214" s="8"/>
      <c r="DLB214" s="8"/>
      <c r="DLC214" s="8"/>
      <c r="DLD214" s="8"/>
      <c r="DLE214" s="8"/>
      <c r="DLF214" s="8"/>
      <c r="DLG214" s="8"/>
      <c r="DLH214" s="8"/>
      <c r="DLI214" s="8"/>
      <c r="DLJ214" s="8"/>
      <c r="DLK214" s="8"/>
      <c r="DLL214" s="8"/>
      <c r="DLM214" s="8"/>
      <c r="DLN214" s="8"/>
      <c r="DLO214" s="8"/>
      <c r="DLP214" s="8"/>
      <c r="DLQ214" s="8"/>
      <c r="DLR214" s="8"/>
      <c r="DLS214" s="8"/>
      <c r="DLT214" s="8"/>
      <c r="DLU214" s="8"/>
      <c r="DLV214" s="8"/>
      <c r="DLW214" s="8"/>
      <c r="DLX214" s="8"/>
      <c r="DLY214" s="8"/>
      <c r="DLZ214" s="8"/>
      <c r="DMA214" s="8"/>
      <c r="DMB214" s="8"/>
      <c r="DMC214" s="8"/>
      <c r="DMD214" s="8"/>
      <c r="DME214" s="8"/>
      <c r="DMF214" s="8"/>
      <c r="DMG214" s="8"/>
      <c r="DMH214" s="8"/>
      <c r="DMI214" s="8"/>
      <c r="DMJ214" s="8"/>
      <c r="DMK214" s="8"/>
      <c r="DML214" s="8"/>
      <c r="DMM214" s="8"/>
      <c r="DMN214" s="8"/>
      <c r="DMO214" s="8"/>
      <c r="DMP214" s="8"/>
      <c r="DMQ214" s="8"/>
      <c r="DMR214" s="8"/>
      <c r="DMS214" s="8"/>
      <c r="DMT214" s="8"/>
      <c r="DMU214" s="8"/>
      <c r="DMV214" s="8"/>
      <c r="DMW214" s="8"/>
      <c r="DMX214" s="8"/>
      <c r="DMY214" s="8"/>
      <c r="DMZ214" s="8"/>
      <c r="DNA214" s="8"/>
      <c r="DNB214" s="8"/>
      <c r="DNC214" s="8"/>
      <c r="DND214" s="8"/>
      <c r="DNE214" s="8"/>
      <c r="DNF214" s="8"/>
      <c r="DNG214" s="8"/>
      <c r="DNH214" s="8"/>
      <c r="DNI214" s="8"/>
      <c r="DNJ214" s="8"/>
      <c r="DNK214" s="8"/>
      <c r="DNL214" s="8"/>
      <c r="DNM214" s="8"/>
      <c r="DNN214" s="8"/>
      <c r="DNO214" s="8"/>
      <c r="DNP214" s="8"/>
      <c r="DNQ214" s="8"/>
      <c r="DNR214" s="8"/>
      <c r="DNS214" s="8"/>
      <c r="DNT214" s="8"/>
      <c r="DNU214" s="8"/>
      <c r="DNV214" s="8"/>
      <c r="DNW214" s="8"/>
      <c r="DNX214" s="8"/>
      <c r="DNY214" s="8"/>
      <c r="DNZ214" s="8"/>
      <c r="DOA214" s="8"/>
      <c r="DOB214" s="8"/>
      <c r="DOC214" s="8"/>
      <c r="DOD214" s="8"/>
      <c r="DOE214" s="8"/>
      <c r="DOF214" s="8"/>
      <c r="DOG214" s="8"/>
      <c r="DOH214" s="8"/>
      <c r="DOI214" s="8"/>
      <c r="DOJ214" s="8"/>
      <c r="DOK214" s="8"/>
      <c r="DOL214" s="8"/>
      <c r="DOM214" s="8"/>
      <c r="DON214" s="8"/>
      <c r="DOO214" s="8"/>
      <c r="DOP214" s="8"/>
      <c r="DOQ214" s="8"/>
      <c r="DOR214" s="8"/>
      <c r="DOS214" s="8"/>
      <c r="DOT214" s="8"/>
      <c r="DOU214" s="8"/>
      <c r="DOV214" s="8"/>
      <c r="DOW214" s="8"/>
      <c r="DOX214" s="8"/>
      <c r="DOY214" s="8"/>
      <c r="DOZ214" s="8"/>
      <c r="DPA214" s="8"/>
      <c r="DPB214" s="8"/>
      <c r="DPC214" s="8"/>
      <c r="DPD214" s="8"/>
      <c r="DPE214" s="8"/>
      <c r="DPF214" s="8"/>
      <c r="DPG214" s="8"/>
      <c r="DPH214" s="8"/>
      <c r="DPI214" s="8"/>
      <c r="DPJ214" s="8"/>
      <c r="DPK214" s="8"/>
      <c r="DPL214" s="8"/>
      <c r="DPM214" s="8"/>
      <c r="DPN214" s="8"/>
      <c r="DPO214" s="8"/>
      <c r="DPP214" s="8"/>
      <c r="DPQ214" s="8"/>
      <c r="DPR214" s="8"/>
      <c r="DPS214" s="8"/>
      <c r="DPT214" s="8"/>
      <c r="DPU214" s="8"/>
      <c r="DPV214" s="8"/>
      <c r="DPW214" s="8"/>
      <c r="DPX214" s="8"/>
      <c r="DPY214" s="8"/>
      <c r="DPZ214" s="8"/>
      <c r="DQA214" s="8"/>
      <c r="DQB214" s="8"/>
      <c r="DQC214" s="8"/>
      <c r="DQD214" s="8"/>
      <c r="DQE214" s="8"/>
      <c r="DQF214" s="8"/>
      <c r="DQG214" s="8"/>
      <c r="DQH214" s="8"/>
      <c r="DQI214" s="8"/>
      <c r="DQJ214" s="8"/>
      <c r="DQK214" s="8"/>
      <c r="DQL214" s="8"/>
      <c r="DQM214" s="8"/>
      <c r="DQN214" s="8"/>
      <c r="DQO214" s="8"/>
      <c r="DQP214" s="8"/>
      <c r="DQQ214" s="8"/>
      <c r="DQR214" s="8"/>
      <c r="DQS214" s="8"/>
      <c r="DQT214" s="8"/>
      <c r="DQU214" s="8"/>
      <c r="DQV214" s="8"/>
      <c r="DQW214" s="8"/>
      <c r="DQX214" s="8"/>
      <c r="DQY214" s="8"/>
      <c r="DQZ214" s="8"/>
      <c r="DRA214" s="8"/>
      <c r="DRB214" s="8"/>
      <c r="DRC214" s="8"/>
      <c r="DRD214" s="8"/>
      <c r="DRE214" s="8"/>
      <c r="DRF214" s="8"/>
      <c r="DRG214" s="8"/>
      <c r="DRH214" s="8"/>
      <c r="DRI214" s="8"/>
      <c r="DRJ214" s="8"/>
      <c r="DRK214" s="8"/>
      <c r="DRL214" s="8"/>
      <c r="DRM214" s="8"/>
      <c r="DRN214" s="8"/>
      <c r="DRO214" s="8"/>
      <c r="DRP214" s="8"/>
      <c r="DRQ214" s="8"/>
      <c r="DRR214" s="8"/>
      <c r="DRS214" s="8"/>
      <c r="DRT214" s="8"/>
      <c r="DRU214" s="8"/>
      <c r="DRV214" s="8"/>
      <c r="DRW214" s="8"/>
      <c r="DRX214" s="8"/>
      <c r="DRY214" s="8"/>
      <c r="DRZ214" s="8"/>
      <c r="DSA214" s="8"/>
      <c r="DSB214" s="8"/>
      <c r="DSC214" s="8"/>
      <c r="DSD214" s="8"/>
      <c r="DSE214" s="8"/>
      <c r="DSF214" s="8"/>
      <c r="DSG214" s="8"/>
      <c r="DSH214" s="8"/>
      <c r="DSI214" s="8"/>
      <c r="DSJ214" s="8"/>
      <c r="DSK214" s="8"/>
      <c r="DSL214" s="8"/>
      <c r="DSM214" s="8"/>
      <c r="DSN214" s="8"/>
      <c r="DSO214" s="8"/>
      <c r="DSP214" s="8"/>
      <c r="DSQ214" s="8"/>
      <c r="DSR214" s="8"/>
      <c r="DSS214" s="8"/>
      <c r="DST214" s="8"/>
      <c r="DSU214" s="8"/>
      <c r="DSV214" s="8"/>
      <c r="DSW214" s="8"/>
      <c r="DSX214" s="8"/>
      <c r="DSY214" s="8"/>
      <c r="DSZ214" s="8"/>
      <c r="DTA214" s="8"/>
      <c r="DTB214" s="8"/>
      <c r="DTC214" s="8"/>
      <c r="DTD214" s="8"/>
      <c r="DTE214" s="8"/>
      <c r="DTF214" s="8"/>
      <c r="DTG214" s="8"/>
      <c r="DTH214" s="8"/>
      <c r="DTI214" s="8"/>
      <c r="DTJ214" s="8"/>
      <c r="DTK214" s="8"/>
      <c r="DTL214" s="8"/>
      <c r="DTM214" s="8"/>
      <c r="DTN214" s="8"/>
      <c r="DTO214" s="8"/>
      <c r="DTP214" s="8"/>
      <c r="DTQ214" s="8"/>
      <c r="DTR214" s="8"/>
      <c r="DTS214" s="8"/>
      <c r="DTT214" s="8"/>
      <c r="DTU214" s="8"/>
      <c r="DTV214" s="8"/>
      <c r="DTW214" s="8"/>
      <c r="DTX214" s="8"/>
      <c r="DTY214" s="8"/>
      <c r="DTZ214" s="8"/>
      <c r="DUA214" s="8"/>
      <c r="DUB214" s="8"/>
      <c r="DUC214" s="8"/>
      <c r="DUD214" s="8"/>
      <c r="DUE214" s="8"/>
      <c r="DUF214" s="8"/>
      <c r="DUG214" s="8"/>
      <c r="DUH214" s="8"/>
      <c r="DUI214" s="8"/>
      <c r="DUJ214" s="8"/>
      <c r="DUK214" s="8"/>
      <c r="DUL214" s="8"/>
      <c r="DUM214" s="8"/>
      <c r="DUN214" s="8"/>
      <c r="DUO214" s="8"/>
      <c r="DUP214" s="8"/>
      <c r="DUQ214" s="8"/>
      <c r="DUR214" s="8"/>
      <c r="DUS214" s="8"/>
      <c r="DUT214" s="8"/>
      <c r="DUU214" s="8"/>
      <c r="DUV214" s="8"/>
      <c r="DUW214" s="8"/>
      <c r="DUX214" s="8"/>
      <c r="DUY214" s="8"/>
      <c r="DUZ214" s="8"/>
      <c r="DVA214" s="8"/>
      <c r="DVB214" s="8"/>
      <c r="DVC214" s="8"/>
      <c r="DVD214" s="8"/>
      <c r="DVE214" s="8"/>
      <c r="DVF214" s="8"/>
      <c r="DVG214" s="8"/>
      <c r="DVH214" s="8"/>
      <c r="DVI214" s="8"/>
      <c r="DVJ214" s="8"/>
      <c r="DVK214" s="8"/>
      <c r="DVL214" s="8"/>
      <c r="DVM214" s="8"/>
      <c r="DVN214" s="8"/>
      <c r="DVO214" s="8"/>
      <c r="DVP214" s="8"/>
      <c r="DVQ214" s="8"/>
      <c r="DVR214" s="8"/>
      <c r="DVS214" s="8"/>
      <c r="DVT214" s="8"/>
      <c r="DVU214" s="8"/>
      <c r="DVV214" s="8"/>
      <c r="DVW214" s="8"/>
      <c r="DVX214" s="8"/>
      <c r="DVY214" s="8"/>
      <c r="DVZ214" s="8"/>
      <c r="DWA214" s="8"/>
      <c r="DWB214" s="8"/>
      <c r="DWC214" s="8"/>
      <c r="DWD214" s="8"/>
      <c r="DWE214" s="8"/>
      <c r="DWF214" s="8"/>
      <c r="DWG214" s="8"/>
      <c r="DWH214" s="8"/>
      <c r="DWI214" s="8"/>
      <c r="DWJ214" s="8"/>
      <c r="DWK214" s="8"/>
      <c r="DWL214" s="8"/>
      <c r="DWM214" s="8"/>
      <c r="DWN214" s="8"/>
      <c r="DWO214" s="8"/>
      <c r="DWP214" s="8"/>
      <c r="DWQ214" s="8"/>
      <c r="DWR214" s="8"/>
      <c r="DWS214" s="8"/>
      <c r="DWT214" s="8"/>
      <c r="DWU214" s="8"/>
      <c r="DWV214" s="8"/>
      <c r="DWW214" s="8"/>
      <c r="DWX214" s="8"/>
      <c r="DWY214" s="8"/>
      <c r="DWZ214" s="8"/>
      <c r="DXA214" s="8"/>
      <c r="DXB214" s="8"/>
      <c r="DXC214" s="8"/>
      <c r="DXD214" s="8"/>
      <c r="DXE214" s="8"/>
      <c r="DXF214" s="8"/>
      <c r="DXG214" s="8"/>
      <c r="DXH214" s="8"/>
      <c r="DXI214" s="8"/>
      <c r="DXJ214" s="8"/>
      <c r="DXK214" s="8"/>
      <c r="DXL214" s="8"/>
      <c r="DXM214" s="8"/>
      <c r="DXN214" s="8"/>
      <c r="DXO214" s="8"/>
      <c r="DXP214" s="8"/>
      <c r="DXQ214" s="8"/>
      <c r="DXR214" s="8"/>
      <c r="DXS214" s="8"/>
      <c r="DXT214" s="8"/>
      <c r="DXU214" s="8"/>
      <c r="DXV214" s="8"/>
      <c r="DXW214" s="8"/>
      <c r="DXX214" s="8"/>
      <c r="DXY214" s="8"/>
      <c r="DXZ214" s="8"/>
      <c r="DYA214" s="8"/>
      <c r="DYB214" s="8"/>
      <c r="DYC214" s="8"/>
      <c r="DYD214" s="8"/>
      <c r="DYE214" s="8"/>
      <c r="DYF214" s="8"/>
      <c r="DYG214" s="8"/>
      <c r="DYH214" s="8"/>
      <c r="DYI214" s="8"/>
      <c r="DYJ214" s="8"/>
      <c r="DYK214" s="8"/>
      <c r="DYL214" s="8"/>
      <c r="DYM214" s="8"/>
      <c r="DYN214" s="8"/>
      <c r="DYO214" s="8"/>
      <c r="DYP214" s="8"/>
      <c r="DYQ214" s="8"/>
      <c r="DYR214" s="8"/>
      <c r="DYS214" s="8"/>
      <c r="DYT214" s="8"/>
      <c r="DYU214" s="8"/>
      <c r="DYV214" s="8"/>
      <c r="DYW214" s="8"/>
      <c r="DYX214" s="8"/>
      <c r="DYY214" s="8"/>
      <c r="DYZ214" s="8"/>
      <c r="DZA214" s="8"/>
      <c r="DZB214" s="8"/>
      <c r="DZC214" s="8"/>
      <c r="DZD214" s="8"/>
      <c r="DZE214" s="8"/>
      <c r="DZF214" s="8"/>
      <c r="DZG214" s="8"/>
      <c r="DZH214" s="8"/>
      <c r="DZI214" s="8"/>
      <c r="DZJ214" s="8"/>
      <c r="DZK214" s="8"/>
      <c r="DZL214" s="8"/>
      <c r="DZM214" s="8"/>
      <c r="DZN214" s="8"/>
      <c r="DZO214" s="8"/>
      <c r="DZP214" s="8"/>
      <c r="DZQ214" s="8"/>
      <c r="DZR214" s="8"/>
      <c r="DZS214" s="8"/>
      <c r="DZT214" s="8"/>
      <c r="DZU214" s="8"/>
      <c r="DZV214" s="8"/>
      <c r="DZW214" s="8"/>
      <c r="DZX214" s="8"/>
      <c r="DZY214" s="8"/>
      <c r="DZZ214" s="8"/>
      <c r="EAA214" s="8"/>
      <c r="EAB214" s="8"/>
      <c r="EAC214" s="8"/>
      <c r="EAD214" s="8"/>
      <c r="EAE214" s="8"/>
      <c r="EAF214" s="8"/>
      <c r="EAG214" s="8"/>
      <c r="EAH214" s="8"/>
      <c r="EAI214" s="8"/>
      <c r="EAJ214" s="8"/>
      <c r="EAK214" s="8"/>
      <c r="EAL214" s="8"/>
      <c r="EAM214" s="8"/>
      <c r="EAN214" s="8"/>
      <c r="EAO214" s="8"/>
      <c r="EAP214" s="8"/>
      <c r="EAQ214" s="8"/>
      <c r="EAR214" s="8"/>
      <c r="EAS214" s="8"/>
      <c r="EAT214" s="8"/>
      <c r="EAU214" s="8"/>
      <c r="EAV214" s="8"/>
      <c r="EAW214" s="8"/>
      <c r="EAX214" s="8"/>
      <c r="EAY214" s="8"/>
      <c r="EAZ214" s="8"/>
      <c r="EBA214" s="8"/>
      <c r="EBB214" s="8"/>
      <c r="EBC214" s="8"/>
      <c r="EBD214" s="8"/>
      <c r="EBE214" s="8"/>
      <c r="EBF214" s="8"/>
      <c r="EBG214" s="8"/>
      <c r="EBH214" s="8"/>
      <c r="EBI214" s="8"/>
      <c r="EBJ214" s="8"/>
      <c r="EBK214" s="8"/>
      <c r="EBL214" s="8"/>
      <c r="EBM214" s="8"/>
      <c r="EBN214" s="8"/>
      <c r="EBO214" s="8"/>
      <c r="EBP214" s="8"/>
      <c r="EBQ214" s="8"/>
      <c r="EBR214" s="8"/>
      <c r="EBS214" s="8"/>
      <c r="EBT214" s="8"/>
      <c r="EBU214" s="8"/>
      <c r="EBV214" s="8"/>
      <c r="EBW214" s="8"/>
      <c r="EBX214" s="8"/>
      <c r="EBY214" s="8"/>
      <c r="EBZ214" s="8"/>
      <c r="ECA214" s="8"/>
      <c r="ECB214" s="8"/>
      <c r="ECC214" s="8"/>
      <c r="ECD214" s="8"/>
      <c r="ECE214" s="8"/>
      <c r="ECF214" s="8"/>
      <c r="ECG214" s="8"/>
      <c r="ECH214" s="8"/>
      <c r="ECI214" s="8"/>
      <c r="ECJ214" s="8"/>
      <c r="ECK214" s="8"/>
      <c r="ECL214" s="8"/>
      <c r="ECM214" s="8"/>
      <c r="ECN214" s="8"/>
      <c r="ECO214" s="8"/>
      <c r="ECP214" s="8"/>
      <c r="ECQ214" s="8"/>
      <c r="ECR214" s="8"/>
      <c r="ECS214" s="8"/>
      <c r="ECT214" s="8"/>
      <c r="ECU214" s="8"/>
      <c r="ECV214" s="8"/>
      <c r="ECW214" s="8"/>
      <c r="ECX214" s="8"/>
      <c r="ECY214" s="8"/>
      <c r="ECZ214" s="8"/>
      <c r="EDA214" s="8"/>
      <c r="EDB214" s="8"/>
      <c r="EDC214" s="8"/>
      <c r="EDD214" s="8"/>
      <c r="EDE214" s="8"/>
      <c r="EDF214" s="8"/>
      <c r="EDG214" s="8"/>
      <c r="EDH214" s="8"/>
      <c r="EDI214" s="8"/>
      <c r="EDJ214" s="8"/>
      <c r="EDK214" s="8"/>
      <c r="EDL214" s="8"/>
      <c r="EDM214" s="8"/>
      <c r="EDN214" s="8"/>
      <c r="EDO214" s="8"/>
      <c r="EDP214" s="8"/>
      <c r="EDQ214" s="8"/>
      <c r="EDR214" s="8"/>
      <c r="EDS214" s="8"/>
      <c r="EDT214" s="8"/>
      <c r="EDU214" s="8"/>
      <c r="EDV214" s="8"/>
      <c r="EDW214" s="8"/>
      <c r="EDX214" s="8"/>
      <c r="EDY214" s="8"/>
      <c r="EDZ214" s="8"/>
      <c r="EEA214" s="8"/>
      <c r="EEB214" s="8"/>
      <c r="EEC214" s="8"/>
      <c r="EED214" s="8"/>
      <c r="EEE214" s="8"/>
      <c r="EEF214" s="8"/>
      <c r="EEG214" s="8"/>
      <c r="EEH214" s="8"/>
      <c r="EEI214" s="8"/>
      <c r="EEJ214" s="8"/>
      <c r="EEK214" s="8"/>
      <c r="EEL214" s="8"/>
      <c r="EEM214" s="8"/>
      <c r="EEN214" s="8"/>
      <c r="EEO214" s="8"/>
      <c r="EEP214" s="8"/>
      <c r="EEQ214" s="8"/>
      <c r="EER214" s="8"/>
      <c r="EES214" s="8"/>
      <c r="EET214" s="8"/>
      <c r="EEU214" s="8"/>
      <c r="EEV214" s="8"/>
      <c r="EEW214" s="8"/>
      <c r="EEX214" s="8"/>
      <c r="EEY214" s="8"/>
      <c r="EEZ214" s="8"/>
      <c r="EFA214" s="8"/>
      <c r="EFB214" s="8"/>
      <c r="EFC214" s="8"/>
      <c r="EFD214" s="8"/>
      <c r="EFE214" s="8"/>
      <c r="EFF214" s="8"/>
      <c r="EFG214" s="8"/>
      <c r="EFH214" s="8"/>
      <c r="EFI214" s="8"/>
      <c r="EFJ214" s="8"/>
      <c r="EFK214" s="8"/>
      <c r="EFL214" s="8"/>
      <c r="EFM214" s="8"/>
      <c r="EFN214" s="8"/>
      <c r="EFO214" s="8"/>
      <c r="EFP214" s="8"/>
      <c r="EFQ214" s="8"/>
      <c r="EFR214" s="8"/>
      <c r="EFS214" s="8"/>
      <c r="EFT214" s="8"/>
      <c r="EFU214" s="8"/>
      <c r="EFV214" s="8"/>
      <c r="EFW214" s="8"/>
      <c r="EFX214" s="8"/>
      <c r="EFY214" s="8"/>
      <c r="EFZ214" s="8"/>
      <c r="EGA214" s="8"/>
      <c r="EGB214" s="8"/>
      <c r="EGC214" s="8"/>
      <c r="EGD214" s="8"/>
      <c r="EGE214" s="8"/>
      <c r="EGF214" s="8"/>
      <c r="EGG214" s="8"/>
      <c r="EGH214" s="8"/>
      <c r="EGI214" s="8"/>
      <c r="EGJ214" s="8"/>
      <c r="EGK214" s="8"/>
      <c r="EGL214" s="8"/>
      <c r="EGM214" s="8"/>
      <c r="EGN214" s="8"/>
      <c r="EGO214" s="8"/>
      <c r="EGP214" s="8"/>
      <c r="EGQ214" s="8"/>
      <c r="EGR214" s="8"/>
      <c r="EGS214" s="8"/>
      <c r="EGT214" s="8"/>
      <c r="EGU214" s="8"/>
      <c r="EGV214" s="8"/>
      <c r="EGW214" s="8"/>
      <c r="EGX214" s="8"/>
      <c r="EGY214" s="8"/>
      <c r="EGZ214" s="8"/>
      <c r="EHA214" s="8"/>
      <c r="EHB214" s="8"/>
      <c r="EHC214" s="8"/>
      <c r="EHD214" s="8"/>
      <c r="EHE214" s="8"/>
      <c r="EHF214" s="8"/>
      <c r="EHG214" s="8"/>
      <c r="EHH214" s="8"/>
      <c r="EHI214" s="8"/>
      <c r="EHJ214" s="8"/>
      <c r="EHK214" s="8"/>
      <c r="EHL214" s="8"/>
      <c r="EHM214" s="8"/>
      <c r="EHN214" s="8"/>
      <c r="EHO214" s="8"/>
      <c r="EHP214" s="8"/>
      <c r="EHQ214" s="8"/>
      <c r="EHR214" s="8"/>
      <c r="EHS214" s="8"/>
      <c r="EHT214" s="8"/>
      <c r="EHU214" s="8"/>
      <c r="EHV214" s="8"/>
      <c r="EHW214" s="8"/>
      <c r="EHX214" s="8"/>
      <c r="EHY214" s="8"/>
      <c r="EHZ214" s="8"/>
      <c r="EIA214" s="8"/>
      <c r="EIB214" s="8"/>
      <c r="EIC214" s="8"/>
      <c r="EID214" s="8"/>
      <c r="EIE214" s="8"/>
      <c r="EIF214" s="8"/>
      <c r="EIG214" s="8"/>
      <c r="EIH214" s="8"/>
      <c r="EII214" s="8"/>
      <c r="EIJ214" s="8"/>
      <c r="EIK214" s="8"/>
      <c r="EIL214" s="8"/>
      <c r="EIM214" s="8"/>
      <c r="EIN214" s="8"/>
      <c r="EIO214" s="8"/>
      <c r="EIP214" s="8"/>
      <c r="EIQ214" s="8"/>
      <c r="EIR214" s="8"/>
      <c r="EIS214" s="8"/>
      <c r="EIT214" s="8"/>
      <c r="EIU214" s="8"/>
      <c r="EIV214" s="8"/>
      <c r="EIW214" s="8"/>
      <c r="EIX214" s="8"/>
      <c r="EIY214" s="8"/>
      <c r="EIZ214" s="8"/>
      <c r="EJA214" s="8"/>
      <c r="EJB214" s="8"/>
      <c r="EJC214" s="8"/>
      <c r="EJD214" s="8"/>
      <c r="EJE214" s="8"/>
      <c r="EJF214" s="8"/>
      <c r="EJG214" s="8"/>
      <c r="EJH214" s="8"/>
      <c r="EJI214" s="8"/>
      <c r="EJJ214" s="8"/>
      <c r="EJK214" s="8"/>
      <c r="EJL214" s="8"/>
      <c r="EJM214" s="8"/>
      <c r="EJN214" s="8"/>
      <c r="EJO214" s="8"/>
      <c r="EJP214" s="8"/>
      <c r="EJQ214" s="8"/>
      <c r="EJR214" s="8"/>
      <c r="EJS214" s="8"/>
      <c r="EJT214" s="8"/>
      <c r="EJU214" s="8"/>
      <c r="EJV214" s="8"/>
      <c r="EJW214" s="8"/>
      <c r="EJX214" s="8"/>
      <c r="EJY214" s="8"/>
      <c r="EJZ214" s="8"/>
      <c r="EKA214" s="8"/>
      <c r="EKB214" s="8"/>
      <c r="EKC214" s="8"/>
      <c r="EKD214" s="8"/>
      <c r="EKE214" s="8"/>
      <c r="EKF214" s="8"/>
      <c r="EKG214" s="8"/>
      <c r="EKH214" s="8"/>
      <c r="EKI214" s="8"/>
      <c r="EKJ214" s="8"/>
      <c r="EKK214" s="8"/>
      <c r="EKL214" s="8"/>
      <c r="EKM214" s="8"/>
      <c r="EKN214" s="8"/>
      <c r="EKO214" s="8"/>
      <c r="EKP214" s="8"/>
      <c r="EKQ214" s="8"/>
      <c r="EKR214" s="8"/>
      <c r="EKS214" s="8"/>
      <c r="EKT214" s="8"/>
      <c r="EKU214" s="8"/>
      <c r="EKV214" s="8"/>
      <c r="EKW214" s="8"/>
      <c r="EKX214" s="8"/>
      <c r="EKY214" s="8"/>
      <c r="EKZ214" s="8"/>
      <c r="ELA214" s="8"/>
      <c r="ELB214" s="8"/>
      <c r="ELC214" s="8"/>
      <c r="ELD214" s="8"/>
      <c r="ELE214" s="8"/>
      <c r="ELF214" s="8"/>
      <c r="ELG214" s="8"/>
      <c r="ELH214" s="8"/>
      <c r="ELI214" s="8"/>
      <c r="ELJ214" s="8"/>
      <c r="ELK214" s="8"/>
      <c r="ELL214" s="8"/>
      <c r="ELM214" s="8"/>
      <c r="ELN214" s="8"/>
      <c r="ELO214" s="8"/>
      <c r="ELP214" s="8"/>
      <c r="ELQ214" s="8"/>
      <c r="ELR214" s="8"/>
      <c r="ELS214" s="8"/>
      <c r="ELT214" s="8"/>
      <c r="ELU214" s="8"/>
      <c r="ELV214" s="8"/>
      <c r="ELW214" s="8"/>
      <c r="ELX214" s="8"/>
      <c r="ELY214" s="8"/>
      <c r="ELZ214" s="8"/>
      <c r="EMA214" s="8"/>
      <c r="EMB214" s="8"/>
      <c r="EMC214" s="8"/>
      <c r="EMD214" s="8"/>
      <c r="EME214" s="8"/>
      <c r="EMF214" s="8"/>
      <c r="EMG214" s="8"/>
      <c r="EMH214" s="8"/>
      <c r="EMI214" s="8"/>
      <c r="EMJ214" s="8"/>
      <c r="EMK214" s="8"/>
      <c r="EML214" s="8"/>
      <c r="EMM214" s="8"/>
      <c r="EMN214" s="8"/>
      <c r="EMO214" s="8"/>
      <c r="EMP214" s="8"/>
      <c r="EMQ214" s="8"/>
      <c r="EMR214" s="8"/>
      <c r="EMS214" s="8"/>
      <c r="EMT214" s="8"/>
      <c r="EMU214" s="8"/>
      <c r="EMV214" s="8"/>
      <c r="EMW214" s="8"/>
      <c r="EMX214" s="8"/>
      <c r="EMY214" s="8"/>
      <c r="EMZ214" s="8"/>
      <c r="ENA214" s="8"/>
      <c r="ENB214" s="8"/>
      <c r="ENC214" s="8"/>
      <c r="END214" s="8"/>
      <c r="ENE214" s="8"/>
      <c r="ENF214" s="8"/>
      <c r="ENG214" s="8"/>
      <c r="ENH214" s="8"/>
      <c r="ENI214" s="8"/>
      <c r="ENJ214" s="8"/>
      <c r="ENK214" s="8"/>
      <c r="ENL214" s="8"/>
      <c r="ENM214" s="8"/>
      <c r="ENN214" s="8"/>
      <c r="ENO214" s="8"/>
      <c r="ENP214" s="8"/>
      <c r="ENQ214" s="8"/>
      <c r="ENR214" s="8"/>
      <c r="ENS214" s="8"/>
      <c r="ENT214" s="8"/>
      <c r="ENU214" s="8"/>
      <c r="ENV214" s="8"/>
      <c r="ENW214" s="8"/>
      <c r="ENX214" s="8"/>
      <c r="ENY214" s="8"/>
      <c r="ENZ214" s="8"/>
      <c r="EOA214" s="8"/>
      <c r="EOB214" s="8"/>
      <c r="EOC214" s="8"/>
      <c r="EOD214" s="8"/>
      <c r="EOE214" s="8"/>
      <c r="EOF214" s="8"/>
      <c r="EOG214" s="8"/>
      <c r="EOH214" s="8"/>
      <c r="EOI214" s="8"/>
      <c r="EOJ214" s="8"/>
      <c r="EOK214" s="8"/>
      <c r="EOL214" s="8"/>
      <c r="EOM214" s="8"/>
      <c r="EON214" s="8"/>
      <c r="EOO214" s="8"/>
      <c r="EOP214" s="8"/>
      <c r="EOQ214" s="8"/>
      <c r="EOR214" s="8"/>
      <c r="EOS214" s="8"/>
      <c r="EOT214" s="8"/>
      <c r="EOU214" s="8"/>
      <c r="EOV214" s="8"/>
      <c r="EOW214" s="8"/>
      <c r="EOX214" s="8"/>
      <c r="EOY214" s="8"/>
      <c r="EOZ214" s="8"/>
      <c r="EPA214" s="8"/>
      <c r="EPB214" s="8"/>
      <c r="EPC214" s="8"/>
      <c r="EPD214" s="8"/>
      <c r="EPE214" s="8"/>
      <c r="EPF214" s="8"/>
      <c r="EPG214" s="8"/>
      <c r="EPH214" s="8"/>
      <c r="EPI214" s="8"/>
      <c r="EPJ214" s="8"/>
      <c r="EPK214" s="8"/>
      <c r="EPL214" s="8"/>
      <c r="EPM214" s="8"/>
      <c r="EPN214" s="8"/>
      <c r="EPO214" s="8"/>
      <c r="EPP214" s="8"/>
      <c r="EPQ214" s="8"/>
      <c r="EPR214" s="8"/>
      <c r="EPS214" s="8"/>
      <c r="EPT214" s="8"/>
      <c r="EPU214" s="8"/>
      <c r="EPV214" s="8"/>
      <c r="EPW214" s="8"/>
      <c r="EPX214" s="8"/>
      <c r="EPY214" s="8"/>
      <c r="EPZ214" s="8"/>
      <c r="EQA214" s="8"/>
      <c r="EQB214" s="8"/>
      <c r="EQC214" s="8"/>
      <c r="EQD214" s="8"/>
      <c r="EQE214" s="8"/>
      <c r="EQF214" s="8"/>
      <c r="EQG214" s="8"/>
      <c r="EQH214" s="8"/>
      <c r="EQI214" s="8"/>
      <c r="EQJ214" s="8"/>
      <c r="EQK214" s="8"/>
      <c r="EQL214" s="8"/>
      <c r="EQM214" s="8"/>
      <c r="EQN214" s="8"/>
      <c r="EQO214" s="8"/>
      <c r="EQP214" s="8"/>
      <c r="EQQ214" s="8"/>
      <c r="EQR214" s="8"/>
      <c r="EQS214" s="8"/>
      <c r="EQT214" s="8"/>
      <c r="EQU214" s="8"/>
      <c r="EQV214" s="8"/>
      <c r="EQW214" s="8"/>
      <c r="EQX214" s="8"/>
      <c r="EQY214" s="8"/>
      <c r="EQZ214" s="8"/>
      <c r="ERA214" s="8"/>
      <c r="ERB214" s="8"/>
      <c r="ERC214" s="8"/>
      <c r="ERD214" s="8"/>
      <c r="ERE214" s="8"/>
      <c r="ERF214" s="8"/>
      <c r="ERG214" s="8"/>
      <c r="ERH214" s="8"/>
      <c r="ERI214" s="8"/>
      <c r="ERJ214" s="8"/>
      <c r="ERK214" s="8"/>
      <c r="ERL214" s="8"/>
      <c r="ERM214" s="8"/>
      <c r="ERN214" s="8"/>
      <c r="ERO214" s="8"/>
      <c r="ERP214" s="8"/>
      <c r="ERQ214" s="8"/>
      <c r="ERR214" s="8"/>
      <c r="ERS214" s="8"/>
      <c r="ERT214" s="8"/>
      <c r="ERU214" s="8"/>
      <c r="ERV214" s="8"/>
      <c r="ERW214" s="8"/>
      <c r="ERX214" s="8"/>
      <c r="ERY214" s="8"/>
      <c r="ERZ214" s="8"/>
      <c r="ESA214" s="8"/>
      <c r="ESB214" s="8"/>
      <c r="ESC214" s="8"/>
      <c r="ESD214" s="8"/>
      <c r="ESE214" s="8"/>
      <c r="ESF214" s="8"/>
      <c r="ESG214" s="8"/>
      <c r="ESH214" s="8"/>
      <c r="ESI214" s="8"/>
      <c r="ESJ214" s="8"/>
      <c r="ESK214" s="8"/>
      <c r="ESL214" s="8"/>
      <c r="ESM214" s="8"/>
      <c r="ESN214" s="8"/>
      <c r="ESO214" s="8"/>
      <c r="ESP214" s="8"/>
      <c r="ESQ214" s="8"/>
      <c r="ESR214" s="8"/>
      <c r="ESS214" s="8"/>
      <c r="EST214" s="8"/>
      <c r="ESU214" s="8"/>
      <c r="ESV214" s="8"/>
      <c r="ESW214" s="8"/>
      <c r="ESX214" s="8"/>
      <c r="ESY214" s="8"/>
      <c r="ESZ214" s="8"/>
      <c r="ETA214" s="8"/>
      <c r="ETB214" s="8"/>
      <c r="ETC214" s="8"/>
      <c r="ETD214" s="8"/>
      <c r="ETE214" s="8"/>
      <c r="ETF214" s="8"/>
      <c r="ETG214" s="8"/>
      <c r="ETH214" s="8"/>
      <c r="ETI214" s="8"/>
      <c r="ETJ214" s="8"/>
      <c r="ETK214" s="8"/>
      <c r="ETL214" s="8"/>
      <c r="ETM214" s="8"/>
      <c r="ETN214" s="8"/>
      <c r="ETO214" s="8"/>
      <c r="ETP214" s="8"/>
      <c r="ETQ214" s="8"/>
      <c r="ETR214" s="8"/>
      <c r="ETS214" s="8"/>
      <c r="ETT214" s="8"/>
      <c r="ETU214" s="8"/>
      <c r="ETV214" s="8"/>
      <c r="ETW214" s="8"/>
      <c r="ETX214" s="8"/>
      <c r="ETY214" s="8"/>
      <c r="ETZ214" s="8"/>
      <c r="EUA214" s="8"/>
      <c r="EUB214" s="8"/>
      <c r="EUC214" s="8"/>
      <c r="EUD214" s="8"/>
      <c r="EUE214" s="8"/>
      <c r="EUF214" s="8"/>
      <c r="EUG214" s="8"/>
      <c r="EUH214" s="8"/>
      <c r="EUI214" s="8"/>
      <c r="EUJ214" s="8"/>
      <c r="EUK214" s="8"/>
      <c r="EUL214" s="8"/>
      <c r="EUM214" s="8"/>
      <c r="EUN214" s="8"/>
      <c r="EUO214" s="8"/>
      <c r="EUP214" s="8"/>
      <c r="EUQ214" s="8"/>
      <c r="EUR214" s="8"/>
      <c r="EUS214" s="8"/>
      <c r="EUT214" s="8"/>
      <c r="EUU214" s="8"/>
      <c r="EUV214" s="8"/>
      <c r="EUW214" s="8"/>
      <c r="EUX214" s="8"/>
      <c r="EUY214" s="8"/>
      <c r="EUZ214" s="8"/>
      <c r="EVA214" s="8"/>
      <c r="EVB214" s="8"/>
      <c r="EVC214" s="8"/>
      <c r="EVD214" s="8"/>
      <c r="EVE214" s="8"/>
      <c r="EVF214" s="8"/>
      <c r="EVG214" s="8"/>
      <c r="EVH214" s="8"/>
      <c r="EVI214" s="8"/>
      <c r="EVJ214" s="8"/>
      <c r="EVK214" s="8"/>
      <c r="EVL214" s="8"/>
      <c r="EVM214" s="8"/>
      <c r="EVN214" s="8"/>
      <c r="EVO214" s="8"/>
      <c r="EVP214" s="8"/>
      <c r="EVQ214" s="8"/>
      <c r="EVR214" s="8"/>
      <c r="EVS214" s="8"/>
      <c r="EVT214" s="8"/>
      <c r="EVU214" s="8"/>
      <c r="EVV214" s="8"/>
      <c r="EVW214" s="8"/>
      <c r="EVX214" s="8"/>
      <c r="EVY214" s="8"/>
      <c r="EVZ214" s="8"/>
      <c r="EWA214" s="8"/>
      <c r="EWB214" s="8"/>
      <c r="EWC214" s="8"/>
      <c r="EWD214" s="8"/>
      <c r="EWE214" s="8"/>
      <c r="EWF214" s="8"/>
      <c r="EWG214" s="8"/>
      <c r="EWH214" s="8"/>
      <c r="EWI214" s="8"/>
      <c r="EWJ214" s="8"/>
      <c r="EWK214" s="8"/>
      <c r="EWL214" s="8"/>
      <c r="EWM214" s="8"/>
      <c r="EWN214" s="8"/>
      <c r="EWO214" s="8"/>
      <c r="EWP214" s="8"/>
      <c r="EWQ214" s="8"/>
      <c r="EWR214" s="8"/>
      <c r="EWS214" s="8"/>
      <c r="EWT214" s="8"/>
      <c r="EWU214" s="8"/>
      <c r="EWV214" s="8"/>
      <c r="EWW214" s="8"/>
      <c r="EWX214" s="8"/>
      <c r="EWY214" s="8"/>
      <c r="EWZ214" s="8"/>
      <c r="EXA214" s="8"/>
      <c r="EXB214" s="8"/>
      <c r="EXC214" s="8"/>
      <c r="EXD214" s="8"/>
      <c r="EXE214" s="8"/>
      <c r="EXF214" s="8"/>
      <c r="EXG214" s="8"/>
      <c r="EXH214" s="8"/>
      <c r="EXI214" s="8"/>
      <c r="EXJ214" s="8"/>
      <c r="EXK214" s="8"/>
      <c r="EXL214" s="8"/>
      <c r="EXM214" s="8"/>
      <c r="EXN214" s="8"/>
      <c r="EXO214" s="8"/>
      <c r="EXP214" s="8"/>
      <c r="EXQ214" s="8"/>
      <c r="EXR214" s="8"/>
      <c r="EXS214" s="8"/>
      <c r="EXT214" s="8"/>
      <c r="EXU214" s="8"/>
      <c r="EXV214" s="8"/>
      <c r="EXW214" s="8"/>
      <c r="EXX214" s="8"/>
      <c r="EXY214" s="8"/>
      <c r="EXZ214" s="8"/>
      <c r="EYA214" s="8"/>
      <c r="EYB214" s="8"/>
      <c r="EYC214" s="8"/>
      <c r="EYD214" s="8"/>
      <c r="EYE214" s="8"/>
      <c r="EYF214" s="8"/>
      <c r="EYG214" s="8"/>
      <c r="EYH214" s="8"/>
      <c r="EYI214" s="8"/>
      <c r="EYJ214" s="8"/>
      <c r="EYK214" s="8"/>
      <c r="EYL214" s="8"/>
      <c r="EYM214" s="8"/>
      <c r="EYN214" s="8"/>
      <c r="EYO214" s="8"/>
      <c r="EYP214" s="8"/>
      <c r="EYQ214" s="8"/>
      <c r="EYR214" s="8"/>
      <c r="EYS214" s="8"/>
      <c r="EYT214" s="8"/>
      <c r="EYU214" s="8"/>
      <c r="EYV214" s="8"/>
      <c r="EYW214" s="8"/>
      <c r="EYX214" s="8"/>
      <c r="EYY214" s="8"/>
      <c r="EYZ214" s="8"/>
      <c r="EZA214" s="8"/>
      <c r="EZB214" s="8"/>
      <c r="EZC214" s="8"/>
      <c r="EZD214" s="8"/>
      <c r="EZE214" s="8"/>
      <c r="EZF214" s="8"/>
      <c r="EZG214" s="8"/>
      <c r="EZH214" s="8"/>
      <c r="EZI214" s="8"/>
      <c r="EZJ214" s="8"/>
      <c r="EZK214" s="8"/>
      <c r="EZL214" s="8"/>
      <c r="EZM214" s="8"/>
      <c r="EZN214" s="8"/>
      <c r="EZO214" s="8"/>
      <c r="EZP214" s="8"/>
      <c r="EZQ214" s="8"/>
      <c r="EZR214" s="8"/>
      <c r="EZS214" s="8"/>
      <c r="EZT214" s="8"/>
      <c r="EZU214" s="8"/>
      <c r="EZV214" s="8"/>
      <c r="EZW214" s="8"/>
      <c r="EZX214" s="8"/>
      <c r="EZY214" s="8"/>
      <c r="EZZ214" s="8"/>
      <c r="FAA214" s="8"/>
      <c r="FAB214" s="8"/>
      <c r="FAC214" s="8"/>
      <c r="FAD214" s="8"/>
      <c r="FAE214" s="8"/>
      <c r="FAF214" s="8"/>
      <c r="FAG214" s="8"/>
      <c r="FAH214" s="8"/>
      <c r="FAI214" s="8"/>
      <c r="FAJ214" s="8"/>
      <c r="FAK214" s="8"/>
      <c r="FAL214" s="8"/>
      <c r="FAM214" s="8"/>
      <c r="FAN214" s="8"/>
      <c r="FAO214" s="8"/>
      <c r="FAP214" s="8"/>
      <c r="FAQ214" s="8"/>
      <c r="FAR214" s="8"/>
      <c r="FAS214" s="8"/>
      <c r="FAT214" s="8"/>
      <c r="FAU214" s="8"/>
      <c r="FAV214" s="8"/>
      <c r="FAW214" s="8"/>
      <c r="FAX214" s="8"/>
      <c r="FAY214" s="8"/>
      <c r="FAZ214" s="8"/>
      <c r="FBA214" s="8"/>
      <c r="FBB214" s="8"/>
      <c r="FBC214" s="8"/>
      <c r="FBD214" s="8"/>
      <c r="FBE214" s="8"/>
      <c r="FBF214" s="8"/>
      <c r="FBG214" s="8"/>
      <c r="FBH214" s="8"/>
      <c r="FBI214" s="8"/>
      <c r="FBJ214" s="8"/>
      <c r="FBK214" s="8"/>
      <c r="FBL214" s="8"/>
      <c r="FBM214" s="8"/>
      <c r="FBN214" s="8"/>
      <c r="FBO214" s="8"/>
      <c r="FBP214" s="8"/>
      <c r="FBQ214" s="8"/>
      <c r="FBR214" s="8"/>
      <c r="FBS214" s="8"/>
      <c r="FBT214" s="8"/>
      <c r="FBU214" s="8"/>
      <c r="FBV214" s="8"/>
      <c r="FBW214" s="8"/>
      <c r="FBX214" s="8"/>
      <c r="FBY214" s="8"/>
      <c r="FBZ214" s="8"/>
      <c r="FCA214" s="8"/>
      <c r="FCB214" s="8"/>
      <c r="FCC214" s="8"/>
      <c r="FCD214" s="8"/>
      <c r="FCE214" s="8"/>
      <c r="FCF214" s="8"/>
      <c r="FCG214" s="8"/>
      <c r="FCH214" s="8"/>
      <c r="FCI214" s="8"/>
      <c r="FCJ214" s="8"/>
      <c r="FCK214" s="8"/>
      <c r="FCL214" s="8"/>
      <c r="FCM214" s="8"/>
      <c r="FCN214" s="8"/>
      <c r="FCO214" s="8"/>
      <c r="FCP214" s="8"/>
      <c r="FCQ214" s="8"/>
      <c r="FCR214" s="8"/>
      <c r="FCS214" s="8"/>
      <c r="FCT214" s="8"/>
      <c r="FCU214" s="8"/>
      <c r="FCV214" s="8"/>
      <c r="FCW214" s="8"/>
      <c r="FCX214" s="8"/>
      <c r="FCY214" s="8"/>
      <c r="FCZ214" s="8"/>
      <c r="FDA214" s="8"/>
      <c r="FDB214" s="8"/>
      <c r="FDC214" s="8"/>
      <c r="FDD214" s="8"/>
      <c r="FDE214" s="8"/>
      <c r="FDF214" s="8"/>
      <c r="FDG214" s="8"/>
      <c r="FDH214" s="8"/>
      <c r="FDI214" s="8"/>
      <c r="FDJ214" s="8"/>
      <c r="FDK214" s="8"/>
      <c r="FDL214" s="8"/>
      <c r="FDM214" s="8"/>
      <c r="FDN214" s="8"/>
      <c r="FDO214" s="8"/>
      <c r="FDP214" s="8"/>
      <c r="FDQ214" s="8"/>
      <c r="FDR214" s="8"/>
      <c r="FDS214" s="8"/>
      <c r="FDT214" s="8"/>
      <c r="FDU214" s="8"/>
      <c r="FDV214" s="8"/>
      <c r="FDW214" s="8"/>
      <c r="FDX214" s="8"/>
      <c r="FDY214" s="8"/>
      <c r="FDZ214" s="8"/>
      <c r="FEA214" s="8"/>
      <c r="FEB214" s="8"/>
      <c r="FEC214" s="8"/>
      <c r="FED214" s="8"/>
      <c r="FEE214" s="8"/>
      <c r="FEF214" s="8"/>
      <c r="FEG214" s="8"/>
      <c r="FEH214" s="8"/>
      <c r="FEI214" s="8"/>
      <c r="FEJ214" s="8"/>
      <c r="FEK214" s="8"/>
      <c r="FEL214" s="8"/>
      <c r="FEM214" s="8"/>
      <c r="FEN214" s="8"/>
      <c r="FEO214" s="8"/>
      <c r="FEP214" s="8"/>
      <c r="FEQ214" s="8"/>
      <c r="FER214" s="8"/>
      <c r="FES214" s="8"/>
      <c r="FET214" s="8"/>
      <c r="FEU214" s="8"/>
      <c r="FEV214" s="8"/>
      <c r="FEW214" s="8"/>
      <c r="FEX214" s="8"/>
      <c r="FEY214" s="8"/>
      <c r="FEZ214" s="8"/>
      <c r="FFA214" s="8"/>
      <c r="FFB214" s="8"/>
      <c r="FFC214" s="8"/>
      <c r="FFD214" s="8"/>
      <c r="FFE214" s="8"/>
      <c r="FFF214" s="8"/>
      <c r="FFG214" s="8"/>
      <c r="FFH214" s="8"/>
      <c r="FFI214" s="8"/>
      <c r="FFJ214" s="8"/>
      <c r="FFK214" s="8"/>
      <c r="FFL214" s="8"/>
      <c r="FFM214" s="8"/>
      <c r="FFN214" s="8"/>
      <c r="FFO214" s="8"/>
      <c r="FFP214" s="8"/>
      <c r="FFQ214" s="8"/>
      <c r="FFR214" s="8"/>
      <c r="FFS214" s="8"/>
      <c r="FFT214" s="8"/>
      <c r="FFU214" s="8"/>
      <c r="FFV214" s="8"/>
      <c r="FFW214" s="8"/>
      <c r="FFX214" s="8"/>
      <c r="FFY214" s="8"/>
      <c r="FFZ214" s="8"/>
      <c r="FGA214" s="8"/>
      <c r="FGB214" s="8"/>
      <c r="FGC214" s="8"/>
      <c r="FGD214" s="8"/>
      <c r="FGE214" s="8"/>
      <c r="FGF214" s="8"/>
      <c r="FGG214" s="8"/>
      <c r="FGH214" s="8"/>
      <c r="FGI214" s="8"/>
      <c r="FGJ214" s="8"/>
      <c r="FGK214" s="8"/>
      <c r="FGL214" s="8"/>
      <c r="FGM214" s="8"/>
      <c r="FGN214" s="8"/>
      <c r="FGO214" s="8"/>
      <c r="FGP214" s="8"/>
      <c r="FGQ214" s="8"/>
      <c r="FGR214" s="8"/>
      <c r="FGS214" s="8"/>
      <c r="FGT214" s="8"/>
      <c r="FGU214" s="8"/>
      <c r="FGV214" s="8"/>
      <c r="FGW214" s="8"/>
      <c r="FGX214" s="8"/>
      <c r="FGY214" s="8"/>
      <c r="FGZ214" s="8"/>
      <c r="FHA214" s="8"/>
      <c r="FHB214" s="8"/>
      <c r="FHC214" s="8"/>
      <c r="FHD214" s="8"/>
      <c r="FHE214" s="8"/>
      <c r="FHF214" s="8"/>
      <c r="FHG214" s="8"/>
      <c r="FHH214" s="8"/>
      <c r="FHI214" s="8"/>
      <c r="FHJ214" s="8"/>
      <c r="FHK214" s="8"/>
      <c r="FHL214" s="8"/>
      <c r="FHM214" s="8"/>
      <c r="FHN214" s="8"/>
      <c r="FHO214" s="8"/>
      <c r="FHP214" s="8"/>
      <c r="FHQ214" s="8"/>
      <c r="FHR214" s="8"/>
      <c r="FHS214" s="8"/>
      <c r="FHT214" s="8"/>
      <c r="FHU214" s="8"/>
      <c r="FHV214" s="8"/>
      <c r="FHW214" s="8"/>
      <c r="FHX214" s="8"/>
      <c r="FHY214" s="8"/>
      <c r="FHZ214" s="8"/>
      <c r="FIA214" s="8"/>
      <c r="FIB214" s="8"/>
      <c r="FIC214" s="8"/>
      <c r="FID214" s="8"/>
      <c r="FIE214" s="8"/>
      <c r="FIF214" s="8"/>
      <c r="FIG214" s="8"/>
      <c r="FIH214" s="8"/>
      <c r="FII214" s="8"/>
      <c r="FIJ214" s="8"/>
      <c r="FIK214" s="8"/>
      <c r="FIL214" s="8"/>
      <c r="FIM214" s="8"/>
      <c r="FIN214" s="8"/>
      <c r="FIO214" s="8"/>
      <c r="FIP214" s="8"/>
      <c r="FIQ214" s="8"/>
      <c r="FIR214" s="8"/>
      <c r="FIS214" s="8"/>
      <c r="FIT214" s="8"/>
      <c r="FIU214" s="8"/>
      <c r="FIV214" s="8"/>
      <c r="FIW214" s="8"/>
      <c r="FIX214" s="8"/>
      <c r="FIY214" s="8"/>
      <c r="FIZ214" s="8"/>
      <c r="FJA214" s="8"/>
      <c r="FJB214" s="8"/>
      <c r="FJC214" s="8"/>
      <c r="FJD214" s="8"/>
      <c r="FJE214" s="8"/>
      <c r="FJF214" s="8"/>
      <c r="FJG214" s="8"/>
      <c r="FJH214" s="8"/>
      <c r="FJI214" s="8"/>
      <c r="FJJ214" s="8"/>
      <c r="FJK214" s="8"/>
      <c r="FJL214" s="8"/>
      <c r="FJM214" s="8"/>
      <c r="FJN214" s="8"/>
      <c r="FJO214" s="8"/>
      <c r="FJP214" s="8"/>
      <c r="FJQ214" s="8"/>
      <c r="FJR214" s="8"/>
      <c r="FJS214" s="8"/>
      <c r="FJT214" s="8"/>
      <c r="FJU214" s="8"/>
      <c r="FJV214" s="8"/>
      <c r="FJW214" s="8"/>
      <c r="FJX214" s="8"/>
      <c r="FJY214" s="8"/>
      <c r="FJZ214" s="8"/>
      <c r="FKA214" s="8"/>
      <c r="FKB214" s="8"/>
      <c r="FKC214" s="8"/>
      <c r="FKD214" s="8"/>
      <c r="FKE214" s="8"/>
      <c r="FKF214" s="8"/>
      <c r="FKG214" s="8"/>
      <c r="FKH214" s="8"/>
      <c r="FKI214" s="8"/>
      <c r="FKJ214" s="8"/>
      <c r="FKK214" s="8"/>
      <c r="FKL214" s="8"/>
      <c r="FKM214" s="8"/>
      <c r="FKN214" s="8"/>
      <c r="FKO214" s="8"/>
      <c r="FKP214" s="8"/>
      <c r="FKQ214" s="8"/>
      <c r="FKR214" s="8"/>
      <c r="FKS214" s="8"/>
      <c r="FKT214" s="8"/>
      <c r="FKU214" s="8"/>
      <c r="FKV214" s="8"/>
      <c r="FKW214" s="8"/>
      <c r="FKX214" s="8"/>
      <c r="FKY214" s="8"/>
      <c r="FKZ214" s="8"/>
      <c r="FLA214" s="8"/>
      <c r="FLB214" s="8"/>
      <c r="FLC214" s="8"/>
      <c r="FLD214" s="8"/>
      <c r="FLE214" s="8"/>
      <c r="FLF214" s="8"/>
      <c r="FLG214" s="8"/>
      <c r="FLH214" s="8"/>
      <c r="FLI214" s="8"/>
      <c r="FLJ214" s="8"/>
      <c r="FLK214" s="8"/>
      <c r="FLL214" s="8"/>
      <c r="FLM214" s="8"/>
      <c r="FLN214" s="8"/>
      <c r="FLO214" s="8"/>
      <c r="FLP214" s="8"/>
      <c r="FLQ214" s="8"/>
      <c r="FLR214" s="8"/>
      <c r="FLS214" s="8"/>
      <c r="FLT214" s="8"/>
      <c r="FLU214" s="8"/>
      <c r="FLV214" s="8"/>
      <c r="FLW214" s="8"/>
      <c r="FLX214" s="8"/>
      <c r="FLY214" s="8"/>
      <c r="FLZ214" s="8"/>
      <c r="FMA214" s="8"/>
      <c r="FMB214" s="8"/>
      <c r="FMC214" s="8"/>
      <c r="FMD214" s="8"/>
      <c r="FME214" s="8"/>
      <c r="FMF214" s="8"/>
      <c r="FMG214" s="8"/>
      <c r="FMH214" s="8"/>
      <c r="FMI214" s="8"/>
      <c r="FMJ214" s="8"/>
      <c r="FMK214" s="8"/>
      <c r="FML214" s="8"/>
      <c r="FMM214" s="8"/>
      <c r="FMN214" s="8"/>
      <c r="FMO214" s="8"/>
      <c r="FMP214" s="8"/>
      <c r="FMQ214" s="8"/>
      <c r="FMR214" s="8"/>
      <c r="FMS214" s="8"/>
      <c r="FMT214" s="8"/>
      <c r="FMU214" s="8"/>
      <c r="FMV214" s="8"/>
      <c r="FMW214" s="8"/>
      <c r="FMX214" s="8"/>
      <c r="FMY214" s="8"/>
      <c r="FMZ214" s="8"/>
      <c r="FNA214" s="8"/>
      <c r="FNB214" s="8"/>
      <c r="FNC214" s="8"/>
      <c r="FND214" s="8"/>
      <c r="FNE214" s="8"/>
      <c r="FNF214" s="8"/>
      <c r="FNG214" s="8"/>
      <c r="FNH214" s="8"/>
      <c r="FNI214" s="8"/>
      <c r="FNJ214" s="8"/>
      <c r="FNK214" s="8"/>
      <c r="FNL214" s="8"/>
      <c r="FNM214" s="8"/>
      <c r="FNN214" s="8"/>
      <c r="FNO214" s="8"/>
      <c r="FNP214" s="8"/>
      <c r="FNQ214" s="8"/>
      <c r="FNR214" s="8"/>
      <c r="FNS214" s="8"/>
      <c r="FNT214" s="8"/>
      <c r="FNU214" s="8"/>
      <c r="FNV214" s="8"/>
      <c r="FNW214" s="8"/>
      <c r="FNX214" s="8"/>
      <c r="FNY214" s="8"/>
      <c r="FNZ214" s="8"/>
      <c r="FOA214" s="8"/>
      <c r="FOB214" s="8"/>
      <c r="FOC214" s="8"/>
      <c r="FOD214" s="8"/>
      <c r="FOE214" s="8"/>
      <c r="FOF214" s="8"/>
      <c r="FOG214" s="8"/>
      <c r="FOH214" s="8"/>
      <c r="FOI214" s="8"/>
      <c r="FOJ214" s="8"/>
      <c r="FOK214" s="8"/>
      <c r="FOL214" s="8"/>
      <c r="FOM214" s="8"/>
      <c r="FON214" s="8"/>
      <c r="FOO214" s="8"/>
      <c r="FOP214" s="8"/>
      <c r="FOQ214" s="8"/>
      <c r="FOR214" s="8"/>
      <c r="FOS214" s="8"/>
      <c r="FOT214" s="8"/>
      <c r="FOU214" s="8"/>
      <c r="FOV214" s="8"/>
      <c r="FOW214" s="8"/>
      <c r="FOX214" s="8"/>
      <c r="FOY214" s="8"/>
      <c r="FOZ214" s="8"/>
      <c r="FPA214" s="8"/>
      <c r="FPB214" s="8"/>
      <c r="FPC214" s="8"/>
      <c r="FPD214" s="8"/>
      <c r="FPE214" s="8"/>
      <c r="FPF214" s="8"/>
      <c r="FPG214" s="8"/>
      <c r="FPH214" s="8"/>
      <c r="FPI214" s="8"/>
      <c r="FPJ214" s="8"/>
      <c r="FPK214" s="8"/>
      <c r="FPL214" s="8"/>
      <c r="FPM214" s="8"/>
      <c r="FPN214" s="8"/>
      <c r="FPO214" s="8"/>
      <c r="FPP214" s="8"/>
      <c r="FPQ214" s="8"/>
      <c r="FPR214" s="8"/>
      <c r="FPS214" s="8"/>
      <c r="FPT214" s="8"/>
      <c r="FPU214" s="8"/>
      <c r="FPV214" s="8"/>
      <c r="FPW214" s="8"/>
      <c r="FPX214" s="8"/>
      <c r="FPY214" s="8"/>
      <c r="FPZ214" s="8"/>
      <c r="FQA214" s="8"/>
      <c r="FQB214" s="8"/>
      <c r="FQC214" s="8"/>
      <c r="FQD214" s="8"/>
      <c r="FQE214" s="8"/>
      <c r="FQF214" s="8"/>
      <c r="FQG214" s="8"/>
      <c r="FQH214" s="8"/>
      <c r="FQI214" s="8"/>
      <c r="FQJ214" s="8"/>
      <c r="FQK214" s="8"/>
      <c r="FQL214" s="8"/>
      <c r="FQM214" s="8"/>
      <c r="FQN214" s="8"/>
      <c r="FQO214" s="8"/>
      <c r="FQP214" s="8"/>
      <c r="FQQ214" s="8"/>
      <c r="FQR214" s="8"/>
      <c r="FQS214" s="8"/>
      <c r="FQT214" s="8"/>
      <c r="FQU214" s="8"/>
      <c r="FQV214" s="8"/>
      <c r="FQW214" s="8"/>
      <c r="FQX214" s="8"/>
      <c r="FQY214" s="8"/>
      <c r="FQZ214" s="8"/>
      <c r="FRA214" s="8"/>
      <c r="FRB214" s="8"/>
      <c r="FRC214" s="8"/>
      <c r="FRD214" s="8"/>
      <c r="FRE214" s="8"/>
      <c r="FRF214" s="8"/>
      <c r="FRG214" s="8"/>
      <c r="FRH214" s="8"/>
      <c r="FRI214" s="8"/>
      <c r="FRJ214" s="8"/>
      <c r="FRK214" s="8"/>
      <c r="FRL214" s="8"/>
      <c r="FRM214" s="8"/>
      <c r="FRN214" s="8"/>
      <c r="FRO214" s="8"/>
      <c r="FRP214" s="8"/>
      <c r="FRQ214" s="8"/>
      <c r="FRR214" s="8"/>
      <c r="FRS214" s="8"/>
      <c r="FRT214" s="8"/>
      <c r="FRU214" s="8"/>
      <c r="FRV214" s="8"/>
      <c r="FRW214" s="8"/>
      <c r="FRX214" s="8"/>
      <c r="FRY214" s="8"/>
      <c r="FRZ214" s="8"/>
      <c r="FSA214" s="8"/>
      <c r="FSB214" s="8"/>
      <c r="FSC214" s="8"/>
      <c r="FSD214" s="8"/>
      <c r="FSE214" s="8"/>
      <c r="FSF214" s="8"/>
      <c r="FSG214" s="8"/>
      <c r="FSH214" s="8"/>
      <c r="FSI214" s="8"/>
      <c r="FSJ214" s="8"/>
      <c r="FSK214" s="8"/>
      <c r="FSL214" s="8"/>
      <c r="FSM214" s="8"/>
      <c r="FSN214" s="8"/>
      <c r="FSO214" s="8"/>
      <c r="FSP214" s="8"/>
      <c r="FSQ214" s="8"/>
      <c r="FSR214" s="8"/>
      <c r="FSS214" s="8"/>
      <c r="FST214" s="8"/>
      <c r="FSU214" s="8"/>
      <c r="FSV214" s="8"/>
      <c r="FSW214" s="8"/>
      <c r="FSX214" s="8"/>
      <c r="FSY214" s="8"/>
      <c r="FSZ214" s="8"/>
      <c r="FTA214" s="8"/>
      <c r="FTB214" s="8"/>
      <c r="FTC214" s="8"/>
      <c r="FTD214" s="8"/>
      <c r="FTE214" s="8"/>
      <c r="FTF214" s="8"/>
      <c r="FTG214" s="8"/>
      <c r="FTH214" s="8"/>
      <c r="FTI214" s="8"/>
      <c r="FTJ214" s="8"/>
      <c r="FTK214" s="8"/>
      <c r="FTL214" s="8"/>
      <c r="FTM214" s="8"/>
      <c r="FTN214" s="8"/>
      <c r="FTO214" s="8"/>
      <c r="FTP214" s="8"/>
      <c r="FTQ214" s="8"/>
      <c r="FTR214" s="8"/>
      <c r="FTS214" s="8"/>
      <c r="FTT214" s="8"/>
      <c r="FTU214" s="8"/>
      <c r="FTV214" s="8"/>
      <c r="FTW214" s="8"/>
      <c r="FTX214" s="8"/>
      <c r="FTY214" s="8"/>
      <c r="FTZ214" s="8"/>
      <c r="FUA214" s="8"/>
      <c r="FUB214" s="8"/>
      <c r="FUC214" s="8"/>
      <c r="FUD214" s="8"/>
      <c r="FUE214" s="8"/>
      <c r="FUF214" s="8"/>
      <c r="FUG214" s="8"/>
      <c r="FUH214" s="8"/>
      <c r="FUI214" s="8"/>
      <c r="FUJ214" s="8"/>
      <c r="FUK214" s="8"/>
      <c r="FUL214" s="8"/>
      <c r="FUM214" s="8"/>
      <c r="FUN214" s="8"/>
      <c r="FUO214" s="8"/>
      <c r="FUP214" s="8"/>
      <c r="FUQ214" s="8"/>
      <c r="FUR214" s="8"/>
      <c r="FUS214" s="8"/>
      <c r="FUT214" s="8"/>
      <c r="FUU214" s="8"/>
      <c r="FUV214" s="8"/>
      <c r="FUW214" s="8"/>
      <c r="FUX214" s="8"/>
      <c r="FUY214" s="8"/>
      <c r="FUZ214" s="8"/>
      <c r="FVA214" s="8"/>
      <c r="FVB214" s="8"/>
      <c r="FVC214" s="8"/>
      <c r="FVD214" s="8"/>
      <c r="FVE214" s="8"/>
      <c r="FVF214" s="8"/>
      <c r="FVG214" s="8"/>
      <c r="FVH214" s="8"/>
      <c r="FVI214" s="8"/>
      <c r="FVJ214" s="8"/>
      <c r="FVK214" s="8"/>
      <c r="FVL214" s="8"/>
      <c r="FVM214" s="8"/>
      <c r="FVN214" s="8"/>
      <c r="FVO214" s="8"/>
      <c r="FVP214" s="8"/>
      <c r="FVQ214" s="8"/>
      <c r="FVR214" s="8"/>
      <c r="FVS214" s="8"/>
      <c r="FVT214" s="8"/>
      <c r="FVU214" s="8"/>
      <c r="FVV214" s="8"/>
      <c r="FVW214" s="8"/>
      <c r="FVX214" s="8"/>
      <c r="FVY214" s="8"/>
      <c r="FVZ214" s="8"/>
      <c r="FWA214" s="8"/>
      <c r="FWB214" s="8"/>
      <c r="FWC214" s="8"/>
      <c r="FWD214" s="8"/>
      <c r="FWE214" s="8"/>
      <c r="FWF214" s="8"/>
      <c r="FWG214" s="8"/>
      <c r="FWH214" s="8"/>
      <c r="FWI214" s="8"/>
      <c r="FWJ214" s="8"/>
      <c r="FWK214" s="8"/>
      <c r="FWL214" s="8"/>
      <c r="FWM214" s="8"/>
      <c r="FWN214" s="8"/>
      <c r="FWO214" s="8"/>
      <c r="FWP214" s="8"/>
      <c r="FWQ214" s="8"/>
      <c r="FWR214" s="8"/>
      <c r="FWS214" s="8"/>
      <c r="FWT214" s="8"/>
      <c r="FWU214" s="8"/>
      <c r="FWV214" s="8"/>
      <c r="FWW214" s="8"/>
      <c r="FWX214" s="8"/>
      <c r="FWY214" s="8"/>
      <c r="FWZ214" s="8"/>
      <c r="FXA214" s="8"/>
      <c r="FXB214" s="8"/>
      <c r="FXC214" s="8"/>
      <c r="FXD214" s="8"/>
      <c r="FXE214" s="8"/>
      <c r="FXF214" s="8"/>
      <c r="FXG214" s="8"/>
      <c r="FXH214" s="8"/>
      <c r="FXI214" s="8"/>
      <c r="FXJ214" s="8"/>
      <c r="FXK214" s="8"/>
      <c r="FXL214" s="8"/>
      <c r="FXM214" s="8"/>
      <c r="FXN214" s="8"/>
      <c r="FXO214" s="8"/>
      <c r="FXP214" s="8"/>
      <c r="FXQ214" s="8"/>
      <c r="FXR214" s="8"/>
      <c r="FXS214" s="8"/>
      <c r="FXT214" s="8"/>
      <c r="FXU214" s="8"/>
      <c r="FXV214" s="8"/>
      <c r="FXW214" s="8"/>
      <c r="FXX214" s="8"/>
      <c r="FXY214" s="8"/>
      <c r="FXZ214" s="8"/>
      <c r="FYA214" s="8"/>
      <c r="FYB214" s="8"/>
      <c r="FYC214" s="8"/>
      <c r="FYD214" s="8"/>
      <c r="FYE214" s="8"/>
      <c r="FYF214" s="8"/>
      <c r="FYG214" s="8"/>
      <c r="FYH214" s="8"/>
      <c r="FYI214" s="8"/>
      <c r="FYJ214" s="8"/>
      <c r="FYK214" s="8"/>
      <c r="FYL214" s="8"/>
      <c r="FYM214" s="8"/>
      <c r="FYN214" s="8"/>
      <c r="FYO214" s="8"/>
      <c r="FYP214" s="8"/>
      <c r="FYQ214" s="8"/>
      <c r="FYR214" s="8"/>
      <c r="FYS214" s="8"/>
      <c r="FYT214" s="8"/>
      <c r="FYU214" s="8"/>
      <c r="FYV214" s="8"/>
      <c r="FYW214" s="8"/>
      <c r="FYX214" s="8"/>
      <c r="FYY214" s="8"/>
      <c r="FYZ214" s="8"/>
      <c r="FZA214" s="8"/>
      <c r="FZB214" s="8"/>
      <c r="FZC214" s="8"/>
      <c r="FZD214" s="8"/>
      <c r="FZE214" s="8"/>
      <c r="FZF214" s="8"/>
      <c r="FZG214" s="8"/>
      <c r="FZH214" s="8"/>
      <c r="FZI214" s="8"/>
      <c r="FZJ214" s="8"/>
      <c r="FZK214" s="8"/>
      <c r="FZL214" s="8"/>
      <c r="FZM214" s="8"/>
      <c r="FZN214" s="8"/>
      <c r="FZO214" s="8"/>
      <c r="FZP214" s="8"/>
      <c r="FZQ214" s="8"/>
      <c r="FZR214" s="8"/>
      <c r="FZS214" s="8"/>
      <c r="FZT214" s="8"/>
      <c r="FZU214" s="8"/>
      <c r="FZV214" s="8"/>
      <c r="FZW214" s="8"/>
      <c r="FZX214" s="8"/>
      <c r="FZY214" s="8"/>
      <c r="FZZ214" s="8"/>
      <c r="GAA214" s="8"/>
      <c r="GAB214" s="8"/>
      <c r="GAC214" s="8"/>
      <c r="GAD214" s="8"/>
      <c r="GAE214" s="8"/>
      <c r="GAF214" s="8"/>
      <c r="GAG214" s="8"/>
      <c r="GAH214" s="8"/>
      <c r="GAI214" s="8"/>
      <c r="GAJ214" s="8"/>
      <c r="GAK214" s="8"/>
      <c r="GAL214" s="8"/>
      <c r="GAM214" s="8"/>
      <c r="GAN214" s="8"/>
      <c r="GAO214" s="8"/>
      <c r="GAP214" s="8"/>
      <c r="GAQ214" s="8"/>
      <c r="GAR214" s="8"/>
      <c r="GAS214" s="8"/>
      <c r="GAT214" s="8"/>
      <c r="GAU214" s="8"/>
      <c r="GAV214" s="8"/>
      <c r="GAW214" s="8"/>
      <c r="GAX214" s="8"/>
      <c r="GAY214" s="8"/>
      <c r="GAZ214" s="8"/>
      <c r="GBA214" s="8"/>
      <c r="GBB214" s="8"/>
      <c r="GBC214" s="8"/>
      <c r="GBD214" s="8"/>
      <c r="GBE214" s="8"/>
      <c r="GBF214" s="8"/>
      <c r="GBG214" s="8"/>
      <c r="GBH214" s="8"/>
      <c r="GBI214" s="8"/>
      <c r="GBJ214" s="8"/>
      <c r="GBK214" s="8"/>
      <c r="GBL214" s="8"/>
      <c r="GBM214" s="8"/>
      <c r="GBN214" s="8"/>
      <c r="GBO214" s="8"/>
      <c r="GBP214" s="8"/>
      <c r="GBQ214" s="8"/>
      <c r="GBR214" s="8"/>
      <c r="GBS214" s="8"/>
      <c r="GBT214" s="8"/>
      <c r="GBU214" s="8"/>
      <c r="GBV214" s="8"/>
      <c r="GBW214" s="8"/>
      <c r="GBX214" s="8"/>
      <c r="GBY214" s="8"/>
      <c r="GBZ214" s="8"/>
      <c r="GCA214" s="8"/>
      <c r="GCB214" s="8"/>
      <c r="GCC214" s="8"/>
      <c r="GCD214" s="8"/>
      <c r="GCE214" s="8"/>
      <c r="GCF214" s="8"/>
      <c r="GCG214" s="8"/>
      <c r="GCH214" s="8"/>
      <c r="GCI214" s="8"/>
      <c r="GCJ214" s="8"/>
      <c r="GCK214" s="8"/>
      <c r="GCL214" s="8"/>
      <c r="GCM214" s="8"/>
      <c r="GCN214" s="8"/>
      <c r="GCO214" s="8"/>
      <c r="GCP214" s="8"/>
      <c r="GCQ214" s="8"/>
      <c r="GCR214" s="8"/>
      <c r="GCS214" s="8"/>
      <c r="GCT214" s="8"/>
      <c r="GCU214" s="8"/>
      <c r="GCV214" s="8"/>
      <c r="GCW214" s="8"/>
      <c r="GCX214" s="8"/>
      <c r="GCY214" s="8"/>
      <c r="GCZ214" s="8"/>
      <c r="GDA214" s="8"/>
      <c r="GDB214" s="8"/>
      <c r="GDC214" s="8"/>
      <c r="GDD214" s="8"/>
      <c r="GDE214" s="8"/>
      <c r="GDF214" s="8"/>
      <c r="GDG214" s="8"/>
      <c r="GDH214" s="8"/>
      <c r="GDI214" s="8"/>
      <c r="GDJ214" s="8"/>
      <c r="GDK214" s="8"/>
      <c r="GDL214" s="8"/>
      <c r="GDM214" s="8"/>
      <c r="GDN214" s="8"/>
      <c r="GDO214" s="8"/>
      <c r="GDP214" s="8"/>
      <c r="GDQ214" s="8"/>
      <c r="GDR214" s="8"/>
      <c r="GDS214" s="8"/>
      <c r="GDT214" s="8"/>
      <c r="GDU214" s="8"/>
      <c r="GDV214" s="8"/>
      <c r="GDW214" s="8"/>
      <c r="GDX214" s="8"/>
      <c r="GDY214" s="8"/>
      <c r="GDZ214" s="8"/>
      <c r="GEA214" s="8"/>
      <c r="GEB214" s="8"/>
      <c r="GEC214" s="8"/>
      <c r="GED214" s="8"/>
      <c r="GEE214" s="8"/>
      <c r="GEF214" s="8"/>
      <c r="GEG214" s="8"/>
      <c r="GEH214" s="8"/>
      <c r="GEI214" s="8"/>
      <c r="GEJ214" s="8"/>
      <c r="GEK214" s="8"/>
      <c r="GEL214" s="8"/>
      <c r="GEM214" s="8"/>
      <c r="GEN214" s="8"/>
      <c r="GEO214" s="8"/>
      <c r="GEP214" s="8"/>
      <c r="GEQ214" s="8"/>
      <c r="GER214" s="8"/>
      <c r="GES214" s="8"/>
      <c r="GET214" s="8"/>
      <c r="GEU214" s="8"/>
      <c r="GEV214" s="8"/>
      <c r="GEW214" s="8"/>
      <c r="GEX214" s="8"/>
      <c r="GEY214" s="8"/>
      <c r="GEZ214" s="8"/>
      <c r="GFA214" s="8"/>
      <c r="GFB214" s="8"/>
      <c r="GFC214" s="8"/>
      <c r="GFD214" s="8"/>
      <c r="GFE214" s="8"/>
      <c r="GFF214" s="8"/>
      <c r="GFG214" s="8"/>
      <c r="GFH214" s="8"/>
      <c r="GFI214" s="8"/>
      <c r="GFJ214" s="8"/>
      <c r="GFK214" s="8"/>
      <c r="GFL214" s="8"/>
      <c r="GFM214" s="8"/>
      <c r="GFN214" s="8"/>
      <c r="GFO214" s="8"/>
      <c r="GFP214" s="8"/>
      <c r="GFQ214" s="8"/>
      <c r="GFR214" s="8"/>
      <c r="GFS214" s="8"/>
      <c r="GFT214" s="8"/>
      <c r="GFU214" s="8"/>
      <c r="GFV214" s="8"/>
      <c r="GFW214" s="8"/>
      <c r="GFX214" s="8"/>
      <c r="GFY214" s="8"/>
      <c r="GFZ214" s="8"/>
      <c r="GGA214" s="8"/>
      <c r="GGB214" s="8"/>
      <c r="GGC214" s="8"/>
      <c r="GGD214" s="8"/>
      <c r="GGE214" s="8"/>
      <c r="GGF214" s="8"/>
      <c r="GGG214" s="8"/>
      <c r="GGH214" s="8"/>
      <c r="GGI214" s="8"/>
      <c r="GGJ214" s="8"/>
      <c r="GGK214" s="8"/>
      <c r="GGL214" s="8"/>
      <c r="GGM214" s="8"/>
      <c r="GGN214" s="8"/>
      <c r="GGO214" s="8"/>
      <c r="GGP214" s="8"/>
      <c r="GGQ214" s="8"/>
      <c r="GGR214" s="8"/>
      <c r="GGS214" s="8"/>
      <c r="GGT214" s="8"/>
      <c r="GGU214" s="8"/>
      <c r="GGV214" s="8"/>
      <c r="GGW214" s="8"/>
      <c r="GGX214" s="8"/>
      <c r="GGY214" s="8"/>
      <c r="GGZ214" s="8"/>
      <c r="GHA214" s="8"/>
      <c r="GHB214" s="8"/>
      <c r="GHC214" s="8"/>
      <c r="GHD214" s="8"/>
      <c r="GHE214" s="8"/>
      <c r="GHF214" s="8"/>
      <c r="GHG214" s="8"/>
      <c r="GHH214" s="8"/>
      <c r="GHI214" s="8"/>
      <c r="GHJ214" s="8"/>
      <c r="GHK214" s="8"/>
      <c r="GHL214" s="8"/>
      <c r="GHM214" s="8"/>
      <c r="GHN214" s="8"/>
      <c r="GHO214" s="8"/>
      <c r="GHP214" s="8"/>
      <c r="GHQ214" s="8"/>
      <c r="GHR214" s="8"/>
      <c r="GHS214" s="8"/>
      <c r="GHT214" s="8"/>
      <c r="GHU214" s="8"/>
      <c r="GHV214" s="8"/>
      <c r="GHW214" s="8"/>
      <c r="GHX214" s="8"/>
      <c r="GHY214" s="8"/>
      <c r="GHZ214" s="8"/>
      <c r="GIA214" s="8"/>
      <c r="GIB214" s="8"/>
      <c r="GIC214" s="8"/>
      <c r="GID214" s="8"/>
      <c r="GIE214" s="8"/>
      <c r="GIF214" s="8"/>
      <c r="GIG214" s="8"/>
      <c r="GIH214" s="8"/>
      <c r="GII214" s="8"/>
      <c r="GIJ214" s="8"/>
      <c r="GIK214" s="8"/>
      <c r="GIL214" s="8"/>
      <c r="GIM214" s="8"/>
      <c r="GIN214" s="8"/>
      <c r="GIO214" s="8"/>
      <c r="GIP214" s="8"/>
      <c r="GIQ214" s="8"/>
      <c r="GIR214" s="8"/>
      <c r="GIS214" s="8"/>
      <c r="GIT214" s="8"/>
      <c r="GIU214" s="8"/>
      <c r="GIV214" s="8"/>
      <c r="GIW214" s="8"/>
      <c r="GIX214" s="8"/>
      <c r="GIY214" s="8"/>
      <c r="GIZ214" s="8"/>
      <c r="GJA214" s="8"/>
      <c r="GJB214" s="8"/>
      <c r="GJC214" s="8"/>
      <c r="GJD214" s="8"/>
      <c r="GJE214" s="8"/>
      <c r="GJF214" s="8"/>
      <c r="GJG214" s="8"/>
      <c r="GJH214" s="8"/>
      <c r="GJI214" s="8"/>
      <c r="GJJ214" s="8"/>
      <c r="GJK214" s="8"/>
      <c r="GJL214" s="8"/>
      <c r="GJM214" s="8"/>
      <c r="GJN214" s="8"/>
      <c r="GJO214" s="8"/>
      <c r="GJP214" s="8"/>
      <c r="GJQ214" s="8"/>
      <c r="GJR214" s="8"/>
      <c r="GJS214" s="8"/>
      <c r="GJT214" s="8"/>
      <c r="GJU214" s="8"/>
      <c r="GJV214" s="8"/>
      <c r="GJW214" s="8"/>
      <c r="GJX214" s="8"/>
      <c r="GJY214" s="8"/>
      <c r="GJZ214" s="8"/>
      <c r="GKA214" s="8"/>
      <c r="GKB214" s="8"/>
      <c r="GKC214" s="8"/>
      <c r="GKD214" s="8"/>
      <c r="GKE214" s="8"/>
      <c r="GKF214" s="8"/>
      <c r="GKG214" s="8"/>
      <c r="GKH214" s="8"/>
      <c r="GKI214" s="8"/>
      <c r="GKJ214" s="8"/>
      <c r="GKK214" s="8"/>
      <c r="GKL214" s="8"/>
      <c r="GKM214" s="8"/>
      <c r="GKN214" s="8"/>
      <c r="GKO214" s="8"/>
      <c r="GKP214" s="8"/>
      <c r="GKQ214" s="8"/>
      <c r="GKR214" s="8"/>
      <c r="GKS214" s="8"/>
      <c r="GKT214" s="8"/>
      <c r="GKU214" s="8"/>
      <c r="GKV214" s="8"/>
      <c r="GKW214" s="8"/>
      <c r="GKX214" s="8"/>
      <c r="GKY214" s="8"/>
      <c r="GKZ214" s="8"/>
      <c r="GLA214" s="8"/>
      <c r="GLB214" s="8"/>
      <c r="GLC214" s="8"/>
      <c r="GLD214" s="8"/>
      <c r="GLE214" s="8"/>
      <c r="GLF214" s="8"/>
      <c r="GLG214" s="8"/>
      <c r="GLH214" s="8"/>
      <c r="GLI214" s="8"/>
      <c r="GLJ214" s="8"/>
      <c r="GLK214" s="8"/>
      <c r="GLL214" s="8"/>
      <c r="GLM214" s="8"/>
      <c r="GLN214" s="8"/>
      <c r="GLO214" s="8"/>
      <c r="GLP214" s="8"/>
      <c r="GLQ214" s="8"/>
      <c r="GLR214" s="8"/>
      <c r="GLS214" s="8"/>
      <c r="GLT214" s="8"/>
      <c r="GLU214" s="8"/>
      <c r="GLV214" s="8"/>
      <c r="GLW214" s="8"/>
      <c r="GLX214" s="8"/>
      <c r="GLY214" s="8"/>
      <c r="GLZ214" s="8"/>
      <c r="GMA214" s="8"/>
      <c r="GMB214" s="8"/>
      <c r="GMC214" s="8"/>
      <c r="GMD214" s="8"/>
      <c r="GME214" s="8"/>
      <c r="GMF214" s="8"/>
      <c r="GMG214" s="8"/>
      <c r="GMH214" s="8"/>
      <c r="GMI214" s="8"/>
      <c r="GMJ214" s="8"/>
      <c r="GMK214" s="8"/>
      <c r="GML214" s="8"/>
      <c r="GMM214" s="8"/>
      <c r="GMN214" s="8"/>
      <c r="GMO214" s="8"/>
      <c r="GMP214" s="8"/>
      <c r="GMQ214" s="8"/>
      <c r="GMR214" s="8"/>
      <c r="GMS214" s="8"/>
      <c r="GMT214" s="8"/>
      <c r="GMU214" s="8"/>
      <c r="GMV214" s="8"/>
      <c r="GMW214" s="8"/>
      <c r="GMX214" s="8"/>
      <c r="GMY214" s="8"/>
      <c r="GMZ214" s="8"/>
      <c r="GNA214" s="8"/>
      <c r="GNB214" s="8"/>
      <c r="GNC214" s="8"/>
      <c r="GND214" s="8"/>
      <c r="GNE214" s="8"/>
      <c r="GNF214" s="8"/>
      <c r="GNG214" s="8"/>
      <c r="GNH214" s="8"/>
      <c r="GNI214" s="8"/>
      <c r="GNJ214" s="8"/>
      <c r="GNK214" s="8"/>
      <c r="GNL214" s="8"/>
      <c r="GNM214" s="8"/>
      <c r="GNN214" s="8"/>
      <c r="GNO214" s="8"/>
      <c r="GNP214" s="8"/>
      <c r="GNQ214" s="8"/>
      <c r="GNR214" s="8"/>
      <c r="GNS214" s="8"/>
      <c r="GNT214" s="8"/>
      <c r="GNU214" s="8"/>
      <c r="GNV214" s="8"/>
      <c r="GNW214" s="8"/>
      <c r="GNX214" s="8"/>
      <c r="GNY214" s="8"/>
      <c r="GNZ214" s="8"/>
      <c r="GOA214" s="8"/>
      <c r="GOB214" s="8"/>
      <c r="GOC214" s="8"/>
      <c r="GOD214" s="8"/>
      <c r="GOE214" s="8"/>
      <c r="GOF214" s="8"/>
      <c r="GOG214" s="8"/>
      <c r="GOH214" s="8"/>
      <c r="GOI214" s="8"/>
      <c r="GOJ214" s="8"/>
      <c r="GOK214" s="8"/>
      <c r="GOL214" s="8"/>
      <c r="GOM214" s="8"/>
      <c r="GON214" s="8"/>
      <c r="GOO214" s="8"/>
      <c r="GOP214" s="8"/>
      <c r="GOQ214" s="8"/>
      <c r="GOR214" s="8"/>
      <c r="GOS214" s="8"/>
      <c r="GOT214" s="8"/>
      <c r="GOU214" s="8"/>
      <c r="GOV214" s="8"/>
      <c r="GOW214" s="8"/>
      <c r="GOX214" s="8"/>
      <c r="GOY214" s="8"/>
      <c r="GOZ214" s="8"/>
      <c r="GPA214" s="8"/>
      <c r="GPB214" s="8"/>
      <c r="GPC214" s="8"/>
      <c r="GPD214" s="8"/>
      <c r="GPE214" s="8"/>
      <c r="GPF214" s="8"/>
      <c r="GPG214" s="8"/>
      <c r="GPH214" s="8"/>
      <c r="GPI214" s="8"/>
      <c r="GPJ214" s="8"/>
      <c r="GPK214" s="8"/>
      <c r="GPL214" s="8"/>
      <c r="GPM214" s="8"/>
      <c r="GPN214" s="8"/>
      <c r="GPO214" s="8"/>
      <c r="GPP214" s="8"/>
      <c r="GPQ214" s="8"/>
      <c r="GPR214" s="8"/>
      <c r="GPS214" s="8"/>
      <c r="GPT214" s="8"/>
      <c r="GPU214" s="8"/>
      <c r="GPV214" s="8"/>
      <c r="GPW214" s="8"/>
      <c r="GPX214" s="8"/>
      <c r="GPY214" s="8"/>
      <c r="GPZ214" s="8"/>
      <c r="GQA214" s="8"/>
      <c r="GQB214" s="8"/>
      <c r="GQC214" s="8"/>
      <c r="GQD214" s="8"/>
      <c r="GQE214" s="8"/>
      <c r="GQF214" s="8"/>
      <c r="GQG214" s="8"/>
      <c r="GQH214" s="8"/>
      <c r="GQI214" s="8"/>
      <c r="GQJ214" s="8"/>
      <c r="GQK214" s="8"/>
      <c r="GQL214" s="8"/>
      <c r="GQM214" s="8"/>
      <c r="GQN214" s="8"/>
      <c r="GQO214" s="8"/>
      <c r="GQP214" s="8"/>
      <c r="GQQ214" s="8"/>
      <c r="GQR214" s="8"/>
      <c r="GQS214" s="8"/>
      <c r="GQT214" s="8"/>
      <c r="GQU214" s="8"/>
      <c r="GQV214" s="8"/>
      <c r="GQW214" s="8"/>
      <c r="GQX214" s="8"/>
      <c r="GQY214" s="8"/>
      <c r="GQZ214" s="8"/>
      <c r="GRA214" s="8"/>
      <c r="GRB214" s="8"/>
      <c r="GRC214" s="8"/>
      <c r="GRD214" s="8"/>
      <c r="GRE214" s="8"/>
      <c r="GRF214" s="8"/>
      <c r="GRG214" s="8"/>
      <c r="GRH214" s="8"/>
      <c r="GRI214" s="8"/>
      <c r="GRJ214" s="8"/>
      <c r="GRK214" s="8"/>
      <c r="GRL214" s="8"/>
      <c r="GRM214" s="8"/>
      <c r="GRN214" s="8"/>
      <c r="GRO214" s="8"/>
      <c r="GRP214" s="8"/>
      <c r="GRQ214" s="8"/>
      <c r="GRR214" s="8"/>
      <c r="GRS214" s="8"/>
      <c r="GRT214" s="8"/>
      <c r="GRU214" s="8"/>
      <c r="GRV214" s="8"/>
      <c r="GRW214" s="8"/>
      <c r="GRX214" s="8"/>
      <c r="GRY214" s="8"/>
      <c r="GRZ214" s="8"/>
      <c r="GSA214" s="8"/>
      <c r="GSB214" s="8"/>
      <c r="GSC214" s="8"/>
      <c r="GSD214" s="8"/>
      <c r="GSE214" s="8"/>
      <c r="GSF214" s="8"/>
      <c r="GSG214" s="8"/>
      <c r="GSH214" s="8"/>
      <c r="GSI214" s="8"/>
      <c r="GSJ214" s="8"/>
      <c r="GSK214" s="8"/>
      <c r="GSL214" s="8"/>
      <c r="GSM214" s="8"/>
      <c r="GSN214" s="8"/>
      <c r="GSO214" s="8"/>
      <c r="GSP214" s="8"/>
      <c r="GSQ214" s="8"/>
      <c r="GSR214" s="8"/>
      <c r="GSS214" s="8"/>
      <c r="GST214" s="8"/>
      <c r="GSU214" s="8"/>
      <c r="GSV214" s="8"/>
      <c r="GSW214" s="8"/>
      <c r="GSX214" s="8"/>
      <c r="GSY214" s="8"/>
      <c r="GSZ214" s="8"/>
      <c r="GTA214" s="8"/>
      <c r="GTB214" s="8"/>
      <c r="GTC214" s="8"/>
      <c r="GTD214" s="8"/>
      <c r="GTE214" s="8"/>
      <c r="GTF214" s="8"/>
      <c r="GTG214" s="8"/>
      <c r="GTH214" s="8"/>
      <c r="GTI214" s="8"/>
      <c r="GTJ214" s="8"/>
      <c r="GTK214" s="8"/>
      <c r="GTL214" s="8"/>
      <c r="GTM214" s="8"/>
      <c r="GTN214" s="8"/>
      <c r="GTO214" s="8"/>
      <c r="GTP214" s="8"/>
      <c r="GTQ214" s="8"/>
      <c r="GTR214" s="8"/>
      <c r="GTS214" s="8"/>
      <c r="GTT214" s="8"/>
      <c r="GTU214" s="8"/>
      <c r="GTV214" s="8"/>
      <c r="GTW214" s="8"/>
      <c r="GTX214" s="8"/>
      <c r="GTY214" s="8"/>
      <c r="GTZ214" s="8"/>
      <c r="GUA214" s="8"/>
      <c r="GUB214" s="8"/>
      <c r="GUC214" s="8"/>
      <c r="GUD214" s="8"/>
      <c r="GUE214" s="8"/>
      <c r="GUF214" s="8"/>
      <c r="GUG214" s="8"/>
      <c r="GUH214" s="8"/>
      <c r="GUI214" s="8"/>
      <c r="GUJ214" s="8"/>
      <c r="GUK214" s="8"/>
      <c r="GUL214" s="8"/>
      <c r="GUM214" s="8"/>
      <c r="GUN214" s="8"/>
      <c r="GUO214" s="8"/>
      <c r="GUP214" s="8"/>
      <c r="GUQ214" s="8"/>
      <c r="GUR214" s="8"/>
      <c r="GUS214" s="8"/>
      <c r="GUT214" s="8"/>
      <c r="GUU214" s="8"/>
      <c r="GUV214" s="8"/>
      <c r="GUW214" s="8"/>
      <c r="GUX214" s="8"/>
      <c r="GUY214" s="8"/>
      <c r="GUZ214" s="8"/>
      <c r="GVA214" s="8"/>
      <c r="GVB214" s="8"/>
      <c r="GVC214" s="8"/>
      <c r="GVD214" s="8"/>
      <c r="GVE214" s="8"/>
      <c r="GVF214" s="8"/>
      <c r="GVG214" s="8"/>
      <c r="GVH214" s="8"/>
      <c r="GVI214" s="8"/>
      <c r="GVJ214" s="8"/>
      <c r="GVK214" s="8"/>
      <c r="GVL214" s="8"/>
      <c r="GVM214" s="8"/>
      <c r="GVN214" s="8"/>
      <c r="GVO214" s="8"/>
      <c r="GVP214" s="8"/>
      <c r="GVQ214" s="8"/>
      <c r="GVR214" s="8"/>
      <c r="GVS214" s="8"/>
      <c r="GVT214" s="8"/>
      <c r="GVU214" s="8"/>
      <c r="GVV214" s="8"/>
      <c r="GVW214" s="8"/>
      <c r="GVX214" s="8"/>
      <c r="GVY214" s="8"/>
      <c r="GVZ214" s="8"/>
      <c r="GWA214" s="8"/>
      <c r="GWB214" s="8"/>
      <c r="GWC214" s="8"/>
      <c r="GWD214" s="8"/>
      <c r="GWE214" s="8"/>
      <c r="GWF214" s="8"/>
      <c r="GWG214" s="8"/>
      <c r="GWH214" s="8"/>
      <c r="GWI214" s="8"/>
      <c r="GWJ214" s="8"/>
      <c r="GWK214" s="8"/>
      <c r="GWL214" s="8"/>
      <c r="GWM214" s="8"/>
      <c r="GWN214" s="8"/>
      <c r="GWO214" s="8"/>
      <c r="GWP214" s="8"/>
      <c r="GWQ214" s="8"/>
      <c r="GWR214" s="8"/>
      <c r="GWS214" s="8"/>
      <c r="GWT214" s="8"/>
      <c r="GWU214" s="8"/>
      <c r="GWV214" s="8"/>
      <c r="GWW214" s="8"/>
      <c r="GWX214" s="8"/>
      <c r="GWY214" s="8"/>
      <c r="GWZ214" s="8"/>
      <c r="GXA214" s="8"/>
      <c r="GXB214" s="8"/>
      <c r="GXC214" s="8"/>
      <c r="GXD214" s="8"/>
      <c r="GXE214" s="8"/>
      <c r="GXF214" s="8"/>
      <c r="GXG214" s="8"/>
      <c r="GXH214" s="8"/>
      <c r="GXI214" s="8"/>
      <c r="GXJ214" s="8"/>
      <c r="GXK214" s="8"/>
      <c r="GXL214" s="8"/>
      <c r="GXM214" s="8"/>
      <c r="GXN214" s="8"/>
      <c r="GXO214" s="8"/>
      <c r="GXP214" s="8"/>
      <c r="GXQ214" s="8"/>
      <c r="GXR214" s="8"/>
      <c r="GXS214" s="8"/>
      <c r="GXT214" s="8"/>
      <c r="GXU214" s="8"/>
      <c r="GXV214" s="8"/>
      <c r="GXW214" s="8"/>
      <c r="GXX214" s="8"/>
      <c r="GXY214" s="8"/>
      <c r="GXZ214" s="8"/>
      <c r="GYA214" s="8"/>
      <c r="GYB214" s="8"/>
      <c r="GYC214" s="8"/>
      <c r="GYD214" s="8"/>
      <c r="GYE214" s="8"/>
      <c r="GYF214" s="8"/>
      <c r="GYG214" s="8"/>
      <c r="GYH214" s="8"/>
      <c r="GYI214" s="8"/>
      <c r="GYJ214" s="8"/>
      <c r="GYK214" s="8"/>
      <c r="GYL214" s="8"/>
      <c r="GYM214" s="8"/>
      <c r="GYN214" s="8"/>
      <c r="GYO214" s="8"/>
      <c r="GYP214" s="8"/>
      <c r="GYQ214" s="8"/>
      <c r="GYR214" s="8"/>
      <c r="GYS214" s="8"/>
      <c r="GYT214" s="8"/>
      <c r="GYU214" s="8"/>
      <c r="GYV214" s="8"/>
      <c r="GYW214" s="8"/>
      <c r="GYX214" s="8"/>
      <c r="GYY214" s="8"/>
      <c r="GYZ214" s="8"/>
      <c r="GZA214" s="8"/>
      <c r="GZB214" s="8"/>
      <c r="GZC214" s="8"/>
      <c r="GZD214" s="8"/>
      <c r="GZE214" s="8"/>
      <c r="GZF214" s="8"/>
      <c r="GZG214" s="8"/>
      <c r="GZH214" s="8"/>
      <c r="GZI214" s="8"/>
      <c r="GZJ214" s="8"/>
      <c r="GZK214" s="8"/>
      <c r="GZL214" s="8"/>
      <c r="GZM214" s="8"/>
      <c r="GZN214" s="8"/>
      <c r="GZO214" s="8"/>
      <c r="GZP214" s="8"/>
      <c r="GZQ214" s="8"/>
      <c r="GZR214" s="8"/>
      <c r="GZS214" s="8"/>
      <c r="GZT214" s="8"/>
      <c r="GZU214" s="8"/>
      <c r="GZV214" s="8"/>
      <c r="GZW214" s="8"/>
      <c r="GZX214" s="8"/>
      <c r="GZY214" s="8"/>
      <c r="GZZ214" s="8"/>
      <c r="HAA214" s="8"/>
      <c r="HAB214" s="8"/>
      <c r="HAC214" s="8"/>
      <c r="HAD214" s="8"/>
      <c r="HAE214" s="8"/>
      <c r="HAF214" s="8"/>
      <c r="HAG214" s="8"/>
      <c r="HAH214" s="8"/>
      <c r="HAI214" s="8"/>
      <c r="HAJ214" s="8"/>
      <c r="HAK214" s="8"/>
      <c r="HAL214" s="8"/>
      <c r="HAM214" s="8"/>
      <c r="HAN214" s="8"/>
      <c r="HAO214" s="8"/>
      <c r="HAP214" s="8"/>
      <c r="HAQ214" s="8"/>
      <c r="HAR214" s="8"/>
      <c r="HAS214" s="8"/>
      <c r="HAT214" s="8"/>
      <c r="HAU214" s="8"/>
      <c r="HAV214" s="8"/>
      <c r="HAW214" s="8"/>
      <c r="HAX214" s="8"/>
      <c r="HAY214" s="8"/>
      <c r="HAZ214" s="8"/>
      <c r="HBA214" s="8"/>
      <c r="HBB214" s="8"/>
      <c r="HBC214" s="8"/>
      <c r="HBD214" s="8"/>
      <c r="HBE214" s="8"/>
      <c r="HBF214" s="8"/>
      <c r="HBG214" s="8"/>
      <c r="HBH214" s="8"/>
      <c r="HBI214" s="8"/>
      <c r="HBJ214" s="8"/>
      <c r="HBK214" s="8"/>
      <c r="HBL214" s="8"/>
      <c r="HBM214" s="8"/>
      <c r="HBN214" s="8"/>
      <c r="HBO214" s="8"/>
      <c r="HBP214" s="8"/>
      <c r="HBQ214" s="8"/>
      <c r="HBR214" s="8"/>
      <c r="HBS214" s="8"/>
      <c r="HBT214" s="8"/>
      <c r="HBU214" s="8"/>
      <c r="HBV214" s="8"/>
      <c r="HBW214" s="8"/>
      <c r="HBX214" s="8"/>
      <c r="HBY214" s="8"/>
      <c r="HBZ214" s="8"/>
      <c r="HCA214" s="8"/>
      <c r="HCB214" s="8"/>
      <c r="HCC214" s="8"/>
      <c r="HCD214" s="8"/>
      <c r="HCE214" s="8"/>
      <c r="HCF214" s="8"/>
      <c r="HCG214" s="8"/>
      <c r="HCH214" s="8"/>
      <c r="HCI214" s="8"/>
      <c r="HCJ214" s="8"/>
      <c r="HCK214" s="8"/>
      <c r="HCL214" s="8"/>
      <c r="HCM214" s="8"/>
      <c r="HCN214" s="8"/>
      <c r="HCO214" s="8"/>
      <c r="HCP214" s="8"/>
      <c r="HCQ214" s="8"/>
      <c r="HCR214" s="8"/>
      <c r="HCS214" s="8"/>
      <c r="HCT214" s="8"/>
      <c r="HCU214" s="8"/>
      <c r="HCV214" s="8"/>
      <c r="HCW214" s="8"/>
      <c r="HCX214" s="8"/>
      <c r="HCY214" s="8"/>
      <c r="HCZ214" s="8"/>
      <c r="HDA214" s="8"/>
      <c r="HDB214" s="8"/>
      <c r="HDC214" s="8"/>
      <c r="HDD214" s="8"/>
      <c r="HDE214" s="8"/>
      <c r="HDF214" s="8"/>
      <c r="HDG214" s="8"/>
      <c r="HDH214" s="8"/>
      <c r="HDI214" s="8"/>
      <c r="HDJ214" s="8"/>
      <c r="HDK214" s="8"/>
      <c r="HDL214" s="8"/>
      <c r="HDM214" s="8"/>
      <c r="HDN214" s="8"/>
      <c r="HDO214" s="8"/>
      <c r="HDP214" s="8"/>
      <c r="HDQ214" s="8"/>
      <c r="HDR214" s="8"/>
      <c r="HDS214" s="8"/>
      <c r="HDT214" s="8"/>
      <c r="HDU214" s="8"/>
      <c r="HDV214" s="8"/>
      <c r="HDW214" s="8"/>
      <c r="HDX214" s="8"/>
      <c r="HDY214" s="8"/>
      <c r="HDZ214" s="8"/>
      <c r="HEA214" s="8"/>
      <c r="HEB214" s="8"/>
      <c r="HEC214" s="8"/>
      <c r="HED214" s="8"/>
      <c r="HEE214" s="8"/>
      <c r="HEF214" s="8"/>
      <c r="HEG214" s="8"/>
      <c r="HEH214" s="8"/>
      <c r="HEI214" s="8"/>
      <c r="HEJ214" s="8"/>
      <c r="HEK214" s="8"/>
      <c r="HEL214" s="8"/>
      <c r="HEM214" s="8"/>
      <c r="HEN214" s="8"/>
      <c r="HEO214" s="8"/>
      <c r="HEP214" s="8"/>
      <c r="HEQ214" s="8"/>
      <c r="HER214" s="8"/>
      <c r="HES214" s="8"/>
      <c r="HET214" s="8"/>
      <c r="HEU214" s="8"/>
      <c r="HEV214" s="8"/>
      <c r="HEW214" s="8"/>
      <c r="HEX214" s="8"/>
      <c r="HEY214" s="8"/>
      <c r="HEZ214" s="8"/>
      <c r="HFA214" s="8"/>
      <c r="HFB214" s="8"/>
      <c r="HFC214" s="8"/>
      <c r="HFD214" s="8"/>
      <c r="HFE214" s="8"/>
      <c r="HFF214" s="8"/>
      <c r="HFG214" s="8"/>
      <c r="HFH214" s="8"/>
      <c r="HFI214" s="8"/>
      <c r="HFJ214" s="8"/>
      <c r="HFK214" s="8"/>
      <c r="HFL214" s="8"/>
      <c r="HFM214" s="8"/>
      <c r="HFN214" s="8"/>
      <c r="HFO214" s="8"/>
      <c r="HFP214" s="8"/>
      <c r="HFQ214" s="8"/>
      <c r="HFR214" s="8"/>
      <c r="HFS214" s="8"/>
      <c r="HFT214" s="8"/>
      <c r="HFU214" s="8"/>
      <c r="HFV214" s="8"/>
      <c r="HFW214" s="8"/>
      <c r="HFX214" s="8"/>
      <c r="HFY214" s="8"/>
      <c r="HFZ214" s="8"/>
      <c r="HGA214" s="8"/>
      <c r="HGB214" s="8"/>
      <c r="HGC214" s="8"/>
      <c r="HGD214" s="8"/>
      <c r="HGE214" s="8"/>
      <c r="HGF214" s="8"/>
      <c r="HGG214" s="8"/>
      <c r="HGH214" s="8"/>
      <c r="HGI214" s="8"/>
      <c r="HGJ214" s="8"/>
      <c r="HGK214" s="8"/>
      <c r="HGL214" s="8"/>
      <c r="HGM214" s="8"/>
      <c r="HGN214" s="8"/>
      <c r="HGO214" s="8"/>
      <c r="HGP214" s="8"/>
      <c r="HGQ214" s="8"/>
      <c r="HGR214" s="8"/>
      <c r="HGS214" s="8"/>
      <c r="HGT214" s="8"/>
      <c r="HGU214" s="8"/>
      <c r="HGV214" s="8"/>
      <c r="HGW214" s="8"/>
      <c r="HGX214" s="8"/>
      <c r="HGY214" s="8"/>
      <c r="HGZ214" s="8"/>
      <c r="HHA214" s="8"/>
      <c r="HHB214" s="8"/>
      <c r="HHC214" s="8"/>
      <c r="HHD214" s="8"/>
      <c r="HHE214" s="8"/>
      <c r="HHF214" s="8"/>
      <c r="HHG214" s="8"/>
      <c r="HHH214" s="8"/>
      <c r="HHI214" s="8"/>
      <c r="HHJ214" s="8"/>
      <c r="HHK214" s="8"/>
      <c r="HHL214" s="8"/>
      <c r="HHM214" s="8"/>
      <c r="HHN214" s="8"/>
      <c r="HHO214" s="8"/>
      <c r="HHP214" s="8"/>
      <c r="HHQ214" s="8"/>
      <c r="HHR214" s="8"/>
      <c r="HHS214" s="8"/>
      <c r="HHT214" s="8"/>
      <c r="HHU214" s="8"/>
      <c r="HHV214" s="8"/>
      <c r="HHW214" s="8"/>
      <c r="HHX214" s="8"/>
      <c r="HHY214" s="8"/>
      <c r="HHZ214" s="8"/>
      <c r="HIA214" s="8"/>
      <c r="HIB214" s="8"/>
      <c r="HIC214" s="8"/>
      <c r="HID214" s="8"/>
      <c r="HIE214" s="8"/>
      <c r="HIF214" s="8"/>
      <c r="HIG214" s="8"/>
      <c r="HIH214" s="8"/>
      <c r="HII214" s="8"/>
      <c r="HIJ214" s="8"/>
      <c r="HIK214" s="8"/>
      <c r="HIL214" s="8"/>
      <c r="HIM214" s="8"/>
      <c r="HIN214" s="8"/>
      <c r="HIO214" s="8"/>
      <c r="HIP214" s="8"/>
      <c r="HIQ214" s="8"/>
      <c r="HIR214" s="8"/>
      <c r="HIS214" s="8"/>
      <c r="HIT214" s="8"/>
      <c r="HIU214" s="8"/>
      <c r="HIV214" s="8"/>
      <c r="HIW214" s="8"/>
      <c r="HIX214" s="8"/>
      <c r="HIY214" s="8"/>
      <c r="HIZ214" s="8"/>
      <c r="HJA214" s="8"/>
      <c r="HJB214" s="8"/>
      <c r="HJC214" s="8"/>
      <c r="HJD214" s="8"/>
      <c r="HJE214" s="8"/>
      <c r="HJF214" s="8"/>
      <c r="HJG214" s="8"/>
      <c r="HJH214" s="8"/>
      <c r="HJI214" s="8"/>
      <c r="HJJ214" s="8"/>
      <c r="HJK214" s="8"/>
      <c r="HJL214" s="8"/>
      <c r="HJM214" s="8"/>
      <c r="HJN214" s="8"/>
      <c r="HJO214" s="8"/>
      <c r="HJP214" s="8"/>
      <c r="HJQ214" s="8"/>
      <c r="HJR214" s="8"/>
      <c r="HJS214" s="8"/>
      <c r="HJT214" s="8"/>
      <c r="HJU214" s="8"/>
      <c r="HJV214" s="8"/>
      <c r="HJW214" s="8"/>
      <c r="HJX214" s="8"/>
      <c r="HJY214" s="8"/>
      <c r="HJZ214" s="8"/>
      <c r="HKA214" s="8"/>
      <c r="HKB214" s="8"/>
      <c r="HKC214" s="8"/>
      <c r="HKD214" s="8"/>
      <c r="HKE214" s="8"/>
      <c r="HKF214" s="8"/>
      <c r="HKG214" s="8"/>
      <c r="HKH214" s="8"/>
      <c r="HKI214" s="8"/>
      <c r="HKJ214" s="8"/>
      <c r="HKK214" s="8"/>
      <c r="HKL214" s="8"/>
      <c r="HKM214" s="8"/>
      <c r="HKN214" s="8"/>
      <c r="HKO214" s="8"/>
      <c r="HKP214" s="8"/>
      <c r="HKQ214" s="8"/>
      <c r="HKR214" s="8"/>
      <c r="HKS214" s="8"/>
      <c r="HKT214" s="8"/>
      <c r="HKU214" s="8"/>
      <c r="HKV214" s="8"/>
      <c r="HKW214" s="8"/>
      <c r="HKX214" s="8"/>
      <c r="HKY214" s="8"/>
      <c r="HKZ214" s="8"/>
      <c r="HLA214" s="8"/>
      <c r="HLB214" s="8"/>
      <c r="HLC214" s="8"/>
      <c r="HLD214" s="8"/>
      <c r="HLE214" s="8"/>
      <c r="HLF214" s="8"/>
      <c r="HLG214" s="8"/>
      <c r="HLH214" s="8"/>
      <c r="HLI214" s="8"/>
      <c r="HLJ214" s="8"/>
      <c r="HLK214" s="8"/>
      <c r="HLL214" s="8"/>
      <c r="HLM214" s="8"/>
      <c r="HLN214" s="8"/>
      <c r="HLO214" s="8"/>
      <c r="HLP214" s="8"/>
      <c r="HLQ214" s="8"/>
      <c r="HLR214" s="8"/>
      <c r="HLS214" s="8"/>
      <c r="HLT214" s="8"/>
      <c r="HLU214" s="8"/>
      <c r="HLV214" s="8"/>
      <c r="HLW214" s="8"/>
      <c r="HLX214" s="8"/>
      <c r="HLY214" s="8"/>
      <c r="HLZ214" s="8"/>
      <c r="HMA214" s="8"/>
      <c r="HMB214" s="8"/>
      <c r="HMC214" s="8"/>
      <c r="HMD214" s="8"/>
      <c r="HME214" s="8"/>
      <c r="HMF214" s="8"/>
      <c r="HMG214" s="8"/>
      <c r="HMH214" s="8"/>
      <c r="HMI214" s="8"/>
      <c r="HMJ214" s="8"/>
      <c r="HMK214" s="8"/>
      <c r="HML214" s="8"/>
      <c r="HMM214" s="8"/>
      <c r="HMN214" s="8"/>
      <c r="HMO214" s="8"/>
      <c r="HMP214" s="8"/>
      <c r="HMQ214" s="8"/>
      <c r="HMR214" s="8"/>
      <c r="HMS214" s="8"/>
      <c r="HMT214" s="8"/>
      <c r="HMU214" s="8"/>
      <c r="HMV214" s="8"/>
      <c r="HMW214" s="8"/>
      <c r="HMX214" s="8"/>
      <c r="HMY214" s="8"/>
      <c r="HMZ214" s="8"/>
      <c r="HNA214" s="8"/>
      <c r="HNB214" s="8"/>
      <c r="HNC214" s="8"/>
      <c r="HND214" s="8"/>
      <c r="HNE214" s="8"/>
      <c r="HNF214" s="8"/>
      <c r="HNG214" s="8"/>
      <c r="HNH214" s="8"/>
      <c r="HNI214" s="8"/>
      <c r="HNJ214" s="8"/>
      <c r="HNK214" s="8"/>
      <c r="HNL214" s="8"/>
      <c r="HNM214" s="8"/>
      <c r="HNN214" s="8"/>
      <c r="HNO214" s="8"/>
      <c r="HNP214" s="8"/>
      <c r="HNQ214" s="8"/>
      <c r="HNR214" s="8"/>
      <c r="HNS214" s="8"/>
      <c r="HNT214" s="8"/>
      <c r="HNU214" s="8"/>
      <c r="HNV214" s="8"/>
      <c r="HNW214" s="8"/>
      <c r="HNX214" s="8"/>
      <c r="HNY214" s="8"/>
      <c r="HNZ214" s="8"/>
      <c r="HOA214" s="8"/>
      <c r="HOB214" s="8"/>
      <c r="HOC214" s="8"/>
      <c r="HOD214" s="8"/>
      <c r="HOE214" s="8"/>
      <c r="HOF214" s="8"/>
      <c r="HOG214" s="8"/>
      <c r="HOH214" s="8"/>
      <c r="HOI214" s="8"/>
      <c r="HOJ214" s="8"/>
      <c r="HOK214" s="8"/>
      <c r="HOL214" s="8"/>
      <c r="HOM214" s="8"/>
      <c r="HON214" s="8"/>
      <c r="HOO214" s="8"/>
      <c r="HOP214" s="8"/>
      <c r="HOQ214" s="8"/>
      <c r="HOR214" s="8"/>
      <c r="HOS214" s="8"/>
      <c r="HOT214" s="8"/>
      <c r="HOU214" s="8"/>
      <c r="HOV214" s="8"/>
      <c r="HOW214" s="8"/>
      <c r="HOX214" s="8"/>
      <c r="HOY214" s="8"/>
      <c r="HOZ214" s="8"/>
      <c r="HPA214" s="8"/>
      <c r="HPB214" s="8"/>
      <c r="HPC214" s="8"/>
      <c r="HPD214" s="8"/>
      <c r="HPE214" s="8"/>
      <c r="HPF214" s="8"/>
      <c r="HPG214" s="8"/>
      <c r="HPH214" s="8"/>
      <c r="HPI214" s="8"/>
      <c r="HPJ214" s="8"/>
      <c r="HPK214" s="8"/>
      <c r="HPL214" s="8"/>
      <c r="HPM214" s="8"/>
      <c r="HPN214" s="8"/>
      <c r="HPO214" s="8"/>
      <c r="HPP214" s="8"/>
      <c r="HPQ214" s="8"/>
      <c r="HPR214" s="8"/>
      <c r="HPS214" s="8"/>
      <c r="HPT214" s="8"/>
      <c r="HPU214" s="8"/>
      <c r="HPV214" s="8"/>
      <c r="HPW214" s="8"/>
      <c r="HPX214" s="8"/>
      <c r="HPY214" s="8"/>
      <c r="HPZ214" s="8"/>
      <c r="HQA214" s="8"/>
      <c r="HQB214" s="8"/>
      <c r="HQC214" s="8"/>
      <c r="HQD214" s="8"/>
      <c r="HQE214" s="8"/>
      <c r="HQF214" s="8"/>
      <c r="HQG214" s="8"/>
      <c r="HQH214" s="8"/>
      <c r="HQI214" s="8"/>
      <c r="HQJ214" s="8"/>
      <c r="HQK214" s="8"/>
      <c r="HQL214" s="8"/>
      <c r="HQM214" s="8"/>
      <c r="HQN214" s="8"/>
      <c r="HQO214" s="8"/>
      <c r="HQP214" s="8"/>
      <c r="HQQ214" s="8"/>
      <c r="HQR214" s="8"/>
      <c r="HQS214" s="8"/>
      <c r="HQT214" s="8"/>
      <c r="HQU214" s="8"/>
      <c r="HQV214" s="8"/>
      <c r="HQW214" s="8"/>
      <c r="HQX214" s="8"/>
      <c r="HQY214" s="8"/>
      <c r="HQZ214" s="8"/>
      <c r="HRA214" s="8"/>
      <c r="HRB214" s="8"/>
      <c r="HRC214" s="8"/>
      <c r="HRD214" s="8"/>
      <c r="HRE214" s="8"/>
      <c r="HRF214" s="8"/>
      <c r="HRG214" s="8"/>
      <c r="HRH214" s="8"/>
      <c r="HRI214" s="8"/>
      <c r="HRJ214" s="8"/>
      <c r="HRK214" s="8"/>
      <c r="HRL214" s="8"/>
      <c r="HRM214" s="8"/>
      <c r="HRN214" s="8"/>
      <c r="HRO214" s="8"/>
      <c r="HRP214" s="8"/>
      <c r="HRQ214" s="8"/>
      <c r="HRR214" s="8"/>
      <c r="HRS214" s="8"/>
      <c r="HRT214" s="8"/>
      <c r="HRU214" s="8"/>
      <c r="HRV214" s="8"/>
      <c r="HRW214" s="8"/>
      <c r="HRX214" s="8"/>
      <c r="HRY214" s="8"/>
      <c r="HRZ214" s="8"/>
      <c r="HSA214" s="8"/>
      <c r="HSB214" s="8"/>
      <c r="HSC214" s="8"/>
      <c r="HSD214" s="8"/>
      <c r="HSE214" s="8"/>
      <c r="HSF214" s="8"/>
      <c r="HSG214" s="8"/>
      <c r="HSH214" s="8"/>
      <c r="HSI214" s="8"/>
      <c r="HSJ214" s="8"/>
      <c r="HSK214" s="8"/>
      <c r="HSL214" s="8"/>
      <c r="HSM214" s="8"/>
      <c r="HSN214" s="8"/>
      <c r="HSO214" s="8"/>
      <c r="HSP214" s="8"/>
      <c r="HSQ214" s="8"/>
      <c r="HSR214" s="8"/>
      <c r="HSS214" s="8"/>
      <c r="HST214" s="8"/>
      <c r="HSU214" s="8"/>
      <c r="HSV214" s="8"/>
      <c r="HSW214" s="8"/>
      <c r="HSX214" s="8"/>
      <c r="HSY214" s="8"/>
      <c r="HSZ214" s="8"/>
      <c r="HTA214" s="8"/>
      <c r="HTB214" s="8"/>
      <c r="HTC214" s="8"/>
      <c r="HTD214" s="8"/>
      <c r="HTE214" s="8"/>
      <c r="HTF214" s="8"/>
      <c r="HTG214" s="8"/>
      <c r="HTH214" s="8"/>
      <c r="HTI214" s="8"/>
      <c r="HTJ214" s="8"/>
      <c r="HTK214" s="8"/>
      <c r="HTL214" s="8"/>
      <c r="HTM214" s="8"/>
      <c r="HTN214" s="8"/>
      <c r="HTO214" s="8"/>
      <c r="HTP214" s="8"/>
      <c r="HTQ214" s="8"/>
      <c r="HTR214" s="8"/>
      <c r="HTS214" s="8"/>
      <c r="HTT214" s="8"/>
      <c r="HTU214" s="8"/>
      <c r="HTV214" s="8"/>
      <c r="HTW214" s="8"/>
      <c r="HTX214" s="8"/>
      <c r="HTY214" s="8"/>
      <c r="HTZ214" s="8"/>
      <c r="HUA214" s="8"/>
      <c r="HUB214" s="8"/>
      <c r="HUC214" s="8"/>
      <c r="HUD214" s="8"/>
      <c r="HUE214" s="8"/>
      <c r="HUF214" s="8"/>
      <c r="HUG214" s="8"/>
      <c r="HUH214" s="8"/>
      <c r="HUI214" s="8"/>
      <c r="HUJ214" s="8"/>
      <c r="HUK214" s="8"/>
      <c r="HUL214" s="8"/>
      <c r="HUM214" s="8"/>
      <c r="HUN214" s="8"/>
      <c r="HUO214" s="8"/>
      <c r="HUP214" s="8"/>
      <c r="HUQ214" s="8"/>
      <c r="HUR214" s="8"/>
      <c r="HUS214" s="8"/>
      <c r="HUT214" s="8"/>
      <c r="HUU214" s="8"/>
      <c r="HUV214" s="8"/>
      <c r="HUW214" s="8"/>
      <c r="HUX214" s="8"/>
      <c r="HUY214" s="8"/>
      <c r="HUZ214" s="8"/>
      <c r="HVA214" s="8"/>
      <c r="HVB214" s="8"/>
      <c r="HVC214" s="8"/>
      <c r="HVD214" s="8"/>
      <c r="HVE214" s="8"/>
      <c r="HVF214" s="8"/>
      <c r="HVG214" s="8"/>
      <c r="HVH214" s="8"/>
      <c r="HVI214" s="8"/>
      <c r="HVJ214" s="8"/>
      <c r="HVK214" s="8"/>
      <c r="HVL214" s="8"/>
      <c r="HVM214" s="8"/>
      <c r="HVN214" s="8"/>
      <c r="HVO214" s="8"/>
      <c r="HVP214" s="8"/>
      <c r="HVQ214" s="8"/>
      <c r="HVR214" s="8"/>
      <c r="HVS214" s="8"/>
      <c r="HVT214" s="8"/>
      <c r="HVU214" s="8"/>
      <c r="HVV214" s="8"/>
      <c r="HVW214" s="8"/>
      <c r="HVX214" s="8"/>
      <c r="HVY214" s="8"/>
      <c r="HVZ214" s="8"/>
      <c r="HWA214" s="8"/>
      <c r="HWB214" s="8"/>
      <c r="HWC214" s="8"/>
      <c r="HWD214" s="8"/>
      <c r="HWE214" s="8"/>
      <c r="HWF214" s="8"/>
      <c r="HWG214" s="8"/>
      <c r="HWH214" s="8"/>
      <c r="HWI214" s="8"/>
      <c r="HWJ214" s="8"/>
      <c r="HWK214" s="8"/>
      <c r="HWL214" s="8"/>
      <c r="HWM214" s="8"/>
      <c r="HWN214" s="8"/>
      <c r="HWO214" s="8"/>
      <c r="HWP214" s="8"/>
      <c r="HWQ214" s="8"/>
      <c r="HWR214" s="8"/>
      <c r="HWS214" s="8"/>
      <c r="HWT214" s="8"/>
      <c r="HWU214" s="8"/>
      <c r="HWV214" s="8"/>
      <c r="HWW214" s="8"/>
      <c r="HWX214" s="8"/>
      <c r="HWY214" s="8"/>
      <c r="HWZ214" s="8"/>
      <c r="HXA214" s="8"/>
      <c r="HXB214" s="8"/>
      <c r="HXC214" s="8"/>
      <c r="HXD214" s="8"/>
      <c r="HXE214" s="8"/>
      <c r="HXF214" s="8"/>
      <c r="HXG214" s="8"/>
      <c r="HXH214" s="8"/>
      <c r="HXI214" s="8"/>
      <c r="HXJ214" s="8"/>
      <c r="HXK214" s="8"/>
      <c r="HXL214" s="8"/>
      <c r="HXM214" s="8"/>
      <c r="HXN214" s="8"/>
      <c r="HXO214" s="8"/>
      <c r="HXP214" s="8"/>
      <c r="HXQ214" s="8"/>
      <c r="HXR214" s="8"/>
      <c r="HXS214" s="8"/>
      <c r="HXT214" s="8"/>
      <c r="HXU214" s="8"/>
      <c r="HXV214" s="8"/>
      <c r="HXW214" s="8"/>
      <c r="HXX214" s="8"/>
      <c r="HXY214" s="8"/>
      <c r="HXZ214" s="8"/>
      <c r="HYA214" s="8"/>
      <c r="HYB214" s="8"/>
      <c r="HYC214" s="8"/>
      <c r="HYD214" s="8"/>
      <c r="HYE214" s="8"/>
      <c r="HYF214" s="8"/>
      <c r="HYG214" s="8"/>
      <c r="HYH214" s="8"/>
      <c r="HYI214" s="8"/>
      <c r="HYJ214" s="8"/>
      <c r="HYK214" s="8"/>
      <c r="HYL214" s="8"/>
      <c r="HYM214" s="8"/>
      <c r="HYN214" s="8"/>
      <c r="HYO214" s="8"/>
      <c r="HYP214" s="8"/>
      <c r="HYQ214" s="8"/>
      <c r="HYR214" s="8"/>
      <c r="HYS214" s="8"/>
      <c r="HYT214" s="8"/>
      <c r="HYU214" s="8"/>
      <c r="HYV214" s="8"/>
      <c r="HYW214" s="8"/>
      <c r="HYX214" s="8"/>
      <c r="HYY214" s="8"/>
      <c r="HYZ214" s="8"/>
      <c r="HZA214" s="8"/>
      <c r="HZB214" s="8"/>
      <c r="HZC214" s="8"/>
      <c r="HZD214" s="8"/>
      <c r="HZE214" s="8"/>
      <c r="HZF214" s="8"/>
      <c r="HZG214" s="8"/>
      <c r="HZH214" s="8"/>
      <c r="HZI214" s="8"/>
      <c r="HZJ214" s="8"/>
      <c r="HZK214" s="8"/>
      <c r="HZL214" s="8"/>
      <c r="HZM214" s="8"/>
      <c r="HZN214" s="8"/>
      <c r="HZO214" s="8"/>
      <c r="HZP214" s="8"/>
      <c r="HZQ214" s="8"/>
      <c r="HZR214" s="8"/>
      <c r="HZS214" s="8"/>
      <c r="HZT214" s="8"/>
      <c r="HZU214" s="8"/>
      <c r="HZV214" s="8"/>
      <c r="HZW214" s="8"/>
      <c r="HZX214" s="8"/>
      <c r="HZY214" s="8"/>
      <c r="HZZ214" s="8"/>
      <c r="IAA214" s="8"/>
      <c r="IAB214" s="8"/>
      <c r="IAC214" s="8"/>
      <c r="IAD214" s="8"/>
      <c r="IAE214" s="8"/>
      <c r="IAF214" s="8"/>
      <c r="IAG214" s="8"/>
      <c r="IAH214" s="8"/>
      <c r="IAI214" s="8"/>
      <c r="IAJ214" s="8"/>
      <c r="IAK214" s="8"/>
      <c r="IAL214" s="8"/>
      <c r="IAM214" s="8"/>
      <c r="IAN214" s="8"/>
      <c r="IAO214" s="8"/>
      <c r="IAP214" s="8"/>
      <c r="IAQ214" s="8"/>
      <c r="IAR214" s="8"/>
      <c r="IAS214" s="8"/>
      <c r="IAT214" s="8"/>
      <c r="IAU214" s="8"/>
      <c r="IAV214" s="8"/>
      <c r="IAW214" s="8"/>
      <c r="IAX214" s="8"/>
      <c r="IAY214" s="8"/>
      <c r="IAZ214" s="8"/>
      <c r="IBA214" s="8"/>
      <c r="IBB214" s="8"/>
      <c r="IBC214" s="8"/>
      <c r="IBD214" s="8"/>
      <c r="IBE214" s="8"/>
      <c r="IBF214" s="8"/>
      <c r="IBG214" s="8"/>
      <c r="IBH214" s="8"/>
      <c r="IBI214" s="8"/>
      <c r="IBJ214" s="8"/>
      <c r="IBK214" s="8"/>
      <c r="IBL214" s="8"/>
      <c r="IBM214" s="8"/>
      <c r="IBN214" s="8"/>
      <c r="IBO214" s="8"/>
      <c r="IBP214" s="8"/>
      <c r="IBQ214" s="8"/>
      <c r="IBR214" s="8"/>
      <c r="IBS214" s="8"/>
      <c r="IBT214" s="8"/>
      <c r="IBU214" s="8"/>
      <c r="IBV214" s="8"/>
      <c r="IBW214" s="8"/>
      <c r="IBX214" s="8"/>
      <c r="IBY214" s="8"/>
      <c r="IBZ214" s="8"/>
      <c r="ICA214" s="8"/>
      <c r="ICB214" s="8"/>
      <c r="ICC214" s="8"/>
      <c r="ICD214" s="8"/>
      <c r="ICE214" s="8"/>
      <c r="ICF214" s="8"/>
      <c r="ICG214" s="8"/>
      <c r="ICH214" s="8"/>
      <c r="ICI214" s="8"/>
      <c r="ICJ214" s="8"/>
      <c r="ICK214" s="8"/>
      <c r="ICL214" s="8"/>
      <c r="ICM214" s="8"/>
      <c r="ICN214" s="8"/>
      <c r="ICO214" s="8"/>
      <c r="ICP214" s="8"/>
      <c r="ICQ214" s="8"/>
      <c r="ICR214" s="8"/>
      <c r="ICS214" s="8"/>
      <c r="ICT214" s="8"/>
      <c r="ICU214" s="8"/>
      <c r="ICV214" s="8"/>
      <c r="ICW214" s="8"/>
      <c r="ICX214" s="8"/>
      <c r="ICY214" s="8"/>
      <c r="ICZ214" s="8"/>
      <c r="IDA214" s="8"/>
      <c r="IDB214" s="8"/>
      <c r="IDC214" s="8"/>
      <c r="IDD214" s="8"/>
      <c r="IDE214" s="8"/>
      <c r="IDF214" s="8"/>
      <c r="IDG214" s="8"/>
      <c r="IDH214" s="8"/>
      <c r="IDI214" s="8"/>
      <c r="IDJ214" s="8"/>
      <c r="IDK214" s="8"/>
      <c r="IDL214" s="8"/>
      <c r="IDM214" s="8"/>
      <c r="IDN214" s="8"/>
      <c r="IDO214" s="8"/>
      <c r="IDP214" s="8"/>
      <c r="IDQ214" s="8"/>
      <c r="IDR214" s="8"/>
      <c r="IDS214" s="8"/>
      <c r="IDT214" s="8"/>
      <c r="IDU214" s="8"/>
      <c r="IDV214" s="8"/>
      <c r="IDW214" s="8"/>
      <c r="IDX214" s="8"/>
      <c r="IDY214" s="8"/>
      <c r="IDZ214" s="8"/>
      <c r="IEA214" s="8"/>
      <c r="IEB214" s="8"/>
      <c r="IEC214" s="8"/>
      <c r="IED214" s="8"/>
      <c r="IEE214" s="8"/>
      <c r="IEF214" s="8"/>
      <c r="IEG214" s="8"/>
      <c r="IEH214" s="8"/>
      <c r="IEI214" s="8"/>
      <c r="IEJ214" s="8"/>
      <c r="IEK214" s="8"/>
      <c r="IEL214" s="8"/>
      <c r="IEM214" s="8"/>
      <c r="IEN214" s="8"/>
      <c r="IEO214" s="8"/>
      <c r="IEP214" s="8"/>
      <c r="IEQ214" s="8"/>
      <c r="IER214" s="8"/>
      <c r="IES214" s="8"/>
      <c r="IET214" s="8"/>
      <c r="IEU214" s="8"/>
      <c r="IEV214" s="8"/>
      <c r="IEW214" s="8"/>
      <c r="IEX214" s="8"/>
      <c r="IEY214" s="8"/>
      <c r="IEZ214" s="8"/>
      <c r="IFA214" s="8"/>
      <c r="IFB214" s="8"/>
      <c r="IFC214" s="8"/>
      <c r="IFD214" s="8"/>
      <c r="IFE214" s="8"/>
      <c r="IFF214" s="8"/>
      <c r="IFG214" s="8"/>
      <c r="IFH214" s="8"/>
      <c r="IFI214" s="8"/>
      <c r="IFJ214" s="8"/>
      <c r="IFK214" s="8"/>
      <c r="IFL214" s="8"/>
      <c r="IFM214" s="8"/>
      <c r="IFN214" s="8"/>
      <c r="IFO214" s="8"/>
      <c r="IFP214" s="8"/>
      <c r="IFQ214" s="8"/>
      <c r="IFR214" s="8"/>
      <c r="IFS214" s="8"/>
      <c r="IFT214" s="8"/>
      <c r="IFU214" s="8"/>
      <c r="IFV214" s="8"/>
      <c r="IFW214" s="8"/>
      <c r="IFX214" s="8"/>
      <c r="IFY214" s="8"/>
      <c r="IFZ214" s="8"/>
      <c r="IGA214" s="8"/>
      <c r="IGB214" s="8"/>
      <c r="IGC214" s="8"/>
      <c r="IGD214" s="8"/>
      <c r="IGE214" s="8"/>
      <c r="IGF214" s="8"/>
      <c r="IGG214" s="8"/>
      <c r="IGH214" s="8"/>
      <c r="IGI214" s="8"/>
      <c r="IGJ214" s="8"/>
      <c r="IGK214" s="8"/>
      <c r="IGL214" s="8"/>
      <c r="IGM214" s="8"/>
      <c r="IGN214" s="8"/>
      <c r="IGO214" s="8"/>
      <c r="IGP214" s="8"/>
      <c r="IGQ214" s="8"/>
      <c r="IGR214" s="8"/>
      <c r="IGS214" s="8"/>
      <c r="IGT214" s="8"/>
      <c r="IGU214" s="8"/>
      <c r="IGV214" s="8"/>
      <c r="IGW214" s="8"/>
      <c r="IGX214" s="8"/>
      <c r="IGY214" s="8"/>
      <c r="IGZ214" s="8"/>
      <c r="IHA214" s="8"/>
      <c r="IHB214" s="8"/>
      <c r="IHC214" s="8"/>
      <c r="IHD214" s="8"/>
      <c r="IHE214" s="8"/>
      <c r="IHF214" s="8"/>
      <c r="IHG214" s="8"/>
      <c r="IHH214" s="8"/>
      <c r="IHI214" s="8"/>
      <c r="IHJ214" s="8"/>
      <c r="IHK214" s="8"/>
      <c r="IHL214" s="8"/>
      <c r="IHM214" s="8"/>
      <c r="IHN214" s="8"/>
      <c r="IHO214" s="8"/>
      <c r="IHP214" s="8"/>
      <c r="IHQ214" s="8"/>
      <c r="IHR214" s="8"/>
      <c r="IHS214" s="8"/>
      <c r="IHT214" s="8"/>
      <c r="IHU214" s="8"/>
      <c r="IHV214" s="8"/>
      <c r="IHW214" s="8"/>
      <c r="IHX214" s="8"/>
      <c r="IHY214" s="8"/>
      <c r="IHZ214" s="8"/>
      <c r="IIA214" s="8"/>
      <c r="IIB214" s="8"/>
      <c r="IIC214" s="8"/>
      <c r="IID214" s="8"/>
      <c r="IIE214" s="8"/>
      <c r="IIF214" s="8"/>
      <c r="IIG214" s="8"/>
      <c r="IIH214" s="8"/>
      <c r="III214" s="8"/>
      <c r="IIJ214" s="8"/>
      <c r="IIK214" s="8"/>
      <c r="IIL214" s="8"/>
      <c r="IIM214" s="8"/>
      <c r="IIN214" s="8"/>
      <c r="IIO214" s="8"/>
      <c r="IIP214" s="8"/>
      <c r="IIQ214" s="8"/>
      <c r="IIR214" s="8"/>
      <c r="IIS214" s="8"/>
      <c r="IIT214" s="8"/>
      <c r="IIU214" s="8"/>
      <c r="IIV214" s="8"/>
      <c r="IIW214" s="8"/>
      <c r="IIX214" s="8"/>
      <c r="IIY214" s="8"/>
      <c r="IIZ214" s="8"/>
      <c r="IJA214" s="8"/>
      <c r="IJB214" s="8"/>
      <c r="IJC214" s="8"/>
      <c r="IJD214" s="8"/>
      <c r="IJE214" s="8"/>
      <c r="IJF214" s="8"/>
      <c r="IJG214" s="8"/>
      <c r="IJH214" s="8"/>
      <c r="IJI214" s="8"/>
      <c r="IJJ214" s="8"/>
      <c r="IJK214" s="8"/>
      <c r="IJL214" s="8"/>
      <c r="IJM214" s="8"/>
      <c r="IJN214" s="8"/>
      <c r="IJO214" s="8"/>
      <c r="IJP214" s="8"/>
      <c r="IJQ214" s="8"/>
      <c r="IJR214" s="8"/>
      <c r="IJS214" s="8"/>
      <c r="IJT214" s="8"/>
      <c r="IJU214" s="8"/>
      <c r="IJV214" s="8"/>
      <c r="IJW214" s="8"/>
      <c r="IJX214" s="8"/>
      <c r="IJY214" s="8"/>
      <c r="IJZ214" s="8"/>
      <c r="IKA214" s="8"/>
      <c r="IKB214" s="8"/>
      <c r="IKC214" s="8"/>
      <c r="IKD214" s="8"/>
      <c r="IKE214" s="8"/>
      <c r="IKF214" s="8"/>
      <c r="IKG214" s="8"/>
      <c r="IKH214" s="8"/>
      <c r="IKI214" s="8"/>
      <c r="IKJ214" s="8"/>
      <c r="IKK214" s="8"/>
      <c r="IKL214" s="8"/>
      <c r="IKM214" s="8"/>
      <c r="IKN214" s="8"/>
      <c r="IKO214" s="8"/>
      <c r="IKP214" s="8"/>
      <c r="IKQ214" s="8"/>
      <c r="IKR214" s="8"/>
      <c r="IKS214" s="8"/>
      <c r="IKT214" s="8"/>
      <c r="IKU214" s="8"/>
      <c r="IKV214" s="8"/>
      <c r="IKW214" s="8"/>
      <c r="IKX214" s="8"/>
      <c r="IKY214" s="8"/>
      <c r="IKZ214" s="8"/>
      <c r="ILA214" s="8"/>
      <c r="ILB214" s="8"/>
      <c r="ILC214" s="8"/>
      <c r="ILD214" s="8"/>
      <c r="ILE214" s="8"/>
      <c r="ILF214" s="8"/>
      <c r="ILG214" s="8"/>
      <c r="ILH214" s="8"/>
      <c r="ILI214" s="8"/>
      <c r="ILJ214" s="8"/>
      <c r="ILK214" s="8"/>
      <c r="ILL214" s="8"/>
      <c r="ILM214" s="8"/>
      <c r="ILN214" s="8"/>
      <c r="ILO214" s="8"/>
      <c r="ILP214" s="8"/>
      <c r="ILQ214" s="8"/>
      <c r="ILR214" s="8"/>
      <c r="ILS214" s="8"/>
      <c r="ILT214" s="8"/>
      <c r="ILU214" s="8"/>
      <c r="ILV214" s="8"/>
      <c r="ILW214" s="8"/>
      <c r="ILX214" s="8"/>
      <c r="ILY214" s="8"/>
      <c r="ILZ214" s="8"/>
      <c r="IMA214" s="8"/>
      <c r="IMB214" s="8"/>
      <c r="IMC214" s="8"/>
      <c r="IMD214" s="8"/>
      <c r="IME214" s="8"/>
      <c r="IMF214" s="8"/>
      <c r="IMG214" s="8"/>
      <c r="IMH214" s="8"/>
      <c r="IMI214" s="8"/>
      <c r="IMJ214" s="8"/>
      <c r="IMK214" s="8"/>
      <c r="IML214" s="8"/>
      <c r="IMM214" s="8"/>
      <c r="IMN214" s="8"/>
      <c r="IMO214" s="8"/>
      <c r="IMP214" s="8"/>
      <c r="IMQ214" s="8"/>
      <c r="IMR214" s="8"/>
      <c r="IMS214" s="8"/>
      <c r="IMT214" s="8"/>
      <c r="IMU214" s="8"/>
      <c r="IMV214" s="8"/>
      <c r="IMW214" s="8"/>
      <c r="IMX214" s="8"/>
      <c r="IMY214" s="8"/>
      <c r="IMZ214" s="8"/>
      <c r="INA214" s="8"/>
      <c r="INB214" s="8"/>
      <c r="INC214" s="8"/>
      <c r="IND214" s="8"/>
      <c r="INE214" s="8"/>
      <c r="INF214" s="8"/>
      <c r="ING214" s="8"/>
      <c r="INH214" s="8"/>
      <c r="INI214" s="8"/>
      <c r="INJ214" s="8"/>
      <c r="INK214" s="8"/>
      <c r="INL214" s="8"/>
      <c r="INM214" s="8"/>
      <c r="INN214" s="8"/>
      <c r="INO214" s="8"/>
      <c r="INP214" s="8"/>
      <c r="INQ214" s="8"/>
      <c r="INR214" s="8"/>
      <c r="INS214" s="8"/>
      <c r="INT214" s="8"/>
      <c r="INU214" s="8"/>
      <c r="INV214" s="8"/>
      <c r="INW214" s="8"/>
      <c r="INX214" s="8"/>
      <c r="INY214" s="8"/>
      <c r="INZ214" s="8"/>
      <c r="IOA214" s="8"/>
      <c r="IOB214" s="8"/>
      <c r="IOC214" s="8"/>
      <c r="IOD214" s="8"/>
      <c r="IOE214" s="8"/>
      <c r="IOF214" s="8"/>
      <c r="IOG214" s="8"/>
      <c r="IOH214" s="8"/>
      <c r="IOI214" s="8"/>
      <c r="IOJ214" s="8"/>
      <c r="IOK214" s="8"/>
      <c r="IOL214" s="8"/>
      <c r="IOM214" s="8"/>
      <c r="ION214" s="8"/>
      <c r="IOO214" s="8"/>
      <c r="IOP214" s="8"/>
      <c r="IOQ214" s="8"/>
      <c r="IOR214" s="8"/>
      <c r="IOS214" s="8"/>
      <c r="IOT214" s="8"/>
      <c r="IOU214" s="8"/>
      <c r="IOV214" s="8"/>
      <c r="IOW214" s="8"/>
      <c r="IOX214" s="8"/>
      <c r="IOY214" s="8"/>
      <c r="IOZ214" s="8"/>
      <c r="IPA214" s="8"/>
      <c r="IPB214" s="8"/>
      <c r="IPC214" s="8"/>
      <c r="IPD214" s="8"/>
      <c r="IPE214" s="8"/>
      <c r="IPF214" s="8"/>
      <c r="IPG214" s="8"/>
      <c r="IPH214" s="8"/>
      <c r="IPI214" s="8"/>
      <c r="IPJ214" s="8"/>
      <c r="IPK214" s="8"/>
      <c r="IPL214" s="8"/>
      <c r="IPM214" s="8"/>
      <c r="IPN214" s="8"/>
      <c r="IPO214" s="8"/>
      <c r="IPP214" s="8"/>
      <c r="IPQ214" s="8"/>
      <c r="IPR214" s="8"/>
      <c r="IPS214" s="8"/>
      <c r="IPT214" s="8"/>
      <c r="IPU214" s="8"/>
      <c r="IPV214" s="8"/>
      <c r="IPW214" s="8"/>
      <c r="IPX214" s="8"/>
      <c r="IPY214" s="8"/>
      <c r="IPZ214" s="8"/>
      <c r="IQA214" s="8"/>
      <c r="IQB214" s="8"/>
      <c r="IQC214" s="8"/>
      <c r="IQD214" s="8"/>
      <c r="IQE214" s="8"/>
      <c r="IQF214" s="8"/>
      <c r="IQG214" s="8"/>
      <c r="IQH214" s="8"/>
      <c r="IQI214" s="8"/>
      <c r="IQJ214" s="8"/>
      <c r="IQK214" s="8"/>
      <c r="IQL214" s="8"/>
      <c r="IQM214" s="8"/>
      <c r="IQN214" s="8"/>
      <c r="IQO214" s="8"/>
      <c r="IQP214" s="8"/>
      <c r="IQQ214" s="8"/>
      <c r="IQR214" s="8"/>
      <c r="IQS214" s="8"/>
      <c r="IQT214" s="8"/>
      <c r="IQU214" s="8"/>
      <c r="IQV214" s="8"/>
      <c r="IQW214" s="8"/>
      <c r="IQX214" s="8"/>
      <c r="IQY214" s="8"/>
      <c r="IQZ214" s="8"/>
      <c r="IRA214" s="8"/>
      <c r="IRB214" s="8"/>
      <c r="IRC214" s="8"/>
      <c r="IRD214" s="8"/>
      <c r="IRE214" s="8"/>
      <c r="IRF214" s="8"/>
      <c r="IRG214" s="8"/>
      <c r="IRH214" s="8"/>
      <c r="IRI214" s="8"/>
      <c r="IRJ214" s="8"/>
      <c r="IRK214" s="8"/>
      <c r="IRL214" s="8"/>
      <c r="IRM214" s="8"/>
      <c r="IRN214" s="8"/>
      <c r="IRO214" s="8"/>
      <c r="IRP214" s="8"/>
      <c r="IRQ214" s="8"/>
      <c r="IRR214" s="8"/>
      <c r="IRS214" s="8"/>
      <c r="IRT214" s="8"/>
      <c r="IRU214" s="8"/>
      <c r="IRV214" s="8"/>
      <c r="IRW214" s="8"/>
      <c r="IRX214" s="8"/>
      <c r="IRY214" s="8"/>
      <c r="IRZ214" s="8"/>
      <c r="ISA214" s="8"/>
      <c r="ISB214" s="8"/>
      <c r="ISC214" s="8"/>
      <c r="ISD214" s="8"/>
      <c r="ISE214" s="8"/>
      <c r="ISF214" s="8"/>
      <c r="ISG214" s="8"/>
      <c r="ISH214" s="8"/>
      <c r="ISI214" s="8"/>
      <c r="ISJ214" s="8"/>
      <c r="ISK214" s="8"/>
      <c r="ISL214" s="8"/>
      <c r="ISM214" s="8"/>
      <c r="ISN214" s="8"/>
      <c r="ISO214" s="8"/>
      <c r="ISP214" s="8"/>
      <c r="ISQ214" s="8"/>
      <c r="ISR214" s="8"/>
      <c r="ISS214" s="8"/>
      <c r="IST214" s="8"/>
      <c r="ISU214" s="8"/>
      <c r="ISV214" s="8"/>
      <c r="ISW214" s="8"/>
      <c r="ISX214" s="8"/>
      <c r="ISY214" s="8"/>
      <c r="ISZ214" s="8"/>
      <c r="ITA214" s="8"/>
      <c r="ITB214" s="8"/>
      <c r="ITC214" s="8"/>
      <c r="ITD214" s="8"/>
      <c r="ITE214" s="8"/>
      <c r="ITF214" s="8"/>
      <c r="ITG214" s="8"/>
      <c r="ITH214" s="8"/>
      <c r="ITI214" s="8"/>
      <c r="ITJ214" s="8"/>
      <c r="ITK214" s="8"/>
      <c r="ITL214" s="8"/>
      <c r="ITM214" s="8"/>
      <c r="ITN214" s="8"/>
      <c r="ITO214" s="8"/>
      <c r="ITP214" s="8"/>
      <c r="ITQ214" s="8"/>
      <c r="ITR214" s="8"/>
      <c r="ITS214" s="8"/>
      <c r="ITT214" s="8"/>
      <c r="ITU214" s="8"/>
      <c r="ITV214" s="8"/>
      <c r="ITW214" s="8"/>
      <c r="ITX214" s="8"/>
      <c r="ITY214" s="8"/>
      <c r="ITZ214" s="8"/>
      <c r="IUA214" s="8"/>
      <c r="IUB214" s="8"/>
      <c r="IUC214" s="8"/>
      <c r="IUD214" s="8"/>
      <c r="IUE214" s="8"/>
      <c r="IUF214" s="8"/>
      <c r="IUG214" s="8"/>
      <c r="IUH214" s="8"/>
      <c r="IUI214" s="8"/>
      <c r="IUJ214" s="8"/>
      <c r="IUK214" s="8"/>
      <c r="IUL214" s="8"/>
      <c r="IUM214" s="8"/>
      <c r="IUN214" s="8"/>
      <c r="IUO214" s="8"/>
      <c r="IUP214" s="8"/>
      <c r="IUQ214" s="8"/>
      <c r="IUR214" s="8"/>
      <c r="IUS214" s="8"/>
      <c r="IUT214" s="8"/>
      <c r="IUU214" s="8"/>
      <c r="IUV214" s="8"/>
      <c r="IUW214" s="8"/>
      <c r="IUX214" s="8"/>
      <c r="IUY214" s="8"/>
      <c r="IUZ214" s="8"/>
      <c r="IVA214" s="8"/>
      <c r="IVB214" s="8"/>
      <c r="IVC214" s="8"/>
      <c r="IVD214" s="8"/>
      <c r="IVE214" s="8"/>
      <c r="IVF214" s="8"/>
      <c r="IVG214" s="8"/>
      <c r="IVH214" s="8"/>
      <c r="IVI214" s="8"/>
      <c r="IVJ214" s="8"/>
      <c r="IVK214" s="8"/>
      <c r="IVL214" s="8"/>
      <c r="IVM214" s="8"/>
      <c r="IVN214" s="8"/>
      <c r="IVO214" s="8"/>
      <c r="IVP214" s="8"/>
      <c r="IVQ214" s="8"/>
      <c r="IVR214" s="8"/>
      <c r="IVS214" s="8"/>
      <c r="IVT214" s="8"/>
      <c r="IVU214" s="8"/>
      <c r="IVV214" s="8"/>
      <c r="IVW214" s="8"/>
      <c r="IVX214" s="8"/>
      <c r="IVY214" s="8"/>
      <c r="IVZ214" s="8"/>
      <c r="IWA214" s="8"/>
      <c r="IWB214" s="8"/>
      <c r="IWC214" s="8"/>
      <c r="IWD214" s="8"/>
      <c r="IWE214" s="8"/>
      <c r="IWF214" s="8"/>
      <c r="IWG214" s="8"/>
      <c r="IWH214" s="8"/>
      <c r="IWI214" s="8"/>
      <c r="IWJ214" s="8"/>
      <c r="IWK214" s="8"/>
      <c r="IWL214" s="8"/>
      <c r="IWM214" s="8"/>
      <c r="IWN214" s="8"/>
      <c r="IWO214" s="8"/>
      <c r="IWP214" s="8"/>
      <c r="IWQ214" s="8"/>
      <c r="IWR214" s="8"/>
      <c r="IWS214" s="8"/>
      <c r="IWT214" s="8"/>
      <c r="IWU214" s="8"/>
      <c r="IWV214" s="8"/>
      <c r="IWW214" s="8"/>
      <c r="IWX214" s="8"/>
      <c r="IWY214" s="8"/>
      <c r="IWZ214" s="8"/>
      <c r="IXA214" s="8"/>
      <c r="IXB214" s="8"/>
      <c r="IXC214" s="8"/>
      <c r="IXD214" s="8"/>
      <c r="IXE214" s="8"/>
      <c r="IXF214" s="8"/>
      <c r="IXG214" s="8"/>
      <c r="IXH214" s="8"/>
      <c r="IXI214" s="8"/>
      <c r="IXJ214" s="8"/>
      <c r="IXK214" s="8"/>
      <c r="IXL214" s="8"/>
      <c r="IXM214" s="8"/>
      <c r="IXN214" s="8"/>
      <c r="IXO214" s="8"/>
      <c r="IXP214" s="8"/>
      <c r="IXQ214" s="8"/>
      <c r="IXR214" s="8"/>
      <c r="IXS214" s="8"/>
      <c r="IXT214" s="8"/>
      <c r="IXU214" s="8"/>
      <c r="IXV214" s="8"/>
      <c r="IXW214" s="8"/>
      <c r="IXX214" s="8"/>
      <c r="IXY214" s="8"/>
      <c r="IXZ214" s="8"/>
      <c r="IYA214" s="8"/>
      <c r="IYB214" s="8"/>
      <c r="IYC214" s="8"/>
      <c r="IYD214" s="8"/>
      <c r="IYE214" s="8"/>
      <c r="IYF214" s="8"/>
      <c r="IYG214" s="8"/>
      <c r="IYH214" s="8"/>
      <c r="IYI214" s="8"/>
      <c r="IYJ214" s="8"/>
      <c r="IYK214" s="8"/>
      <c r="IYL214" s="8"/>
      <c r="IYM214" s="8"/>
      <c r="IYN214" s="8"/>
      <c r="IYO214" s="8"/>
      <c r="IYP214" s="8"/>
      <c r="IYQ214" s="8"/>
      <c r="IYR214" s="8"/>
      <c r="IYS214" s="8"/>
      <c r="IYT214" s="8"/>
      <c r="IYU214" s="8"/>
      <c r="IYV214" s="8"/>
      <c r="IYW214" s="8"/>
      <c r="IYX214" s="8"/>
      <c r="IYY214" s="8"/>
      <c r="IYZ214" s="8"/>
      <c r="IZA214" s="8"/>
      <c r="IZB214" s="8"/>
      <c r="IZC214" s="8"/>
      <c r="IZD214" s="8"/>
      <c r="IZE214" s="8"/>
      <c r="IZF214" s="8"/>
      <c r="IZG214" s="8"/>
      <c r="IZH214" s="8"/>
      <c r="IZI214" s="8"/>
      <c r="IZJ214" s="8"/>
      <c r="IZK214" s="8"/>
      <c r="IZL214" s="8"/>
      <c r="IZM214" s="8"/>
      <c r="IZN214" s="8"/>
      <c r="IZO214" s="8"/>
      <c r="IZP214" s="8"/>
      <c r="IZQ214" s="8"/>
      <c r="IZR214" s="8"/>
      <c r="IZS214" s="8"/>
      <c r="IZT214" s="8"/>
      <c r="IZU214" s="8"/>
      <c r="IZV214" s="8"/>
      <c r="IZW214" s="8"/>
      <c r="IZX214" s="8"/>
      <c r="IZY214" s="8"/>
      <c r="IZZ214" s="8"/>
      <c r="JAA214" s="8"/>
      <c r="JAB214" s="8"/>
      <c r="JAC214" s="8"/>
      <c r="JAD214" s="8"/>
      <c r="JAE214" s="8"/>
      <c r="JAF214" s="8"/>
      <c r="JAG214" s="8"/>
      <c r="JAH214" s="8"/>
      <c r="JAI214" s="8"/>
      <c r="JAJ214" s="8"/>
      <c r="JAK214" s="8"/>
      <c r="JAL214" s="8"/>
      <c r="JAM214" s="8"/>
      <c r="JAN214" s="8"/>
      <c r="JAO214" s="8"/>
      <c r="JAP214" s="8"/>
      <c r="JAQ214" s="8"/>
      <c r="JAR214" s="8"/>
      <c r="JAS214" s="8"/>
      <c r="JAT214" s="8"/>
      <c r="JAU214" s="8"/>
      <c r="JAV214" s="8"/>
      <c r="JAW214" s="8"/>
      <c r="JAX214" s="8"/>
      <c r="JAY214" s="8"/>
      <c r="JAZ214" s="8"/>
      <c r="JBA214" s="8"/>
      <c r="JBB214" s="8"/>
      <c r="JBC214" s="8"/>
      <c r="JBD214" s="8"/>
      <c r="JBE214" s="8"/>
      <c r="JBF214" s="8"/>
      <c r="JBG214" s="8"/>
      <c r="JBH214" s="8"/>
      <c r="JBI214" s="8"/>
      <c r="JBJ214" s="8"/>
      <c r="JBK214" s="8"/>
      <c r="JBL214" s="8"/>
      <c r="JBM214" s="8"/>
      <c r="JBN214" s="8"/>
      <c r="JBO214" s="8"/>
      <c r="JBP214" s="8"/>
      <c r="JBQ214" s="8"/>
      <c r="JBR214" s="8"/>
      <c r="JBS214" s="8"/>
      <c r="JBT214" s="8"/>
      <c r="JBU214" s="8"/>
      <c r="JBV214" s="8"/>
      <c r="JBW214" s="8"/>
      <c r="JBX214" s="8"/>
      <c r="JBY214" s="8"/>
      <c r="JBZ214" s="8"/>
      <c r="JCA214" s="8"/>
      <c r="JCB214" s="8"/>
      <c r="JCC214" s="8"/>
      <c r="JCD214" s="8"/>
      <c r="JCE214" s="8"/>
      <c r="JCF214" s="8"/>
      <c r="JCG214" s="8"/>
      <c r="JCH214" s="8"/>
      <c r="JCI214" s="8"/>
      <c r="JCJ214" s="8"/>
      <c r="JCK214" s="8"/>
      <c r="JCL214" s="8"/>
      <c r="JCM214" s="8"/>
      <c r="JCN214" s="8"/>
      <c r="JCO214" s="8"/>
      <c r="JCP214" s="8"/>
      <c r="JCQ214" s="8"/>
      <c r="JCR214" s="8"/>
      <c r="JCS214" s="8"/>
      <c r="JCT214" s="8"/>
      <c r="JCU214" s="8"/>
      <c r="JCV214" s="8"/>
      <c r="JCW214" s="8"/>
      <c r="JCX214" s="8"/>
      <c r="JCY214" s="8"/>
      <c r="JCZ214" s="8"/>
      <c r="JDA214" s="8"/>
      <c r="JDB214" s="8"/>
      <c r="JDC214" s="8"/>
      <c r="JDD214" s="8"/>
      <c r="JDE214" s="8"/>
      <c r="JDF214" s="8"/>
      <c r="JDG214" s="8"/>
      <c r="JDH214" s="8"/>
      <c r="JDI214" s="8"/>
      <c r="JDJ214" s="8"/>
      <c r="JDK214" s="8"/>
      <c r="JDL214" s="8"/>
      <c r="JDM214" s="8"/>
      <c r="JDN214" s="8"/>
      <c r="JDO214" s="8"/>
      <c r="JDP214" s="8"/>
      <c r="JDQ214" s="8"/>
      <c r="JDR214" s="8"/>
      <c r="JDS214" s="8"/>
      <c r="JDT214" s="8"/>
      <c r="JDU214" s="8"/>
      <c r="JDV214" s="8"/>
      <c r="JDW214" s="8"/>
      <c r="JDX214" s="8"/>
      <c r="JDY214" s="8"/>
      <c r="JDZ214" s="8"/>
      <c r="JEA214" s="8"/>
      <c r="JEB214" s="8"/>
      <c r="JEC214" s="8"/>
      <c r="JED214" s="8"/>
      <c r="JEE214" s="8"/>
      <c r="JEF214" s="8"/>
      <c r="JEG214" s="8"/>
      <c r="JEH214" s="8"/>
      <c r="JEI214" s="8"/>
      <c r="JEJ214" s="8"/>
      <c r="JEK214" s="8"/>
      <c r="JEL214" s="8"/>
      <c r="JEM214" s="8"/>
      <c r="JEN214" s="8"/>
      <c r="JEO214" s="8"/>
      <c r="JEP214" s="8"/>
      <c r="JEQ214" s="8"/>
      <c r="JER214" s="8"/>
      <c r="JES214" s="8"/>
      <c r="JET214" s="8"/>
      <c r="JEU214" s="8"/>
      <c r="JEV214" s="8"/>
      <c r="JEW214" s="8"/>
      <c r="JEX214" s="8"/>
      <c r="JEY214" s="8"/>
      <c r="JEZ214" s="8"/>
      <c r="JFA214" s="8"/>
      <c r="JFB214" s="8"/>
      <c r="JFC214" s="8"/>
      <c r="JFD214" s="8"/>
      <c r="JFE214" s="8"/>
      <c r="JFF214" s="8"/>
      <c r="JFG214" s="8"/>
      <c r="JFH214" s="8"/>
      <c r="JFI214" s="8"/>
      <c r="JFJ214" s="8"/>
      <c r="JFK214" s="8"/>
      <c r="JFL214" s="8"/>
      <c r="JFM214" s="8"/>
      <c r="JFN214" s="8"/>
      <c r="JFO214" s="8"/>
      <c r="JFP214" s="8"/>
      <c r="JFQ214" s="8"/>
      <c r="JFR214" s="8"/>
      <c r="JFS214" s="8"/>
      <c r="JFT214" s="8"/>
      <c r="JFU214" s="8"/>
      <c r="JFV214" s="8"/>
      <c r="JFW214" s="8"/>
      <c r="JFX214" s="8"/>
      <c r="JFY214" s="8"/>
      <c r="JFZ214" s="8"/>
      <c r="JGA214" s="8"/>
      <c r="JGB214" s="8"/>
      <c r="JGC214" s="8"/>
      <c r="JGD214" s="8"/>
      <c r="JGE214" s="8"/>
      <c r="JGF214" s="8"/>
      <c r="JGG214" s="8"/>
      <c r="JGH214" s="8"/>
      <c r="JGI214" s="8"/>
      <c r="JGJ214" s="8"/>
      <c r="JGK214" s="8"/>
      <c r="JGL214" s="8"/>
      <c r="JGM214" s="8"/>
      <c r="JGN214" s="8"/>
      <c r="JGO214" s="8"/>
      <c r="JGP214" s="8"/>
      <c r="JGQ214" s="8"/>
      <c r="JGR214" s="8"/>
      <c r="JGS214" s="8"/>
      <c r="JGT214" s="8"/>
      <c r="JGU214" s="8"/>
      <c r="JGV214" s="8"/>
      <c r="JGW214" s="8"/>
      <c r="JGX214" s="8"/>
      <c r="JGY214" s="8"/>
      <c r="JGZ214" s="8"/>
      <c r="JHA214" s="8"/>
      <c r="JHB214" s="8"/>
      <c r="JHC214" s="8"/>
      <c r="JHD214" s="8"/>
      <c r="JHE214" s="8"/>
      <c r="JHF214" s="8"/>
      <c r="JHG214" s="8"/>
      <c r="JHH214" s="8"/>
      <c r="JHI214" s="8"/>
      <c r="JHJ214" s="8"/>
      <c r="JHK214" s="8"/>
      <c r="JHL214" s="8"/>
      <c r="JHM214" s="8"/>
      <c r="JHN214" s="8"/>
      <c r="JHO214" s="8"/>
      <c r="JHP214" s="8"/>
      <c r="JHQ214" s="8"/>
      <c r="JHR214" s="8"/>
      <c r="JHS214" s="8"/>
      <c r="JHT214" s="8"/>
      <c r="JHU214" s="8"/>
      <c r="JHV214" s="8"/>
      <c r="JHW214" s="8"/>
      <c r="JHX214" s="8"/>
      <c r="JHY214" s="8"/>
      <c r="JHZ214" s="8"/>
      <c r="JIA214" s="8"/>
      <c r="JIB214" s="8"/>
      <c r="JIC214" s="8"/>
      <c r="JID214" s="8"/>
      <c r="JIE214" s="8"/>
      <c r="JIF214" s="8"/>
      <c r="JIG214" s="8"/>
      <c r="JIH214" s="8"/>
      <c r="JII214" s="8"/>
      <c r="JIJ214" s="8"/>
      <c r="JIK214" s="8"/>
      <c r="JIL214" s="8"/>
      <c r="JIM214" s="8"/>
      <c r="JIN214" s="8"/>
      <c r="JIO214" s="8"/>
      <c r="JIP214" s="8"/>
      <c r="JIQ214" s="8"/>
      <c r="JIR214" s="8"/>
      <c r="JIS214" s="8"/>
      <c r="JIT214" s="8"/>
      <c r="JIU214" s="8"/>
      <c r="JIV214" s="8"/>
      <c r="JIW214" s="8"/>
      <c r="JIX214" s="8"/>
      <c r="JIY214" s="8"/>
      <c r="JIZ214" s="8"/>
      <c r="JJA214" s="8"/>
      <c r="JJB214" s="8"/>
      <c r="JJC214" s="8"/>
      <c r="JJD214" s="8"/>
      <c r="JJE214" s="8"/>
      <c r="JJF214" s="8"/>
      <c r="JJG214" s="8"/>
      <c r="JJH214" s="8"/>
      <c r="JJI214" s="8"/>
      <c r="JJJ214" s="8"/>
      <c r="JJK214" s="8"/>
      <c r="JJL214" s="8"/>
      <c r="JJM214" s="8"/>
      <c r="JJN214" s="8"/>
      <c r="JJO214" s="8"/>
      <c r="JJP214" s="8"/>
      <c r="JJQ214" s="8"/>
      <c r="JJR214" s="8"/>
      <c r="JJS214" s="8"/>
      <c r="JJT214" s="8"/>
      <c r="JJU214" s="8"/>
      <c r="JJV214" s="8"/>
      <c r="JJW214" s="8"/>
      <c r="JJX214" s="8"/>
      <c r="JJY214" s="8"/>
      <c r="JJZ214" s="8"/>
      <c r="JKA214" s="8"/>
      <c r="JKB214" s="8"/>
      <c r="JKC214" s="8"/>
      <c r="JKD214" s="8"/>
      <c r="JKE214" s="8"/>
      <c r="JKF214" s="8"/>
      <c r="JKG214" s="8"/>
      <c r="JKH214" s="8"/>
      <c r="JKI214" s="8"/>
      <c r="JKJ214" s="8"/>
      <c r="JKK214" s="8"/>
      <c r="JKL214" s="8"/>
      <c r="JKM214" s="8"/>
      <c r="JKN214" s="8"/>
      <c r="JKO214" s="8"/>
      <c r="JKP214" s="8"/>
      <c r="JKQ214" s="8"/>
      <c r="JKR214" s="8"/>
      <c r="JKS214" s="8"/>
      <c r="JKT214" s="8"/>
      <c r="JKU214" s="8"/>
      <c r="JKV214" s="8"/>
      <c r="JKW214" s="8"/>
      <c r="JKX214" s="8"/>
      <c r="JKY214" s="8"/>
      <c r="JKZ214" s="8"/>
      <c r="JLA214" s="8"/>
      <c r="JLB214" s="8"/>
      <c r="JLC214" s="8"/>
      <c r="JLD214" s="8"/>
      <c r="JLE214" s="8"/>
      <c r="JLF214" s="8"/>
      <c r="JLG214" s="8"/>
      <c r="JLH214" s="8"/>
      <c r="JLI214" s="8"/>
      <c r="JLJ214" s="8"/>
      <c r="JLK214" s="8"/>
      <c r="JLL214" s="8"/>
      <c r="JLM214" s="8"/>
      <c r="JLN214" s="8"/>
      <c r="JLO214" s="8"/>
      <c r="JLP214" s="8"/>
      <c r="JLQ214" s="8"/>
      <c r="JLR214" s="8"/>
      <c r="JLS214" s="8"/>
      <c r="JLT214" s="8"/>
      <c r="JLU214" s="8"/>
      <c r="JLV214" s="8"/>
      <c r="JLW214" s="8"/>
      <c r="JLX214" s="8"/>
      <c r="JLY214" s="8"/>
      <c r="JLZ214" s="8"/>
      <c r="JMA214" s="8"/>
      <c r="JMB214" s="8"/>
      <c r="JMC214" s="8"/>
      <c r="JMD214" s="8"/>
      <c r="JME214" s="8"/>
      <c r="JMF214" s="8"/>
      <c r="JMG214" s="8"/>
      <c r="JMH214" s="8"/>
      <c r="JMI214" s="8"/>
      <c r="JMJ214" s="8"/>
      <c r="JMK214" s="8"/>
      <c r="JML214" s="8"/>
      <c r="JMM214" s="8"/>
      <c r="JMN214" s="8"/>
      <c r="JMO214" s="8"/>
      <c r="JMP214" s="8"/>
      <c r="JMQ214" s="8"/>
      <c r="JMR214" s="8"/>
      <c r="JMS214" s="8"/>
      <c r="JMT214" s="8"/>
      <c r="JMU214" s="8"/>
      <c r="JMV214" s="8"/>
      <c r="JMW214" s="8"/>
      <c r="JMX214" s="8"/>
      <c r="JMY214" s="8"/>
      <c r="JMZ214" s="8"/>
      <c r="JNA214" s="8"/>
      <c r="JNB214" s="8"/>
      <c r="JNC214" s="8"/>
      <c r="JND214" s="8"/>
      <c r="JNE214" s="8"/>
      <c r="JNF214" s="8"/>
      <c r="JNG214" s="8"/>
      <c r="JNH214" s="8"/>
      <c r="JNI214" s="8"/>
      <c r="JNJ214" s="8"/>
      <c r="JNK214" s="8"/>
      <c r="JNL214" s="8"/>
      <c r="JNM214" s="8"/>
      <c r="JNN214" s="8"/>
      <c r="JNO214" s="8"/>
      <c r="JNP214" s="8"/>
      <c r="JNQ214" s="8"/>
      <c r="JNR214" s="8"/>
      <c r="JNS214" s="8"/>
      <c r="JNT214" s="8"/>
      <c r="JNU214" s="8"/>
      <c r="JNV214" s="8"/>
      <c r="JNW214" s="8"/>
      <c r="JNX214" s="8"/>
      <c r="JNY214" s="8"/>
      <c r="JNZ214" s="8"/>
      <c r="JOA214" s="8"/>
      <c r="JOB214" s="8"/>
      <c r="JOC214" s="8"/>
      <c r="JOD214" s="8"/>
      <c r="JOE214" s="8"/>
      <c r="JOF214" s="8"/>
      <c r="JOG214" s="8"/>
      <c r="JOH214" s="8"/>
      <c r="JOI214" s="8"/>
      <c r="JOJ214" s="8"/>
      <c r="JOK214" s="8"/>
      <c r="JOL214" s="8"/>
      <c r="JOM214" s="8"/>
      <c r="JON214" s="8"/>
      <c r="JOO214" s="8"/>
      <c r="JOP214" s="8"/>
      <c r="JOQ214" s="8"/>
      <c r="JOR214" s="8"/>
      <c r="JOS214" s="8"/>
      <c r="JOT214" s="8"/>
      <c r="JOU214" s="8"/>
      <c r="JOV214" s="8"/>
      <c r="JOW214" s="8"/>
      <c r="JOX214" s="8"/>
      <c r="JOY214" s="8"/>
      <c r="JOZ214" s="8"/>
      <c r="JPA214" s="8"/>
      <c r="JPB214" s="8"/>
      <c r="JPC214" s="8"/>
      <c r="JPD214" s="8"/>
      <c r="JPE214" s="8"/>
      <c r="JPF214" s="8"/>
      <c r="JPG214" s="8"/>
      <c r="JPH214" s="8"/>
      <c r="JPI214" s="8"/>
      <c r="JPJ214" s="8"/>
      <c r="JPK214" s="8"/>
      <c r="JPL214" s="8"/>
      <c r="JPM214" s="8"/>
      <c r="JPN214" s="8"/>
      <c r="JPO214" s="8"/>
      <c r="JPP214" s="8"/>
      <c r="JPQ214" s="8"/>
      <c r="JPR214" s="8"/>
      <c r="JPS214" s="8"/>
      <c r="JPT214" s="8"/>
      <c r="JPU214" s="8"/>
      <c r="JPV214" s="8"/>
      <c r="JPW214" s="8"/>
      <c r="JPX214" s="8"/>
      <c r="JPY214" s="8"/>
      <c r="JPZ214" s="8"/>
      <c r="JQA214" s="8"/>
      <c r="JQB214" s="8"/>
      <c r="JQC214" s="8"/>
      <c r="JQD214" s="8"/>
      <c r="JQE214" s="8"/>
      <c r="JQF214" s="8"/>
      <c r="JQG214" s="8"/>
      <c r="JQH214" s="8"/>
      <c r="JQI214" s="8"/>
      <c r="JQJ214" s="8"/>
      <c r="JQK214" s="8"/>
      <c r="JQL214" s="8"/>
      <c r="JQM214" s="8"/>
      <c r="JQN214" s="8"/>
      <c r="JQO214" s="8"/>
      <c r="JQP214" s="8"/>
      <c r="JQQ214" s="8"/>
      <c r="JQR214" s="8"/>
      <c r="JQS214" s="8"/>
      <c r="JQT214" s="8"/>
      <c r="JQU214" s="8"/>
      <c r="JQV214" s="8"/>
      <c r="JQW214" s="8"/>
      <c r="JQX214" s="8"/>
      <c r="JQY214" s="8"/>
      <c r="JQZ214" s="8"/>
      <c r="JRA214" s="8"/>
      <c r="JRB214" s="8"/>
      <c r="JRC214" s="8"/>
      <c r="JRD214" s="8"/>
      <c r="JRE214" s="8"/>
      <c r="JRF214" s="8"/>
      <c r="JRG214" s="8"/>
      <c r="JRH214" s="8"/>
      <c r="JRI214" s="8"/>
      <c r="JRJ214" s="8"/>
      <c r="JRK214" s="8"/>
      <c r="JRL214" s="8"/>
      <c r="JRM214" s="8"/>
      <c r="JRN214" s="8"/>
      <c r="JRO214" s="8"/>
      <c r="JRP214" s="8"/>
      <c r="JRQ214" s="8"/>
      <c r="JRR214" s="8"/>
      <c r="JRS214" s="8"/>
      <c r="JRT214" s="8"/>
      <c r="JRU214" s="8"/>
      <c r="JRV214" s="8"/>
      <c r="JRW214" s="8"/>
      <c r="JRX214" s="8"/>
      <c r="JRY214" s="8"/>
      <c r="JRZ214" s="8"/>
      <c r="JSA214" s="8"/>
      <c r="JSB214" s="8"/>
      <c r="JSC214" s="8"/>
      <c r="JSD214" s="8"/>
      <c r="JSE214" s="8"/>
      <c r="JSF214" s="8"/>
      <c r="JSG214" s="8"/>
      <c r="JSH214" s="8"/>
      <c r="JSI214" s="8"/>
      <c r="JSJ214" s="8"/>
      <c r="JSK214" s="8"/>
      <c r="JSL214" s="8"/>
      <c r="JSM214" s="8"/>
      <c r="JSN214" s="8"/>
      <c r="JSO214" s="8"/>
      <c r="JSP214" s="8"/>
      <c r="JSQ214" s="8"/>
      <c r="JSR214" s="8"/>
      <c r="JSS214" s="8"/>
      <c r="JST214" s="8"/>
      <c r="JSU214" s="8"/>
      <c r="JSV214" s="8"/>
      <c r="JSW214" s="8"/>
      <c r="JSX214" s="8"/>
      <c r="JSY214" s="8"/>
      <c r="JSZ214" s="8"/>
      <c r="JTA214" s="8"/>
      <c r="JTB214" s="8"/>
      <c r="JTC214" s="8"/>
      <c r="JTD214" s="8"/>
      <c r="JTE214" s="8"/>
      <c r="JTF214" s="8"/>
      <c r="JTG214" s="8"/>
      <c r="JTH214" s="8"/>
      <c r="JTI214" s="8"/>
      <c r="JTJ214" s="8"/>
      <c r="JTK214" s="8"/>
      <c r="JTL214" s="8"/>
      <c r="JTM214" s="8"/>
      <c r="JTN214" s="8"/>
      <c r="JTO214" s="8"/>
      <c r="JTP214" s="8"/>
      <c r="JTQ214" s="8"/>
      <c r="JTR214" s="8"/>
      <c r="JTS214" s="8"/>
      <c r="JTT214" s="8"/>
      <c r="JTU214" s="8"/>
      <c r="JTV214" s="8"/>
      <c r="JTW214" s="8"/>
      <c r="JTX214" s="8"/>
      <c r="JTY214" s="8"/>
      <c r="JTZ214" s="8"/>
      <c r="JUA214" s="8"/>
      <c r="JUB214" s="8"/>
      <c r="JUC214" s="8"/>
      <c r="JUD214" s="8"/>
      <c r="JUE214" s="8"/>
      <c r="JUF214" s="8"/>
      <c r="JUG214" s="8"/>
      <c r="JUH214" s="8"/>
      <c r="JUI214" s="8"/>
      <c r="JUJ214" s="8"/>
      <c r="JUK214" s="8"/>
      <c r="JUL214" s="8"/>
      <c r="JUM214" s="8"/>
      <c r="JUN214" s="8"/>
      <c r="JUO214" s="8"/>
      <c r="JUP214" s="8"/>
      <c r="JUQ214" s="8"/>
      <c r="JUR214" s="8"/>
      <c r="JUS214" s="8"/>
      <c r="JUT214" s="8"/>
      <c r="JUU214" s="8"/>
      <c r="JUV214" s="8"/>
      <c r="JUW214" s="8"/>
      <c r="JUX214" s="8"/>
      <c r="JUY214" s="8"/>
      <c r="JUZ214" s="8"/>
      <c r="JVA214" s="8"/>
      <c r="JVB214" s="8"/>
      <c r="JVC214" s="8"/>
      <c r="JVD214" s="8"/>
      <c r="JVE214" s="8"/>
      <c r="JVF214" s="8"/>
      <c r="JVG214" s="8"/>
      <c r="JVH214" s="8"/>
      <c r="JVI214" s="8"/>
      <c r="JVJ214" s="8"/>
      <c r="JVK214" s="8"/>
      <c r="JVL214" s="8"/>
      <c r="JVM214" s="8"/>
      <c r="JVN214" s="8"/>
      <c r="JVO214" s="8"/>
      <c r="JVP214" s="8"/>
      <c r="JVQ214" s="8"/>
      <c r="JVR214" s="8"/>
      <c r="JVS214" s="8"/>
      <c r="JVT214" s="8"/>
      <c r="JVU214" s="8"/>
      <c r="JVV214" s="8"/>
      <c r="JVW214" s="8"/>
      <c r="JVX214" s="8"/>
      <c r="JVY214" s="8"/>
      <c r="JVZ214" s="8"/>
      <c r="JWA214" s="8"/>
      <c r="JWB214" s="8"/>
      <c r="JWC214" s="8"/>
      <c r="JWD214" s="8"/>
      <c r="JWE214" s="8"/>
      <c r="JWF214" s="8"/>
      <c r="JWG214" s="8"/>
      <c r="JWH214" s="8"/>
      <c r="JWI214" s="8"/>
      <c r="JWJ214" s="8"/>
      <c r="JWK214" s="8"/>
      <c r="JWL214" s="8"/>
      <c r="JWM214" s="8"/>
      <c r="JWN214" s="8"/>
      <c r="JWO214" s="8"/>
      <c r="JWP214" s="8"/>
      <c r="JWQ214" s="8"/>
      <c r="JWR214" s="8"/>
      <c r="JWS214" s="8"/>
      <c r="JWT214" s="8"/>
      <c r="JWU214" s="8"/>
      <c r="JWV214" s="8"/>
      <c r="JWW214" s="8"/>
      <c r="JWX214" s="8"/>
      <c r="JWY214" s="8"/>
      <c r="JWZ214" s="8"/>
      <c r="JXA214" s="8"/>
      <c r="JXB214" s="8"/>
      <c r="JXC214" s="8"/>
      <c r="JXD214" s="8"/>
      <c r="JXE214" s="8"/>
      <c r="JXF214" s="8"/>
      <c r="JXG214" s="8"/>
      <c r="JXH214" s="8"/>
      <c r="JXI214" s="8"/>
      <c r="JXJ214" s="8"/>
      <c r="JXK214" s="8"/>
      <c r="JXL214" s="8"/>
      <c r="JXM214" s="8"/>
      <c r="JXN214" s="8"/>
      <c r="JXO214" s="8"/>
      <c r="JXP214" s="8"/>
      <c r="JXQ214" s="8"/>
      <c r="JXR214" s="8"/>
      <c r="JXS214" s="8"/>
      <c r="JXT214" s="8"/>
      <c r="JXU214" s="8"/>
      <c r="JXV214" s="8"/>
      <c r="JXW214" s="8"/>
      <c r="JXX214" s="8"/>
      <c r="JXY214" s="8"/>
      <c r="JXZ214" s="8"/>
      <c r="JYA214" s="8"/>
      <c r="JYB214" s="8"/>
      <c r="JYC214" s="8"/>
      <c r="JYD214" s="8"/>
      <c r="JYE214" s="8"/>
      <c r="JYF214" s="8"/>
      <c r="JYG214" s="8"/>
      <c r="JYH214" s="8"/>
      <c r="JYI214" s="8"/>
      <c r="JYJ214" s="8"/>
      <c r="JYK214" s="8"/>
      <c r="JYL214" s="8"/>
      <c r="JYM214" s="8"/>
      <c r="JYN214" s="8"/>
      <c r="JYO214" s="8"/>
      <c r="JYP214" s="8"/>
      <c r="JYQ214" s="8"/>
      <c r="JYR214" s="8"/>
      <c r="JYS214" s="8"/>
      <c r="JYT214" s="8"/>
      <c r="JYU214" s="8"/>
      <c r="JYV214" s="8"/>
      <c r="JYW214" s="8"/>
      <c r="JYX214" s="8"/>
      <c r="JYY214" s="8"/>
      <c r="JYZ214" s="8"/>
      <c r="JZA214" s="8"/>
      <c r="JZB214" s="8"/>
      <c r="JZC214" s="8"/>
      <c r="JZD214" s="8"/>
      <c r="JZE214" s="8"/>
      <c r="JZF214" s="8"/>
      <c r="JZG214" s="8"/>
      <c r="JZH214" s="8"/>
      <c r="JZI214" s="8"/>
      <c r="JZJ214" s="8"/>
      <c r="JZK214" s="8"/>
      <c r="JZL214" s="8"/>
      <c r="JZM214" s="8"/>
      <c r="JZN214" s="8"/>
      <c r="JZO214" s="8"/>
      <c r="JZP214" s="8"/>
      <c r="JZQ214" s="8"/>
      <c r="JZR214" s="8"/>
      <c r="JZS214" s="8"/>
      <c r="JZT214" s="8"/>
      <c r="JZU214" s="8"/>
      <c r="JZV214" s="8"/>
      <c r="JZW214" s="8"/>
      <c r="JZX214" s="8"/>
      <c r="JZY214" s="8"/>
      <c r="JZZ214" s="8"/>
      <c r="KAA214" s="8"/>
      <c r="KAB214" s="8"/>
      <c r="KAC214" s="8"/>
      <c r="KAD214" s="8"/>
      <c r="KAE214" s="8"/>
      <c r="KAF214" s="8"/>
      <c r="KAG214" s="8"/>
      <c r="KAH214" s="8"/>
      <c r="KAI214" s="8"/>
      <c r="KAJ214" s="8"/>
      <c r="KAK214" s="8"/>
      <c r="KAL214" s="8"/>
      <c r="KAM214" s="8"/>
      <c r="KAN214" s="8"/>
      <c r="KAO214" s="8"/>
      <c r="KAP214" s="8"/>
      <c r="KAQ214" s="8"/>
      <c r="KAR214" s="8"/>
      <c r="KAS214" s="8"/>
      <c r="KAT214" s="8"/>
      <c r="KAU214" s="8"/>
      <c r="KAV214" s="8"/>
      <c r="KAW214" s="8"/>
      <c r="KAX214" s="8"/>
      <c r="KAY214" s="8"/>
      <c r="KAZ214" s="8"/>
      <c r="KBA214" s="8"/>
      <c r="KBB214" s="8"/>
      <c r="KBC214" s="8"/>
      <c r="KBD214" s="8"/>
      <c r="KBE214" s="8"/>
      <c r="KBF214" s="8"/>
      <c r="KBG214" s="8"/>
      <c r="KBH214" s="8"/>
      <c r="KBI214" s="8"/>
      <c r="KBJ214" s="8"/>
      <c r="KBK214" s="8"/>
      <c r="KBL214" s="8"/>
      <c r="KBM214" s="8"/>
      <c r="KBN214" s="8"/>
      <c r="KBO214" s="8"/>
      <c r="KBP214" s="8"/>
      <c r="KBQ214" s="8"/>
      <c r="KBR214" s="8"/>
      <c r="KBS214" s="8"/>
      <c r="KBT214" s="8"/>
      <c r="KBU214" s="8"/>
      <c r="KBV214" s="8"/>
      <c r="KBW214" s="8"/>
      <c r="KBX214" s="8"/>
      <c r="KBY214" s="8"/>
      <c r="KBZ214" s="8"/>
      <c r="KCA214" s="8"/>
      <c r="KCB214" s="8"/>
      <c r="KCC214" s="8"/>
      <c r="KCD214" s="8"/>
      <c r="KCE214" s="8"/>
      <c r="KCF214" s="8"/>
      <c r="KCG214" s="8"/>
      <c r="KCH214" s="8"/>
      <c r="KCI214" s="8"/>
      <c r="KCJ214" s="8"/>
      <c r="KCK214" s="8"/>
      <c r="KCL214" s="8"/>
      <c r="KCM214" s="8"/>
      <c r="KCN214" s="8"/>
      <c r="KCO214" s="8"/>
      <c r="KCP214" s="8"/>
      <c r="KCQ214" s="8"/>
      <c r="KCR214" s="8"/>
      <c r="KCS214" s="8"/>
      <c r="KCT214" s="8"/>
      <c r="KCU214" s="8"/>
      <c r="KCV214" s="8"/>
      <c r="KCW214" s="8"/>
      <c r="KCX214" s="8"/>
      <c r="KCY214" s="8"/>
      <c r="KCZ214" s="8"/>
      <c r="KDA214" s="8"/>
      <c r="KDB214" s="8"/>
      <c r="KDC214" s="8"/>
      <c r="KDD214" s="8"/>
      <c r="KDE214" s="8"/>
      <c r="KDF214" s="8"/>
      <c r="KDG214" s="8"/>
      <c r="KDH214" s="8"/>
      <c r="KDI214" s="8"/>
      <c r="KDJ214" s="8"/>
      <c r="KDK214" s="8"/>
      <c r="KDL214" s="8"/>
      <c r="KDM214" s="8"/>
      <c r="KDN214" s="8"/>
      <c r="KDO214" s="8"/>
      <c r="KDP214" s="8"/>
      <c r="KDQ214" s="8"/>
      <c r="KDR214" s="8"/>
      <c r="KDS214" s="8"/>
      <c r="KDT214" s="8"/>
      <c r="KDU214" s="8"/>
      <c r="KDV214" s="8"/>
      <c r="KDW214" s="8"/>
      <c r="KDX214" s="8"/>
      <c r="KDY214" s="8"/>
      <c r="KDZ214" s="8"/>
      <c r="KEA214" s="8"/>
      <c r="KEB214" s="8"/>
      <c r="KEC214" s="8"/>
      <c r="KED214" s="8"/>
      <c r="KEE214" s="8"/>
      <c r="KEF214" s="8"/>
      <c r="KEG214" s="8"/>
      <c r="KEH214" s="8"/>
      <c r="KEI214" s="8"/>
      <c r="KEJ214" s="8"/>
      <c r="KEK214" s="8"/>
      <c r="KEL214" s="8"/>
      <c r="KEM214" s="8"/>
      <c r="KEN214" s="8"/>
      <c r="KEO214" s="8"/>
      <c r="KEP214" s="8"/>
      <c r="KEQ214" s="8"/>
      <c r="KER214" s="8"/>
      <c r="KES214" s="8"/>
      <c r="KET214" s="8"/>
      <c r="KEU214" s="8"/>
      <c r="KEV214" s="8"/>
      <c r="KEW214" s="8"/>
      <c r="KEX214" s="8"/>
      <c r="KEY214" s="8"/>
      <c r="KEZ214" s="8"/>
      <c r="KFA214" s="8"/>
      <c r="KFB214" s="8"/>
      <c r="KFC214" s="8"/>
      <c r="KFD214" s="8"/>
      <c r="KFE214" s="8"/>
      <c r="KFF214" s="8"/>
      <c r="KFG214" s="8"/>
      <c r="KFH214" s="8"/>
      <c r="KFI214" s="8"/>
      <c r="KFJ214" s="8"/>
      <c r="KFK214" s="8"/>
      <c r="KFL214" s="8"/>
      <c r="KFM214" s="8"/>
      <c r="KFN214" s="8"/>
      <c r="KFO214" s="8"/>
      <c r="KFP214" s="8"/>
      <c r="KFQ214" s="8"/>
      <c r="KFR214" s="8"/>
      <c r="KFS214" s="8"/>
      <c r="KFT214" s="8"/>
      <c r="KFU214" s="8"/>
      <c r="KFV214" s="8"/>
      <c r="KFW214" s="8"/>
      <c r="KFX214" s="8"/>
      <c r="KFY214" s="8"/>
      <c r="KFZ214" s="8"/>
      <c r="KGA214" s="8"/>
      <c r="KGB214" s="8"/>
      <c r="KGC214" s="8"/>
      <c r="KGD214" s="8"/>
      <c r="KGE214" s="8"/>
      <c r="KGF214" s="8"/>
      <c r="KGG214" s="8"/>
      <c r="KGH214" s="8"/>
      <c r="KGI214" s="8"/>
      <c r="KGJ214" s="8"/>
      <c r="KGK214" s="8"/>
      <c r="KGL214" s="8"/>
      <c r="KGM214" s="8"/>
      <c r="KGN214" s="8"/>
      <c r="KGO214" s="8"/>
      <c r="KGP214" s="8"/>
      <c r="KGQ214" s="8"/>
      <c r="KGR214" s="8"/>
      <c r="KGS214" s="8"/>
      <c r="KGT214" s="8"/>
      <c r="KGU214" s="8"/>
      <c r="KGV214" s="8"/>
      <c r="KGW214" s="8"/>
      <c r="KGX214" s="8"/>
      <c r="KGY214" s="8"/>
      <c r="KGZ214" s="8"/>
      <c r="KHA214" s="8"/>
      <c r="KHB214" s="8"/>
      <c r="KHC214" s="8"/>
      <c r="KHD214" s="8"/>
      <c r="KHE214" s="8"/>
      <c r="KHF214" s="8"/>
      <c r="KHG214" s="8"/>
      <c r="KHH214" s="8"/>
      <c r="KHI214" s="8"/>
      <c r="KHJ214" s="8"/>
      <c r="KHK214" s="8"/>
      <c r="KHL214" s="8"/>
      <c r="KHM214" s="8"/>
      <c r="KHN214" s="8"/>
      <c r="KHO214" s="8"/>
      <c r="KHP214" s="8"/>
      <c r="KHQ214" s="8"/>
      <c r="KHR214" s="8"/>
      <c r="KHS214" s="8"/>
      <c r="KHT214" s="8"/>
      <c r="KHU214" s="8"/>
      <c r="KHV214" s="8"/>
      <c r="KHW214" s="8"/>
      <c r="KHX214" s="8"/>
      <c r="KHY214" s="8"/>
      <c r="KHZ214" s="8"/>
      <c r="KIA214" s="8"/>
      <c r="KIB214" s="8"/>
      <c r="KIC214" s="8"/>
      <c r="KID214" s="8"/>
      <c r="KIE214" s="8"/>
      <c r="KIF214" s="8"/>
      <c r="KIG214" s="8"/>
      <c r="KIH214" s="8"/>
      <c r="KII214" s="8"/>
      <c r="KIJ214" s="8"/>
      <c r="KIK214" s="8"/>
      <c r="KIL214" s="8"/>
      <c r="KIM214" s="8"/>
      <c r="KIN214" s="8"/>
      <c r="KIO214" s="8"/>
      <c r="KIP214" s="8"/>
      <c r="KIQ214" s="8"/>
      <c r="KIR214" s="8"/>
      <c r="KIS214" s="8"/>
      <c r="KIT214" s="8"/>
      <c r="KIU214" s="8"/>
      <c r="KIV214" s="8"/>
      <c r="KIW214" s="8"/>
      <c r="KIX214" s="8"/>
      <c r="KIY214" s="8"/>
      <c r="KIZ214" s="8"/>
      <c r="KJA214" s="8"/>
      <c r="KJB214" s="8"/>
      <c r="KJC214" s="8"/>
      <c r="KJD214" s="8"/>
      <c r="KJE214" s="8"/>
      <c r="KJF214" s="8"/>
      <c r="KJG214" s="8"/>
      <c r="KJH214" s="8"/>
      <c r="KJI214" s="8"/>
      <c r="KJJ214" s="8"/>
      <c r="KJK214" s="8"/>
      <c r="KJL214" s="8"/>
      <c r="KJM214" s="8"/>
      <c r="KJN214" s="8"/>
      <c r="KJO214" s="8"/>
      <c r="KJP214" s="8"/>
      <c r="KJQ214" s="8"/>
      <c r="KJR214" s="8"/>
      <c r="KJS214" s="8"/>
      <c r="KJT214" s="8"/>
      <c r="KJU214" s="8"/>
      <c r="KJV214" s="8"/>
      <c r="KJW214" s="8"/>
      <c r="KJX214" s="8"/>
      <c r="KJY214" s="8"/>
      <c r="KJZ214" s="8"/>
      <c r="KKA214" s="8"/>
      <c r="KKB214" s="8"/>
      <c r="KKC214" s="8"/>
      <c r="KKD214" s="8"/>
      <c r="KKE214" s="8"/>
      <c r="KKF214" s="8"/>
      <c r="KKG214" s="8"/>
      <c r="KKH214" s="8"/>
      <c r="KKI214" s="8"/>
      <c r="KKJ214" s="8"/>
      <c r="KKK214" s="8"/>
      <c r="KKL214" s="8"/>
      <c r="KKM214" s="8"/>
      <c r="KKN214" s="8"/>
      <c r="KKO214" s="8"/>
      <c r="KKP214" s="8"/>
      <c r="KKQ214" s="8"/>
      <c r="KKR214" s="8"/>
      <c r="KKS214" s="8"/>
      <c r="KKT214" s="8"/>
      <c r="KKU214" s="8"/>
      <c r="KKV214" s="8"/>
      <c r="KKW214" s="8"/>
      <c r="KKX214" s="8"/>
      <c r="KKY214" s="8"/>
      <c r="KKZ214" s="8"/>
      <c r="KLA214" s="8"/>
      <c r="KLB214" s="8"/>
      <c r="KLC214" s="8"/>
      <c r="KLD214" s="8"/>
      <c r="KLE214" s="8"/>
      <c r="KLF214" s="8"/>
      <c r="KLG214" s="8"/>
      <c r="KLH214" s="8"/>
      <c r="KLI214" s="8"/>
      <c r="KLJ214" s="8"/>
      <c r="KLK214" s="8"/>
      <c r="KLL214" s="8"/>
      <c r="KLM214" s="8"/>
      <c r="KLN214" s="8"/>
      <c r="KLO214" s="8"/>
      <c r="KLP214" s="8"/>
      <c r="KLQ214" s="8"/>
      <c r="KLR214" s="8"/>
      <c r="KLS214" s="8"/>
      <c r="KLT214" s="8"/>
      <c r="KLU214" s="8"/>
      <c r="KLV214" s="8"/>
      <c r="KLW214" s="8"/>
      <c r="KLX214" s="8"/>
      <c r="KLY214" s="8"/>
      <c r="KLZ214" s="8"/>
      <c r="KMA214" s="8"/>
      <c r="KMB214" s="8"/>
      <c r="KMC214" s="8"/>
      <c r="KMD214" s="8"/>
      <c r="KME214" s="8"/>
      <c r="KMF214" s="8"/>
      <c r="KMG214" s="8"/>
      <c r="KMH214" s="8"/>
      <c r="KMI214" s="8"/>
      <c r="KMJ214" s="8"/>
      <c r="KMK214" s="8"/>
      <c r="KML214" s="8"/>
      <c r="KMM214" s="8"/>
      <c r="KMN214" s="8"/>
      <c r="KMO214" s="8"/>
      <c r="KMP214" s="8"/>
      <c r="KMQ214" s="8"/>
      <c r="KMR214" s="8"/>
      <c r="KMS214" s="8"/>
      <c r="KMT214" s="8"/>
      <c r="KMU214" s="8"/>
      <c r="KMV214" s="8"/>
      <c r="KMW214" s="8"/>
      <c r="KMX214" s="8"/>
      <c r="KMY214" s="8"/>
      <c r="KMZ214" s="8"/>
      <c r="KNA214" s="8"/>
      <c r="KNB214" s="8"/>
      <c r="KNC214" s="8"/>
      <c r="KND214" s="8"/>
      <c r="KNE214" s="8"/>
      <c r="KNF214" s="8"/>
      <c r="KNG214" s="8"/>
      <c r="KNH214" s="8"/>
      <c r="KNI214" s="8"/>
      <c r="KNJ214" s="8"/>
      <c r="KNK214" s="8"/>
      <c r="KNL214" s="8"/>
      <c r="KNM214" s="8"/>
      <c r="KNN214" s="8"/>
      <c r="KNO214" s="8"/>
      <c r="KNP214" s="8"/>
      <c r="KNQ214" s="8"/>
      <c r="KNR214" s="8"/>
      <c r="KNS214" s="8"/>
      <c r="KNT214" s="8"/>
      <c r="KNU214" s="8"/>
      <c r="KNV214" s="8"/>
      <c r="KNW214" s="8"/>
      <c r="KNX214" s="8"/>
      <c r="KNY214" s="8"/>
      <c r="KNZ214" s="8"/>
      <c r="KOA214" s="8"/>
      <c r="KOB214" s="8"/>
      <c r="KOC214" s="8"/>
      <c r="KOD214" s="8"/>
      <c r="KOE214" s="8"/>
      <c r="KOF214" s="8"/>
      <c r="KOG214" s="8"/>
      <c r="KOH214" s="8"/>
      <c r="KOI214" s="8"/>
      <c r="KOJ214" s="8"/>
      <c r="KOK214" s="8"/>
      <c r="KOL214" s="8"/>
      <c r="KOM214" s="8"/>
      <c r="KON214" s="8"/>
      <c r="KOO214" s="8"/>
      <c r="KOP214" s="8"/>
      <c r="KOQ214" s="8"/>
      <c r="KOR214" s="8"/>
      <c r="KOS214" s="8"/>
      <c r="KOT214" s="8"/>
      <c r="KOU214" s="8"/>
      <c r="KOV214" s="8"/>
      <c r="KOW214" s="8"/>
      <c r="KOX214" s="8"/>
      <c r="KOY214" s="8"/>
      <c r="KOZ214" s="8"/>
      <c r="KPA214" s="8"/>
      <c r="KPB214" s="8"/>
      <c r="KPC214" s="8"/>
      <c r="KPD214" s="8"/>
      <c r="KPE214" s="8"/>
      <c r="KPF214" s="8"/>
      <c r="KPG214" s="8"/>
      <c r="KPH214" s="8"/>
      <c r="KPI214" s="8"/>
      <c r="KPJ214" s="8"/>
      <c r="KPK214" s="8"/>
      <c r="KPL214" s="8"/>
      <c r="KPM214" s="8"/>
      <c r="KPN214" s="8"/>
      <c r="KPO214" s="8"/>
      <c r="KPP214" s="8"/>
      <c r="KPQ214" s="8"/>
      <c r="KPR214" s="8"/>
      <c r="KPS214" s="8"/>
      <c r="KPT214" s="8"/>
      <c r="KPU214" s="8"/>
      <c r="KPV214" s="8"/>
      <c r="KPW214" s="8"/>
      <c r="KPX214" s="8"/>
      <c r="KPY214" s="8"/>
      <c r="KPZ214" s="8"/>
      <c r="KQA214" s="8"/>
      <c r="KQB214" s="8"/>
      <c r="KQC214" s="8"/>
      <c r="KQD214" s="8"/>
      <c r="KQE214" s="8"/>
      <c r="KQF214" s="8"/>
      <c r="KQG214" s="8"/>
      <c r="KQH214" s="8"/>
      <c r="KQI214" s="8"/>
      <c r="KQJ214" s="8"/>
      <c r="KQK214" s="8"/>
      <c r="KQL214" s="8"/>
      <c r="KQM214" s="8"/>
      <c r="KQN214" s="8"/>
      <c r="KQO214" s="8"/>
      <c r="KQP214" s="8"/>
      <c r="KQQ214" s="8"/>
      <c r="KQR214" s="8"/>
      <c r="KQS214" s="8"/>
      <c r="KQT214" s="8"/>
      <c r="KQU214" s="8"/>
      <c r="KQV214" s="8"/>
      <c r="KQW214" s="8"/>
      <c r="KQX214" s="8"/>
      <c r="KQY214" s="8"/>
      <c r="KQZ214" s="8"/>
      <c r="KRA214" s="8"/>
      <c r="KRB214" s="8"/>
      <c r="KRC214" s="8"/>
      <c r="KRD214" s="8"/>
      <c r="KRE214" s="8"/>
      <c r="KRF214" s="8"/>
      <c r="KRG214" s="8"/>
      <c r="KRH214" s="8"/>
      <c r="KRI214" s="8"/>
      <c r="KRJ214" s="8"/>
      <c r="KRK214" s="8"/>
      <c r="KRL214" s="8"/>
      <c r="KRM214" s="8"/>
      <c r="KRN214" s="8"/>
      <c r="KRO214" s="8"/>
      <c r="KRP214" s="8"/>
      <c r="KRQ214" s="8"/>
      <c r="KRR214" s="8"/>
      <c r="KRS214" s="8"/>
      <c r="KRT214" s="8"/>
      <c r="KRU214" s="8"/>
      <c r="KRV214" s="8"/>
      <c r="KRW214" s="8"/>
      <c r="KRX214" s="8"/>
      <c r="KRY214" s="8"/>
      <c r="KRZ214" s="8"/>
      <c r="KSA214" s="8"/>
      <c r="KSB214" s="8"/>
      <c r="KSC214" s="8"/>
      <c r="KSD214" s="8"/>
      <c r="KSE214" s="8"/>
      <c r="KSF214" s="8"/>
      <c r="KSG214" s="8"/>
      <c r="KSH214" s="8"/>
      <c r="KSI214" s="8"/>
      <c r="KSJ214" s="8"/>
      <c r="KSK214" s="8"/>
      <c r="KSL214" s="8"/>
      <c r="KSM214" s="8"/>
      <c r="KSN214" s="8"/>
      <c r="KSO214" s="8"/>
      <c r="KSP214" s="8"/>
      <c r="KSQ214" s="8"/>
      <c r="KSR214" s="8"/>
      <c r="KSS214" s="8"/>
      <c r="KST214" s="8"/>
      <c r="KSU214" s="8"/>
      <c r="KSV214" s="8"/>
      <c r="KSW214" s="8"/>
      <c r="KSX214" s="8"/>
      <c r="KSY214" s="8"/>
      <c r="KSZ214" s="8"/>
      <c r="KTA214" s="8"/>
      <c r="KTB214" s="8"/>
      <c r="KTC214" s="8"/>
      <c r="KTD214" s="8"/>
      <c r="KTE214" s="8"/>
      <c r="KTF214" s="8"/>
      <c r="KTG214" s="8"/>
      <c r="KTH214" s="8"/>
      <c r="KTI214" s="8"/>
      <c r="KTJ214" s="8"/>
      <c r="KTK214" s="8"/>
      <c r="KTL214" s="8"/>
      <c r="KTM214" s="8"/>
      <c r="KTN214" s="8"/>
      <c r="KTO214" s="8"/>
      <c r="KTP214" s="8"/>
      <c r="KTQ214" s="8"/>
      <c r="KTR214" s="8"/>
      <c r="KTS214" s="8"/>
      <c r="KTT214" s="8"/>
      <c r="KTU214" s="8"/>
      <c r="KTV214" s="8"/>
      <c r="KTW214" s="8"/>
      <c r="KTX214" s="8"/>
      <c r="KTY214" s="8"/>
      <c r="KTZ214" s="8"/>
      <c r="KUA214" s="8"/>
      <c r="KUB214" s="8"/>
      <c r="KUC214" s="8"/>
      <c r="KUD214" s="8"/>
      <c r="KUE214" s="8"/>
      <c r="KUF214" s="8"/>
      <c r="KUG214" s="8"/>
      <c r="KUH214" s="8"/>
      <c r="KUI214" s="8"/>
      <c r="KUJ214" s="8"/>
      <c r="KUK214" s="8"/>
      <c r="KUL214" s="8"/>
      <c r="KUM214" s="8"/>
      <c r="KUN214" s="8"/>
      <c r="KUO214" s="8"/>
      <c r="KUP214" s="8"/>
      <c r="KUQ214" s="8"/>
      <c r="KUR214" s="8"/>
      <c r="KUS214" s="8"/>
      <c r="KUT214" s="8"/>
      <c r="KUU214" s="8"/>
      <c r="KUV214" s="8"/>
      <c r="KUW214" s="8"/>
      <c r="KUX214" s="8"/>
      <c r="KUY214" s="8"/>
      <c r="KUZ214" s="8"/>
      <c r="KVA214" s="8"/>
      <c r="KVB214" s="8"/>
      <c r="KVC214" s="8"/>
      <c r="KVD214" s="8"/>
      <c r="KVE214" s="8"/>
      <c r="KVF214" s="8"/>
      <c r="KVG214" s="8"/>
      <c r="KVH214" s="8"/>
      <c r="KVI214" s="8"/>
      <c r="KVJ214" s="8"/>
      <c r="KVK214" s="8"/>
      <c r="KVL214" s="8"/>
      <c r="KVM214" s="8"/>
      <c r="KVN214" s="8"/>
      <c r="KVO214" s="8"/>
      <c r="KVP214" s="8"/>
      <c r="KVQ214" s="8"/>
      <c r="KVR214" s="8"/>
      <c r="KVS214" s="8"/>
      <c r="KVT214" s="8"/>
      <c r="KVU214" s="8"/>
      <c r="KVV214" s="8"/>
      <c r="KVW214" s="8"/>
      <c r="KVX214" s="8"/>
      <c r="KVY214" s="8"/>
      <c r="KVZ214" s="8"/>
      <c r="KWA214" s="8"/>
      <c r="KWB214" s="8"/>
      <c r="KWC214" s="8"/>
      <c r="KWD214" s="8"/>
      <c r="KWE214" s="8"/>
      <c r="KWF214" s="8"/>
      <c r="KWG214" s="8"/>
      <c r="KWH214" s="8"/>
      <c r="KWI214" s="8"/>
      <c r="KWJ214" s="8"/>
      <c r="KWK214" s="8"/>
      <c r="KWL214" s="8"/>
      <c r="KWM214" s="8"/>
      <c r="KWN214" s="8"/>
      <c r="KWO214" s="8"/>
      <c r="KWP214" s="8"/>
      <c r="KWQ214" s="8"/>
      <c r="KWR214" s="8"/>
      <c r="KWS214" s="8"/>
      <c r="KWT214" s="8"/>
      <c r="KWU214" s="8"/>
      <c r="KWV214" s="8"/>
      <c r="KWW214" s="8"/>
      <c r="KWX214" s="8"/>
      <c r="KWY214" s="8"/>
      <c r="KWZ214" s="8"/>
      <c r="KXA214" s="8"/>
      <c r="KXB214" s="8"/>
      <c r="KXC214" s="8"/>
      <c r="KXD214" s="8"/>
      <c r="KXE214" s="8"/>
      <c r="KXF214" s="8"/>
      <c r="KXG214" s="8"/>
      <c r="KXH214" s="8"/>
      <c r="KXI214" s="8"/>
      <c r="KXJ214" s="8"/>
      <c r="KXK214" s="8"/>
      <c r="KXL214" s="8"/>
      <c r="KXM214" s="8"/>
      <c r="KXN214" s="8"/>
      <c r="KXO214" s="8"/>
      <c r="KXP214" s="8"/>
      <c r="KXQ214" s="8"/>
      <c r="KXR214" s="8"/>
      <c r="KXS214" s="8"/>
      <c r="KXT214" s="8"/>
      <c r="KXU214" s="8"/>
      <c r="KXV214" s="8"/>
      <c r="KXW214" s="8"/>
      <c r="KXX214" s="8"/>
      <c r="KXY214" s="8"/>
      <c r="KXZ214" s="8"/>
      <c r="KYA214" s="8"/>
      <c r="KYB214" s="8"/>
      <c r="KYC214" s="8"/>
      <c r="KYD214" s="8"/>
      <c r="KYE214" s="8"/>
      <c r="KYF214" s="8"/>
      <c r="KYG214" s="8"/>
      <c r="KYH214" s="8"/>
      <c r="KYI214" s="8"/>
      <c r="KYJ214" s="8"/>
      <c r="KYK214" s="8"/>
      <c r="KYL214" s="8"/>
      <c r="KYM214" s="8"/>
      <c r="KYN214" s="8"/>
      <c r="KYO214" s="8"/>
      <c r="KYP214" s="8"/>
      <c r="KYQ214" s="8"/>
      <c r="KYR214" s="8"/>
      <c r="KYS214" s="8"/>
      <c r="KYT214" s="8"/>
      <c r="KYU214" s="8"/>
      <c r="KYV214" s="8"/>
      <c r="KYW214" s="8"/>
      <c r="KYX214" s="8"/>
      <c r="KYY214" s="8"/>
      <c r="KYZ214" s="8"/>
      <c r="KZA214" s="8"/>
      <c r="KZB214" s="8"/>
      <c r="KZC214" s="8"/>
      <c r="KZD214" s="8"/>
      <c r="KZE214" s="8"/>
      <c r="KZF214" s="8"/>
      <c r="KZG214" s="8"/>
      <c r="KZH214" s="8"/>
      <c r="KZI214" s="8"/>
      <c r="KZJ214" s="8"/>
      <c r="KZK214" s="8"/>
      <c r="KZL214" s="8"/>
      <c r="KZM214" s="8"/>
      <c r="KZN214" s="8"/>
      <c r="KZO214" s="8"/>
      <c r="KZP214" s="8"/>
      <c r="KZQ214" s="8"/>
      <c r="KZR214" s="8"/>
      <c r="KZS214" s="8"/>
      <c r="KZT214" s="8"/>
      <c r="KZU214" s="8"/>
      <c r="KZV214" s="8"/>
      <c r="KZW214" s="8"/>
      <c r="KZX214" s="8"/>
      <c r="KZY214" s="8"/>
      <c r="KZZ214" s="8"/>
      <c r="LAA214" s="8"/>
      <c r="LAB214" s="8"/>
      <c r="LAC214" s="8"/>
      <c r="LAD214" s="8"/>
      <c r="LAE214" s="8"/>
      <c r="LAF214" s="8"/>
      <c r="LAG214" s="8"/>
      <c r="LAH214" s="8"/>
      <c r="LAI214" s="8"/>
      <c r="LAJ214" s="8"/>
      <c r="LAK214" s="8"/>
      <c r="LAL214" s="8"/>
      <c r="LAM214" s="8"/>
      <c r="LAN214" s="8"/>
      <c r="LAO214" s="8"/>
      <c r="LAP214" s="8"/>
      <c r="LAQ214" s="8"/>
      <c r="LAR214" s="8"/>
      <c r="LAS214" s="8"/>
      <c r="LAT214" s="8"/>
      <c r="LAU214" s="8"/>
      <c r="LAV214" s="8"/>
      <c r="LAW214" s="8"/>
      <c r="LAX214" s="8"/>
      <c r="LAY214" s="8"/>
      <c r="LAZ214" s="8"/>
      <c r="LBA214" s="8"/>
      <c r="LBB214" s="8"/>
      <c r="LBC214" s="8"/>
      <c r="LBD214" s="8"/>
      <c r="LBE214" s="8"/>
      <c r="LBF214" s="8"/>
      <c r="LBG214" s="8"/>
      <c r="LBH214" s="8"/>
      <c r="LBI214" s="8"/>
      <c r="LBJ214" s="8"/>
      <c r="LBK214" s="8"/>
      <c r="LBL214" s="8"/>
      <c r="LBM214" s="8"/>
      <c r="LBN214" s="8"/>
      <c r="LBO214" s="8"/>
      <c r="LBP214" s="8"/>
      <c r="LBQ214" s="8"/>
      <c r="LBR214" s="8"/>
      <c r="LBS214" s="8"/>
      <c r="LBT214" s="8"/>
      <c r="LBU214" s="8"/>
      <c r="LBV214" s="8"/>
      <c r="LBW214" s="8"/>
      <c r="LBX214" s="8"/>
      <c r="LBY214" s="8"/>
      <c r="LBZ214" s="8"/>
      <c r="LCA214" s="8"/>
      <c r="LCB214" s="8"/>
      <c r="LCC214" s="8"/>
      <c r="LCD214" s="8"/>
      <c r="LCE214" s="8"/>
      <c r="LCF214" s="8"/>
      <c r="LCG214" s="8"/>
      <c r="LCH214" s="8"/>
      <c r="LCI214" s="8"/>
      <c r="LCJ214" s="8"/>
      <c r="LCK214" s="8"/>
      <c r="LCL214" s="8"/>
      <c r="LCM214" s="8"/>
      <c r="LCN214" s="8"/>
      <c r="LCO214" s="8"/>
      <c r="LCP214" s="8"/>
      <c r="LCQ214" s="8"/>
      <c r="LCR214" s="8"/>
      <c r="LCS214" s="8"/>
      <c r="LCT214" s="8"/>
      <c r="LCU214" s="8"/>
      <c r="LCV214" s="8"/>
      <c r="LCW214" s="8"/>
      <c r="LCX214" s="8"/>
      <c r="LCY214" s="8"/>
      <c r="LCZ214" s="8"/>
      <c r="LDA214" s="8"/>
      <c r="LDB214" s="8"/>
      <c r="LDC214" s="8"/>
      <c r="LDD214" s="8"/>
      <c r="LDE214" s="8"/>
      <c r="LDF214" s="8"/>
      <c r="LDG214" s="8"/>
      <c r="LDH214" s="8"/>
      <c r="LDI214" s="8"/>
      <c r="LDJ214" s="8"/>
      <c r="LDK214" s="8"/>
      <c r="LDL214" s="8"/>
      <c r="LDM214" s="8"/>
      <c r="LDN214" s="8"/>
      <c r="LDO214" s="8"/>
      <c r="LDP214" s="8"/>
      <c r="LDQ214" s="8"/>
      <c r="LDR214" s="8"/>
      <c r="LDS214" s="8"/>
      <c r="LDT214" s="8"/>
      <c r="LDU214" s="8"/>
      <c r="LDV214" s="8"/>
      <c r="LDW214" s="8"/>
      <c r="LDX214" s="8"/>
      <c r="LDY214" s="8"/>
      <c r="LDZ214" s="8"/>
      <c r="LEA214" s="8"/>
      <c r="LEB214" s="8"/>
      <c r="LEC214" s="8"/>
      <c r="LED214" s="8"/>
      <c r="LEE214" s="8"/>
      <c r="LEF214" s="8"/>
      <c r="LEG214" s="8"/>
      <c r="LEH214" s="8"/>
      <c r="LEI214" s="8"/>
      <c r="LEJ214" s="8"/>
      <c r="LEK214" s="8"/>
      <c r="LEL214" s="8"/>
      <c r="LEM214" s="8"/>
      <c r="LEN214" s="8"/>
      <c r="LEO214" s="8"/>
      <c r="LEP214" s="8"/>
      <c r="LEQ214" s="8"/>
      <c r="LER214" s="8"/>
      <c r="LES214" s="8"/>
      <c r="LET214" s="8"/>
      <c r="LEU214" s="8"/>
      <c r="LEV214" s="8"/>
      <c r="LEW214" s="8"/>
      <c r="LEX214" s="8"/>
      <c r="LEY214" s="8"/>
      <c r="LEZ214" s="8"/>
      <c r="LFA214" s="8"/>
      <c r="LFB214" s="8"/>
      <c r="LFC214" s="8"/>
      <c r="LFD214" s="8"/>
      <c r="LFE214" s="8"/>
      <c r="LFF214" s="8"/>
      <c r="LFG214" s="8"/>
      <c r="LFH214" s="8"/>
      <c r="LFI214" s="8"/>
      <c r="LFJ214" s="8"/>
      <c r="LFK214" s="8"/>
      <c r="LFL214" s="8"/>
      <c r="LFM214" s="8"/>
      <c r="LFN214" s="8"/>
      <c r="LFO214" s="8"/>
      <c r="LFP214" s="8"/>
      <c r="LFQ214" s="8"/>
      <c r="LFR214" s="8"/>
      <c r="LFS214" s="8"/>
      <c r="LFT214" s="8"/>
      <c r="LFU214" s="8"/>
      <c r="LFV214" s="8"/>
      <c r="LFW214" s="8"/>
      <c r="LFX214" s="8"/>
      <c r="LFY214" s="8"/>
      <c r="LFZ214" s="8"/>
      <c r="LGA214" s="8"/>
      <c r="LGB214" s="8"/>
      <c r="LGC214" s="8"/>
      <c r="LGD214" s="8"/>
      <c r="LGE214" s="8"/>
      <c r="LGF214" s="8"/>
      <c r="LGG214" s="8"/>
      <c r="LGH214" s="8"/>
      <c r="LGI214" s="8"/>
      <c r="LGJ214" s="8"/>
      <c r="LGK214" s="8"/>
      <c r="LGL214" s="8"/>
      <c r="LGM214" s="8"/>
      <c r="LGN214" s="8"/>
      <c r="LGO214" s="8"/>
      <c r="LGP214" s="8"/>
      <c r="LGQ214" s="8"/>
      <c r="LGR214" s="8"/>
      <c r="LGS214" s="8"/>
      <c r="LGT214" s="8"/>
      <c r="LGU214" s="8"/>
      <c r="LGV214" s="8"/>
      <c r="LGW214" s="8"/>
      <c r="LGX214" s="8"/>
      <c r="LGY214" s="8"/>
      <c r="LGZ214" s="8"/>
      <c r="LHA214" s="8"/>
      <c r="LHB214" s="8"/>
      <c r="LHC214" s="8"/>
      <c r="LHD214" s="8"/>
      <c r="LHE214" s="8"/>
      <c r="LHF214" s="8"/>
      <c r="LHG214" s="8"/>
      <c r="LHH214" s="8"/>
      <c r="LHI214" s="8"/>
      <c r="LHJ214" s="8"/>
      <c r="LHK214" s="8"/>
      <c r="LHL214" s="8"/>
      <c r="LHM214" s="8"/>
      <c r="LHN214" s="8"/>
      <c r="LHO214" s="8"/>
      <c r="LHP214" s="8"/>
      <c r="LHQ214" s="8"/>
      <c r="LHR214" s="8"/>
      <c r="LHS214" s="8"/>
      <c r="LHT214" s="8"/>
      <c r="LHU214" s="8"/>
      <c r="LHV214" s="8"/>
      <c r="LHW214" s="8"/>
      <c r="LHX214" s="8"/>
      <c r="LHY214" s="8"/>
      <c r="LHZ214" s="8"/>
      <c r="LIA214" s="8"/>
      <c r="LIB214" s="8"/>
      <c r="LIC214" s="8"/>
      <c r="LID214" s="8"/>
      <c r="LIE214" s="8"/>
      <c r="LIF214" s="8"/>
      <c r="LIG214" s="8"/>
      <c r="LIH214" s="8"/>
      <c r="LII214" s="8"/>
      <c r="LIJ214" s="8"/>
      <c r="LIK214" s="8"/>
      <c r="LIL214" s="8"/>
      <c r="LIM214" s="8"/>
      <c r="LIN214" s="8"/>
      <c r="LIO214" s="8"/>
      <c r="LIP214" s="8"/>
      <c r="LIQ214" s="8"/>
      <c r="LIR214" s="8"/>
      <c r="LIS214" s="8"/>
      <c r="LIT214" s="8"/>
      <c r="LIU214" s="8"/>
      <c r="LIV214" s="8"/>
      <c r="LIW214" s="8"/>
      <c r="LIX214" s="8"/>
      <c r="LIY214" s="8"/>
      <c r="LIZ214" s="8"/>
      <c r="LJA214" s="8"/>
      <c r="LJB214" s="8"/>
      <c r="LJC214" s="8"/>
      <c r="LJD214" s="8"/>
      <c r="LJE214" s="8"/>
      <c r="LJF214" s="8"/>
      <c r="LJG214" s="8"/>
      <c r="LJH214" s="8"/>
      <c r="LJI214" s="8"/>
      <c r="LJJ214" s="8"/>
      <c r="LJK214" s="8"/>
      <c r="LJL214" s="8"/>
      <c r="LJM214" s="8"/>
      <c r="LJN214" s="8"/>
      <c r="LJO214" s="8"/>
      <c r="LJP214" s="8"/>
      <c r="LJQ214" s="8"/>
      <c r="LJR214" s="8"/>
      <c r="LJS214" s="8"/>
      <c r="LJT214" s="8"/>
      <c r="LJU214" s="8"/>
      <c r="LJV214" s="8"/>
      <c r="LJW214" s="8"/>
      <c r="LJX214" s="8"/>
      <c r="LJY214" s="8"/>
      <c r="LJZ214" s="8"/>
      <c r="LKA214" s="8"/>
      <c r="LKB214" s="8"/>
      <c r="LKC214" s="8"/>
      <c r="LKD214" s="8"/>
      <c r="LKE214" s="8"/>
      <c r="LKF214" s="8"/>
      <c r="LKG214" s="8"/>
      <c r="LKH214" s="8"/>
      <c r="LKI214" s="8"/>
      <c r="LKJ214" s="8"/>
      <c r="LKK214" s="8"/>
      <c r="LKL214" s="8"/>
      <c r="LKM214" s="8"/>
      <c r="LKN214" s="8"/>
      <c r="LKO214" s="8"/>
      <c r="LKP214" s="8"/>
      <c r="LKQ214" s="8"/>
      <c r="LKR214" s="8"/>
      <c r="LKS214" s="8"/>
      <c r="LKT214" s="8"/>
      <c r="LKU214" s="8"/>
      <c r="LKV214" s="8"/>
      <c r="LKW214" s="8"/>
      <c r="LKX214" s="8"/>
      <c r="LKY214" s="8"/>
      <c r="LKZ214" s="8"/>
      <c r="LLA214" s="8"/>
      <c r="LLB214" s="8"/>
      <c r="LLC214" s="8"/>
      <c r="LLD214" s="8"/>
      <c r="LLE214" s="8"/>
      <c r="LLF214" s="8"/>
      <c r="LLG214" s="8"/>
      <c r="LLH214" s="8"/>
      <c r="LLI214" s="8"/>
      <c r="LLJ214" s="8"/>
      <c r="LLK214" s="8"/>
      <c r="LLL214" s="8"/>
      <c r="LLM214" s="8"/>
      <c r="LLN214" s="8"/>
      <c r="LLO214" s="8"/>
      <c r="LLP214" s="8"/>
      <c r="LLQ214" s="8"/>
      <c r="LLR214" s="8"/>
      <c r="LLS214" s="8"/>
      <c r="LLT214" s="8"/>
      <c r="LLU214" s="8"/>
      <c r="LLV214" s="8"/>
      <c r="LLW214" s="8"/>
      <c r="LLX214" s="8"/>
      <c r="LLY214" s="8"/>
      <c r="LLZ214" s="8"/>
      <c r="LMA214" s="8"/>
      <c r="LMB214" s="8"/>
      <c r="LMC214" s="8"/>
      <c r="LMD214" s="8"/>
      <c r="LME214" s="8"/>
      <c r="LMF214" s="8"/>
      <c r="LMG214" s="8"/>
      <c r="LMH214" s="8"/>
      <c r="LMI214" s="8"/>
      <c r="LMJ214" s="8"/>
      <c r="LMK214" s="8"/>
      <c r="LML214" s="8"/>
      <c r="LMM214" s="8"/>
      <c r="LMN214" s="8"/>
      <c r="LMO214" s="8"/>
      <c r="LMP214" s="8"/>
      <c r="LMQ214" s="8"/>
      <c r="LMR214" s="8"/>
      <c r="LMS214" s="8"/>
      <c r="LMT214" s="8"/>
      <c r="LMU214" s="8"/>
      <c r="LMV214" s="8"/>
      <c r="LMW214" s="8"/>
      <c r="LMX214" s="8"/>
      <c r="LMY214" s="8"/>
      <c r="LMZ214" s="8"/>
      <c r="LNA214" s="8"/>
      <c r="LNB214" s="8"/>
      <c r="LNC214" s="8"/>
      <c r="LND214" s="8"/>
      <c r="LNE214" s="8"/>
      <c r="LNF214" s="8"/>
      <c r="LNG214" s="8"/>
      <c r="LNH214" s="8"/>
      <c r="LNI214" s="8"/>
      <c r="LNJ214" s="8"/>
      <c r="LNK214" s="8"/>
      <c r="LNL214" s="8"/>
      <c r="LNM214" s="8"/>
      <c r="LNN214" s="8"/>
      <c r="LNO214" s="8"/>
      <c r="LNP214" s="8"/>
      <c r="LNQ214" s="8"/>
      <c r="LNR214" s="8"/>
      <c r="LNS214" s="8"/>
      <c r="LNT214" s="8"/>
      <c r="LNU214" s="8"/>
      <c r="LNV214" s="8"/>
      <c r="LNW214" s="8"/>
      <c r="LNX214" s="8"/>
      <c r="LNY214" s="8"/>
      <c r="LNZ214" s="8"/>
      <c r="LOA214" s="8"/>
      <c r="LOB214" s="8"/>
      <c r="LOC214" s="8"/>
      <c r="LOD214" s="8"/>
      <c r="LOE214" s="8"/>
      <c r="LOF214" s="8"/>
      <c r="LOG214" s="8"/>
      <c r="LOH214" s="8"/>
      <c r="LOI214" s="8"/>
      <c r="LOJ214" s="8"/>
      <c r="LOK214" s="8"/>
      <c r="LOL214" s="8"/>
      <c r="LOM214" s="8"/>
      <c r="LON214" s="8"/>
      <c r="LOO214" s="8"/>
      <c r="LOP214" s="8"/>
      <c r="LOQ214" s="8"/>
      <c r="LOR214" s="8"/>
      <c r="LOS214" s="8"/>
      <c r="LOT214" s="8"/>
      <c r="LOU214" s="8"/>
      <c r="LOV214" s="8"/>
      <c r="LOW214" s="8"/>
      <c r="LOX214" s="8"/>
      <c r="LOY214" s="8"/>
      <c r="LOZ214" s="8"/>
      <c r="LPA214" s="8"/>
      <c r="LPB214" s="8"/>
      <c r="LPC214" s="8"/>
      <c r="LPD214" s="8"/>
      <c r="LPE214" s="8"/>
      <c r="LPF214" s="8"/>
      <c r="LPG214" s="8"/>
      <c r="LPH214" s="8"/>
      <c r="LPI214" s="8"/>
      <c r="LPJ214" s="8"/>
      <c r="LPK214" s="8"/>
      <c r="LPL214" s="8"/>
      <c r="LPM214" s="8"/>
      <c r="LPN214" s="8"/>
      <c r="LPO214" s="8"/>
      <c r="LPP214" s="8"/>
      <c r="LPQ214" s="8"/>
      <c r="LPR214" s="8"/>
      <c r="LPS214" s="8"/>
      <c r="LPT214" s="8"/>
      <c r="LPU214" s="8"/>
      <c r="LPV214" s="8"/>
      <c r="LPW214" s="8"/>
      <c r="LPX214" s="8"/>
      <c r="LPY214" s="8"/>
      <c r="LPZ214" s="8"/>
      <c r="LQA214" s="8"/>
      <c r="LQB214" s="8"/>
      <c r="LQC214" s="8"/>
      <c r="LQD214" s="8"/>
      <c r="LQE214" s="8"/>
      <c r="LQF214" s="8"/>
      <c r="LQG214" s="8"/>
      <c r="LQH214" s="8"/>
      <c r="LQI214" s="8"/>
      <c r="LQJ214" s="8"/>
      <c r="LQK214" s="8"/>
      <c r="LQL214" s="8"/>
      <c r="LQM214" s="8"/>
      <c r="LQN214" s="8"/>
      <c r="LQO214" s="8"/>
      <c r="LQP214" s="8"/>
      <c r="LQQ214" s="8"/>
      <c r="LQR214" s="8"/>
      <c r="LQS214" s="8"/>
      <c r="LQT214" s="8"/>
      <c r="LQU214" s="8"/>
      <c r="LQV214" s="8"/>
      <c r="LQW214" s="8"/>
      <c r="LQX214" s="8"/>
      <c r="LQY214" s="8"/>
      <c r="LQZ214" s="8"/>
      <c r="LRA214" s="8"/>
      <c r="LRB214" s="8"/>
      <c r="LRC214" s="8"/>
      <c r="LRD214" s="8"/>
      <c r="LRE214" s="8"/>
      <c r="LRF214" s="8"/>
      <c r="LRG214" s="8"/>
      <c r="LRH214" s="8"/>
      <c r="LRI214" s="8"/>
      <c r="LRJ214" s="8"/>
      <c r="LRK214" s="8"/>
      <c r="LRL214" s="8"/>
      <c r="LRM214" s="8"/>
      <c r="LRN214" s="8"/>
      <c r="LRO214" s="8"/>
      <c r="LRP214" s="8"/>
      <c r="LRQ214" s="8"/>
      <c r="LRR214" s="8"/>
      <c r="LRS214" s="8"/>
      <c r="LRT214" s="8"/>
      <c r="LRU214" s="8"/>
      <c r="LRV214" s="8"/>
      <c r="LRW214" s="8"/>
      <c r="LRX214" s="8"/>
      <c r="LRY214" s="8"/>
      <c r="LRZ214" s="8"/>
      <c r="LSA214" s="8"/>
      <c r="LSB214" s="8"/>
      <c r="LSC214" s="8"/>
      <c r="LSD214" s="8"/>
      <c r="LSE214" s="8"/>
      <c r="LSF214" s="8"/>
      <c r="LSG214" s="8"/>
      <c r="LSH214" s="8"/>
      <c r="LSI214" s="8"/>
      <c r="LSJ214" s="8"/>
      <c r="LSK214" s="8"/>
      <c r="LSL214" s="8"/>
      <c r="LSM214" s="8"/>
      <c r="LSN214" s="8"/>
      <c r="LSO214" s="8"/>
      <c r="LSP214" s="8"/>
      <c r="LSQ214" s="8"/>
      <c r="LSR214" s="8"/>
      <c r="LSS214" s="8"/>
      <c r="LST214" s="8"/>
      <c r="LSU214" s="8"/>
      <c r="LSV214" s="8"/>
      <c r="LSW214" s="8"/>
      <c r="LSX214" s="8"/>
      <c r="LSY214" s="8"/>
      <c r="LSZ214" s="8"/>
      <c r="LTA214" s="8"/>
      <c r="LTB214" s="8"/>
      <c r="LTC214" s="8"/>
      <c r="LTD214" s="8"/>
      <c r="LTE214" s="8"/>
      <c r="LTF214" s="8"/>
      <c r="LTG214" s="8"/>
      <c r="LTH214" s="8"/>
      <c r="LTI214" s="8"/>
      <c r="LTJ214" s="8"/>
      <c r="LTK214" s="8"/>
      <c r="LTL214" s="8"/>
      <c r="LTM214" s="8"/>
      <c r="LTN214" s="8"/>
      <c r="LTO214" s="8"/>
      <c r="LTP214" s="8"/>
      <c r="LTQ214" s="8"/>
      <c r="LTR214" s="8"/>
      <c r="LTS214" s="8"/>
      <c r="LTT214" s="8"/>
      <c r="LTU214" s="8"/>
      <c r="LTV214" s="8"/>
      <c r="LTW214" s="8"/>
      <c r="LTX214" s="8"/>
      <c r="LTY214" s="8"/>
      <c r="LTZ214" s="8"/>
      <c r="LUA214" s="8"/>
      <c r="LUB214" s="8"/>
      <c r="LUC214" s="8"/>
      <c r="LUD214" s="8"/>
      <c r="LUE214" s="8"/>
      <c r="LUF214" s="8"/>
      <c r="LUG214" s="8"/>
      <c r="LUH214" s="8"/>
      <c r="LUI214" s="8"/>
      <c r="LUJ214" s="8"/>
      <c r="LUK214" s="8"/>
      <c r="LUL214" s="8"/>
      <c r="LUM214" s="8"/>
      <c r="LUN214" s="8"/>
      <c r="LUO214" s="8"/>
      <c r="LUP214" s="8"/>
      <c r="LUQ214" s="8"/>
      <c r="LUR214" s="8"/>
      <c r="LUS214" s="8"/>
      <c r="LUT214" s="8"/>
      <c r="LUU214" s="8"/>
      <c r="LUV214" s="8"/>
      <c r="LUW214" s="8"/>
      <c r="LUX214" s="8"/>
      <c r="LUY214" s="8"/>
      <c r="LUZ214" s="8"/>
      <c r="LVA214" s="8"/>
      <c r="LVB214" s="8"/>
      <c r="LVC214" s="8"/>
      <c r="LVD214" s="8"/>
      <c r="LVE214" s="8"/>
      <c r="LVF214" s="8"/>
      <c r="LVG214" s="8"/>
      <c r="LVH214" s="8"/>
      <c r="LVI214" s="8"/>
      <c r="LVJ214" s="8"/>
      <c r="LVK214" s="8"/>
      <c r="LVL214" s="8"/>
      <c r="LVM214" s="8"/>
      <c r="LVN214" s="8"/>
      <c r="LVO214" s="8"/>
      <c r="LVP214" s="8"/>
      <c r="LVQ214" s="8"/>
      <c r="LVR214" s="8"/>
      <c r="LVS214" s="8"/>
      <c r="LVT214" s="8"/>
      <c r="LVU214" s="8"/>
      <c r="LVV214" s="8"/>
      <c r="LVW214" s="8"/>
      <c r="LVX214" s="8"/>
      <c r="LVY214" s="8"/>
      <c r="LVZ214" s="8"/>
      <c r="LWA214" s="8"/>
      <c r="LWB214" s="8"/>
      <c r="LWC214" s="8"/>
      <c r="LWD214" s="8"/>
      <c r="LWE214" s="8"/>
      <c r="LWF214" s="8"/>
      <c r="LWG214" s="8"/>
      <c r="LWH214" s="8"/>
      <c r="LWI214" s="8"/>
      <c r="LWJ214" s="8"/>
      <c r="LWK214" s="8"/>
      <c r="LWL214" s="8"/>
      <c r="LWM214" s="8"/>
      <c r="LWN214" s="8"/>
      <c r="LWO214" s="8"/>
      <c r="LWP214" s="8"/>
      <c r="LWQ214" s="8"/>
      <c r="LWR214" s="8"/>
      <c r="LWS214" s="8"/>
      <c r="LWT214" s="8"/>
      <c r="LWU214" s="8"/>
      <c r="LWV214" s="8"/>
      <c r="LWW214" s="8"/>
      <c r="LWX214" s="8"/>
      <c r="LWY214" s="8"/>
      <c r="LWZ214" s="8"/>
      <c r="LXA214" s="8"/>
      <c r="LXB214" s="8"/>
      <c r="LXC214" s="8"/>
      <c r="LXD214" s="8"/>
      <c r="LXE214" s="8"/>
      <c r="LXF214" s="8"/>
      <c r="LXG214" s="8"/>
      <c r="LXH214" s="8"/>
      <c r="LXI214" s="8"/>
      <c r="LXJ214" s="8"/>
      <c r="LXK214" s="8"/>
      <c r="LXL214" s="8"/>
      <c r="LXM214" s="8"/>
      <c r="LXN214" s="8"/>
      <c r="LXO214" s="8"/>
      <c r="LXP214" s="8"/>
      <c r="LXQ214" s="8"/>
      <c r="LXR214" s="8"/>
      <c r="LXS214" s="8"/>
      <c r="LXT214" s="8"/>
      <c r="LXU214" s="8"/>
      <c r="LXV214" s="8"/>
      <c r="LXW214" s="8"/>
      <c r="LXX214" s="8"/>
      <c r="LXY214" s="8"/>
      <c r="LXZ214" s="8"/>
      <c r="LYA214" s="8"/>
      <c r="LYB214" s="8"/>
      <c r="LYC214" s="8"/>
      <c r="LYD214" s="8"/>
      <c r="LYE214" s="8"/>
      <c r="LYF214" s="8"/>
      <c r="LYG214" s="8"/>
      <c r="LYH214" s="8"/>
      <c r="LYI214" s="8"/>
      <c r="LYJ214" s="8"/>
      <c r="LYK214" s="8"/>
      <c r="LYL214" s="8"/>
      <c r="LYM214" s="8"/>
      <c r="LYN214" s="8"/>
      <c r="LYO214" s="8"/>
      <c r="LYP214" s="8"/>
      <c r="LYQ214" s="8"/>
      <c r="LYR214" s="8"/>
      <c r="LYS214" s="8"/>
      <c r="LYT214" s="8"/>
      <c r="LYU214" s="8"/>
      <c r="LYV214" s="8"/>
      <c r="LYW214" s="8"/>
      <c r="LYX214" s="8"/>
      <c r="LYY214" s="8"/>
      <c r="LYZ214" s="8"/>
      <c r="LZA214" s="8"/>
      <c r="LZB214" s="8"/>
      <c r="LZC214" s="8"/>
      <c r="LZD214" s="8"/>
      <c r="LZE214" s="8"/>
      <c r="LZF214" s="8"/>
      <c r="LZG214" s="8"/>
      <c r="LZH214" s="8"/>
      <c r="LZI214" s="8"/>
      <c r="LZJ214" s="8"/>
      <c r="LZK214" s="8"/>
      <c r="LZL214" s="8"/>
      <c r="LZM214" s="8"/>
      <c r="LZN214" s="8"/>
      <c r="LZO214" s="8"/>
      <c r="LZP214" s="8"/>
      <c r="LZQ214" s="8"/>
      <c r="LZR214" s="8"/>
      <c r="LZS214" s="8"/>
      <c r="LZT214" s="8"/>
      <c r="LZU214" s="8"/>
      <c r="LZV214" s="8"/>
      <c r="LZW214" s="8"/>
      <c r="LZX214" s="8"/>
      <c r="LZY214" s="8"/>
      <c r="LZZ214" s="8"/>
      <c r="MAA214" s="8"/>
      <c r="MAB214" s="8"/>
      <c r="MAC214" s="8"/>
      <c r="MAD214" s="8"/>
      <c r="MAE214" s="8"/>
      <c r="MAF214" s="8"/>
      <c r="MAG214" s="8"/>
      <c r="MAH214" s="8"/>
      <c r="MAI214" s="8"/>
      <c r="MAJ214" s="8"/>
      <c r="MAK214" s="8"/>
      <c r="MAL214" s="8"/>
      <c r="MAM214" s="8"/>
      <c r="MAN214" s="8"/>
      <c r="MAO214" s="8"/>
      <c r="MAP214" s="8"/>
      <c r="MAQ214" s="8"/>
      <c r="MAR214" s="8"/>
      <c r="MAS214" s="8"/>
      <c r="MAT214" s="8"/>
      <c r="MAU214" s="8"/>
      <c r="MAV214" s="8"/>
      <c r="MAW214" s="8"/>
      <c r="MAX214" s="8"/>
      <c r="MAY214" s="8"/>
      <c r="MAZ214" s="8"/>
      <c r="MBA214" s="8"/>
      <c r="MBB214" s="8"/>
      <c r="MBC214" s="8"/>
      <c r="MBD214" s="8"/>
      <c r="MBE214" s="8"/>
      <c r="MBF214" s="8"/>
      <c r="MBG214" s="8"/>
      <c r="MBH214" s="8"/>
      <c r="MBI214" s="8"/>
      <c r="MBJ214" s="8"/>
      <c r="MBK214" s="8"/>
      <c r="MBL214" s="8"/>
      <c r="MBM214" s="8"/>
      <c r="MBN214" s="8"/>
      <c r="MBO214" s="8"/>
      <c r="MBP214" s="8"/>
      <c r="MBQ214" s="8"/>
      <c r="MBR214" s="8"/>
      <c r="MBS214" s="8"/>
      <c r="MBT214" s="8"/>
      <c r="MBU214" s="8"/>
      <c r="MBV214" s="8"/>
      <c r="MBW214" s="8"/>
      <c r="MBX214" s="8"/>
      <c r="MBY214" s="8"/>
      <c r="MBZ214" s="8"/>
      <c r="MCA214" s="8"/>
      <c r="MCB214" s="8"/>
      <c r="MCC214" s="8"/>
      <c r="MCD214" s="8"/>
      <c r="MCE214" s="8"/>
      <c r="MCF214" s="8"/>
      <c r="MCG214" s="8"/>
      <c r="MCH214" s="8"/>
      <c r="MCI214" s="8"/>
      <c r="MCJ214" s="8"/>
      <c r="MCK214" s="8"/>
      <c r="MCL214" s="8"/>
      <c r="MCM214" s="8"/>
      <c r="MCN214" s="8"/>
      <c r="MCO214" s="8"/>
      <c r="MCP214" s="8"/>
      <c r="MCQ214" s="8"/>
      <c r="MCR214" s="8"/>
      <c r="MCS214" s="8"/>
      <c r="MCT214" s="8"/>
      <c r="MCU214" s="8"/>
      <c r="MCV214" s="8"/>
      <c r="MCW214" s="8"/>
      <c r="MCX214" s="8"/>
      <c r="MCY214" s="8"/>
      <c r="MCZ214" s="8"/>
      <c r="MDA214" s="8"/>
      <c r="MDB214" s="8"/>
      <c r="MDC214" s="8"/>
      <c r="MDD214" s="8"/>
      <c r="MDE214" s="8"/>
      <c r="MDF214" s="8"/>
      <c r="MDG214" s="8"/>
      <c r="MDH214" s="8"/>
      <c r="MDI214" s="8"/>
      <c r="MDJ214" s="8"/>
      <c r="MDK214" s="8"/>
      <c r="MDL214" s="8"/>
      <c r="MDM214" s="8"/>
      <c r="MDN214" s="8"/>
      <c r="MDO214" s="8"/>
      <c r="MDP214" s="8"/>
      <c r="MDQ214" s="8"/>
      <c r="MDR214" s="8"/>
      <c r="MDS214" s="8"/>
      <c r="MDT214" s="8"/>
      <c r="MDU214" s="8"/>
      <c r="MDV214" s="8"/>
      <c r="MDW214" s="8"/>
      <c r="MDX214" s="8"/>
      <c r="MDY214" s="8"/>
      <c r="MDZ214" s="8"/>
      <c r="MEA214" s="8"/>
      <c r="MEB214" s="8"/>
      <c r="MEC214" s="8"/>
      <c r="MED214" s="8"/>
      <c r="MEE214" s="8"/>
      <c r="MEF214" s="8"/>
      <c r="MEG214" s="8"/>
      <c r="MEH214" s="8"/>
      <c r="MEI214" s="8"/>
      <c r="MEJ214" s="8"/>
      <c r="MEK214" s="8"/>
      <c r="MEL214" s="8"/>
      <c r="MEM214" s="8"/>
      <c r="MEN214" s="8"/>
      <c r="MEO214" s="8"/>
      <c r="MEP214" s="8"/>
      <c r="MEQ214" s="8"/>
      <c r="MER214" s="8"/>
      <c r="MES214" s="8"/>
      <c r="MET214" s="8"/>
      <c r="MEU214" s="8"/>
      <c r="MEV214" s="8"/>
      <c r="MEW214" s="8"/>
      <c r="MEX214" s="8"/>
      <c r="MEY214" s="8"/>
      <c r="MEZ214" s="8"/>
      <c r="MFA214" s="8"/>
      <c r="MFB214" s="8"/>
      <c r="MFC214" s="8"/>
      <c r="MFD214" s="8"/>
      <c r="MFE214" s="8"/>
      <c r="MFF214" s="8"/>
      <c r="MFG214" s="8"/>
      <c r="MFH214" s="8"/>
      <c r="MFI214" s="8"/>
      <c r="MFJ214" s="8"/>
      <c r="MFK214" s="8"/>
      <c r="MFL214" s="8"/>
      <c r="MFM214" s="8"/>
      <c r="MFN214" s="8"/>
      <c r="MFO214" s="8"/>
      <c r="MFP214" s="8"/>
      <c r="MFQ214" s="8"/>
      <c r="MFR214" s="8"/>
      <c r="MFS214" s="8"/>
      <c r="MFT214" s="8"/>
      <c r="MFU214" s="8"/>
      <c r="MFV214" s="8"/>
      <c r="MFW214" s="8"/>
      <c r="MFX214" s="8"/>
      <c r="MFY214" s="8"/>
      <c r="MFZ214" s="8"/>
      <c r="MGA214" s="8"/>
      <c r="MGB214" s="8"/>
      <c r="MGC214" s="8"/>
      <c r="MGD214" s="8"/>
      <c r="MGE214" s="8"/>
      <c r="MGF214" s="8"/>
      <c r="MGG214" s="8"/>
      <c r="MGH214" s="8"/>
      <c r="MGI214" s="8"/>
      <c r="MGJ214" s="8"/>
      <c r="MGK214" s="8"/>
      <c r="MGL214" s="8"/>
      <c r="MGM214" s="8"/>
      <c r="MGN214" s="8"/>
      <c r="MGO214" s="8"/>
      <c r="MGP214" s="8"/>
      <c r="MGQ214" s="8"/>
      <c r="MGR214" s="8"/>
      <c r="MGS214" s="8"/>
      <c r="MGT214" s="8"/>
      <c r="MGU214" s="8"/>
      <c r="MGV214" s="8"/>
      <c r="MGW214" s="8"/>
      <c r="MGX214" s="8"/>
      <c r="MGY214" s="8"/>
      <c r="MGZ214" s="8"/>
      <c r="MHA214" s="8"/>
      <c r="MHB214" s="8"/>
      <c r="MHC214" s="8"/>
      <c r="MHD214" s="8"/>
      <c r="MHE214" s="8"/>
      <c r="MHF214" s="8"/>
      <c r="MHG214" s="8"/>
      <c r="MHH214" s="8"/>
      <c r="MHI214" s="8"/>
      <c r="MHJ214" s="8"/>
      <c r="MHK214" s="8"/>
      <c r="MHL214" s="8"/>
      <c r="MHM214" s="8"/>
      <c r="MHN214" s="8"/>
      <c r="MHO214" s="8"/>
      <c r="MHP214" s="8"/>
      <c r="MHQ214" s="8"/>
      <c r="MHR214" s="8"/>
      <c r="MHS214" s="8"/>
      <c r="MHT214" s="8"/>
      <c r="MHU214" s="8"/>
      <c r="MHV214" s="8"/>
      <c r="MHW214" s="8"/>
      <c r="MHX214" s="8"/>
      <c r="MHY214" s="8"/>
      <c r="MHZ214" s="8"/>
      <c r="MIA214" s="8"/>
      <c r="MIB214" s="8"/>
      <c r="MIC214" s="8"/>
      <c r="MID214" s="8"/>
      <c r="MIE214" s="8"/>
      <c r="MIF214" s="8"/>
      <c r="MIG214" s="8"/>
      <c r="MIH214" s="8"/>
      <c r="MII214" s="8"/>
      <c r="MIJ214" s="8"/>
      <c r="MIK214" s="8"/>
      <c r="MIL214" s="8"/>
      <c r="MIM214" s="8"/>
      <c r="MIN214" s="8"/>
      <c r="MIO214" s="8"/>
      <c r="MIP214" s="8"/>
      <c r="MIQ214" s="8"/>
      <c r="MIR214" s="8"/>
      <c r="MIS214" s="8"/>
      <c r="MIT214" s="8"/>
      <c r="MIU214" s="8"/>
      <c r="MIV214" s="8"/>
      <c r="MIW214" s="8"/>
      <c r="MIX214" s="8"/>
      <c r="MIY214" s="8"/>
      <c r="MIZ214" s="8"/>
      <c r="MJA214" s="8"/>
      <c r="MJB214" s="8"/>
      <c r="MJC214" s="8"/>
      <c r="MJD214" s="8"/>
      <c r="MJE214" s="8"/>
      <c r="MJF214" s="8"/>
      <c r="MJG214" s="8"/>
      <c r="MJH214" s="8"/>
      <c r="MJI214" s="8"/>
      <c r="MJJ214" s="8"/>
      <c r="MJK214" s="8"/>
      <c r="MJL214" s="8"/>
      <c r="MJM214" s="8"/>
      <c r="MJN214" s="8"/>
      <c r="MJO214" s="8"/>
      <c r="MJP214" s="8"/>
      <c r="MJQ214" s="8"/>
      <c r="MJR214" s="8"/>
      <c r="MJS214" s="8"/>
      <c r="MJT214" s="8"/>
      <c r="MJU214" s="8"/>
      <c r="MJV214" s="8"/>
      <c r="MJW214" s="8"/>
      <c r="MJX214" s="8"/>
      <c r="MJY214" s="8"/>
      <c r="MJZ214" s="8"/>
      <c r="MKA214" s="8"/>
      <c r="MKB214" s="8"/>
      <c r="MKC214" s="8"/>
      <c r="MKD214" s="8"/>
      <c r="MKE214" s="8"/>
      <c r="MKF214" s="8"/>
      <c r="MKG214" s="8"/>
      <c r="MKH214" s="8"/>
      <c r="MKI214" s="8"/>
      <c r="MKJ214" s="8"/>
      <c r="MKK214" s="8"/>
      <c r="MKL214" s="8"/>
      <c r="MKM214" s="8"/>
      <c r="MKN214" s="8"/>
      <c r="MKO214" s="8"/>
      <c r="MKP214" s="8"/>
      <c r="MKQ214" s="8"/>
      <c r="MKR214" s="8"/>
      <c r="MKS214" s="8"/>
      <c r="MKT214" s="8"/>
      <c r="MKU214" s="8"/>
      <c r="MKV214" s="8"/>
      <c r="MKW214" s="8"/>
      <c r="MKX214" s="8"/>
      <c r="MKY214" s="8"/>
      <c r="MKZ214" s="8"/>
      <c r="MLA214" s="8"/>
      <c r="MLB214" s="8"/>
      <c r="MLC214" s="8"/>
      <c r="MLD214" s="8"/>
      <c r="MLE214" s="8"/>
      <c r="MLF214" s="8"/>
      <c r="MLG214" s="8"/>
      <c r="MLH214" s="8"/>
      <c r="MLI214" s="8"/>
      <c r="MLJ214" s="8"/>
      <c r="MLK214" s="8"/>
      <c r="MLL214" s="8"/>
      <c r="MLM214" s="8"/>
      <c r="MLN214" s="8"/>
      <c r="MLO214" s="8"/>
      <c r="MLP214" s="8"/>
      <c r="MLQ214" s="8"/>
      <c r="MLR214" s="8"/>
      <c r="MLS214" s="8"/>
      <c r="MLT214" s="8"/>
      <c r="MLU214" s="8"/>
      <c r="MLV214" s="8"/>
      <c r="MLW214" s="8"/>
      <c r="MLX214" s="8"/>
      <c r="MLY214" s="8"/>
      <c r="MLZ214" s="8"/>
      <c r="MMA214" s="8"/>
      <c r="MMB214" s="8"/>
      <c r="MMC214" s="8"/>
      <c r="MMD214" s="8"/>
      <c r="MME214" s="8"/>
      <c r="MMF214" s="8"/>
      <c r="MMG214" s="8"/>
      <c r="MMH214" s="8"/>
      <c r="MMI214" s="8"/>
      <c r="MMJ214" s="8"/>
      <c r="MMK214" s="8"/>
      <c r="MML214" s="8"/>
      <c r="MMM214" s="8"/>
      <c r="MMN214" s="8"/>
      <c r="MMO214" s="8"/>
      <c r="MMP214" s="8"/>
      <c r="MMQ214" s="8"/>
      <c r="MMR214" s="8"/>
      <c r="MMS214" s="8"/>
      <c r="MMT214" s="8"/>
      <c r="MMU214" s="8"/>
      <c r="MMV214" s="8"/>
      <c r="MMW214" s="8"/>
      <c r="MMX214" s="8"/>
      <c r="MMY214" s="8"/>
      <c r="MMZ214" s="8"/>
      <c r="MNA214" s="8"/>
      <c r="MNB214" s="8"/>
      <c r="MNC214" s="8"/>
      <c r="MND214" s="8"/>
      <c r="MNE214" s="8"/>
      <c r="MNF214" s="8"/>
      <c r="MNG214" s="8"/>
      <c r="MNH214" s="8"/>
      <c r="MNI214" s="8"/>
      <c r="MNJ214" s="8"/>
      <c r="MNK214" s="8"/>
      <c r="MNL214" s="8"/>
      <c r="MNM214" s="8"/>
      <c r="MNN214" s="8"/>
      <c r="MNO214" s="8"/>
      <c r="MNP214" s="8"/>
      <c r="MNQ214" s="8"/>
      <c r="MNR214" s="8"/>
      <c r="MNS214" s="8"/>
      <c r="MNT214" s="8"/>
      <c r="MNU214" s="8"/>
      <c r="MNV214" s="8"/>
      <c r="MNW214" s="8"/>
      <c r="MNX214" s="8"/>
      <c r="MNY214" s="8"/>
      <c r="MNZ214" s="8"/>
      <c r="MOA214" s="8"/>
      <c r="MOB214" s="8"/>
      <c r="MOC214" s="8"/>
      <c r="MOD214" s="8"/>
      <c r="MOE214" s="8"/>
      <c r="MOF214" s="8"/>
      <c r="MOG214" s="8"/>
      <c r="MOH214" s="8"/>
      <c r="MOI214" s="8"/>
      <c r="MOJ214" s="8"/>
      <c r="MOK214" s="8"/>
      <c r="MOL214" s="8"/>
      <c r="MOM214" s="8"/>
      <c r="MON214" s="8"/>
      <c r="MOO214" s="8"/>
      <c r="MOP214" s="8"/>
      <c r="MOQ214" s="8"/>
      <c r="MOR214" s="8"/>
      <c r="MOS214" s="8"/>
      <c r="MOT214" s="8"/>
      <c r="MOU214" s="8"/>
      <c r="MOV214" s="8"/>
      <c r="MOW214" s="8"/>
      <c r="MOX214" s="8"/>
      <c r="MOY214" s="8"/>
      <c r="MOZ214" s="8"/>
      <c r="MPA214" s="8"/>
      <c r="MPB214" s="8"/>
      <c r="MPC214" s="8"/>
      <c r="MPD214" s="8"/>
      <c r="MPE214" s="8"/>
      <c r="MPF214" s="8"/>
      <c r="MPG214" s="8"/>
      <c r="MPH214" s="8"/>
      <c r="MPI214" s="8"/>
      <c r="MPJ214" s="8"/>
      <c r="MPK214" s="8"/>
      <c r="MPL214" s="8"/>
      <c r="MPM214" s="8"/>
      <c r="MPN214" s="8"/>
      <c r="MPO214" s="8"/>
      <c r="MPP214" s="8"/>
      <c r="MPQ214" s="8"/>
      <c r="MPR214" s="8"/>
      <c r="MPS214" s="8"/>
      <c r="MPT214" s="8"/>
      <c r="MPU214" s="8"/>
      <c r="MPV214" s="8"/>
      <c r="MPW214" s="8"/>
      <c r="MPX214" s="8"/>
      <c r="MPY214" s="8"/>
      <c r="MPZ214" s="8"/>
      <c r="MQA214" s="8"/>
      <c r="MQB214" s="8"/>
      <c r="MQC214" s="8"/>
      <c r="MQD214" s="8"/>
      <c r="MQE214" s="8"/>
      <c r="MQF214" s="8"/>
      <c r="MQG214" s="8"/>
      <c r="MQH214" s="8"/>
      <c r="MQI214" s="8"/>
      <c r="MQJ214" s="8"/>
      <c r="MQK214" s="8"/>
      <c r="MQL214" s="8"/>
      <c r="MQM214" s="8"/>
      <c r="MQN214" s="8"/>
      <c r="MQO214" s="8"/>
      <c r="MQP214" s="8"/>
      <c r="MQQ214" s="8"/>
      <c r="MQR214" s="8"/>
      <c r="MQS214" s="8"/>
      <c r="MQT214" s="8"/>
      <c r="MQU214" s="8"/>
      <c r="MQV214" s="8"/>
      <c r="MQW214" s="8"/>
      <c r="MQX214" s="8"/>
      <c r="MQY214" s="8"/>
      <c r="MQZ214" s="8"/>
      <c r="MRA214" s="8"/>
      <c r="MRB214" s="8"/>
      <c r="MRC214" s="8"/>
      <c r="MRD214" s="8"/>
      <c r="MRE214" s="8"/>
      <c r="MRF214" s="8"/>
      <c r="MRG214" s="8"/>
      <c r="MRH214" s="8"/>
      <c r="MRI214" s="8"/>
      <c r="MRJ214" s="8"/>
      <c r="MRK214" s="8"/>
      <c r="MRL214" s="8"/>
      <c r="MRM214" s="8"/>
      <c r="MRN214" s="8"/>
      <c r="MRO214" s="8"/>
      <c r="MRP214" s="8"/>
      <c r="MRQ214" s="8"/>
      <c r="MRR214" s="8"/>
      <c r="MRS214" s="8"/>
      <c r="MRT214" s="8"/>
      <c r="MRU214" s="8"/>
      <c r="MRV214" s="8"/>
      <c r="MRW214" s="8"/>
      <c r="MRX214" s="8"/>
      <c r="MRY214" s="8"/>
      <c r="MRZ214" s="8"/>
      <c r="MSA214" s="8"/>
      <c r="MSB214" s="8"/>
      <c r="MSC214" s="8"/>
      <c r="MSD214" s="8"/>
      <c r="MSE214" s="8"/>
      <c r="MSF214" s="8"/>
      <c r="MSG214" s="8"/>
      <c r="MSH214" s="8"/>
      <c r="MSI214" s="8"/>
      <c r="MSJ214" s="8"/>
      <c r="MSK214" s="8"/>
      <c r="MSL214" s="8"/>
      <c r="MSM214" s="8"/>
      <c r="MSN214" s="8"/>
      <c r="MSO214" s="8"/>
      <c r="MSP214" s="8"/>
      <c r="MSQ214" s="8"/>
      <c r="MSR214" s="8"/>
      <c r="MSS214" s="8"/>
      <c r="MST214" s="8"/>
      <c r="MSU214" s="8"/>
      <c r="MSV214" s="8"/>
      <c r="MSW214" s="8"/>
      <c r="MSX214" s="8"/>
      <c r="MSY214" s="8"/>
      <c r="MSZ214" s="8"/>
      <c r="MTA214" s="8"/>
      <c r="MTB214" s="8"/>
      <c r="MTC214" s="8"/>
      <c r="MTD214" s="8"/>
      <c r="MTE214" s="8"/>
      <c r="MTF214" s="8"/>
      <c r="MTG214" s="8"/>
      <c r="MTH214" s="8"/>
      <c r="MTI214" s="8"/>
      <c r="MTJ214" s="8"/>
      <c r="MTK214" s="8"/>
      <c r="MTL214" s="8"/>
      <c r="MTM214" s="8"/>
      <c r="MTN214" s="8"/>
      <c r="MTO214" s="8"/>
      <c r="MTP214" s="8"/>
      <c r="MTQ214" s="8"/>
      <c r="MTR214" s="8"/>
      <c r="MTS214" s="8"/>
      <c r="MTT214" s="8"/>
      <c r="MTU214" s="8"/>
      <c r="MTV214" s="8"/>
      <c r="MTW214" s="8"/>
      <c r="MTX214" s="8"/>
      <c r="MTY214" s="8"/>
      <c r="MTZ214" s="8"/>
      <c r="MUA214" s="8"/>
      <c r="MUB214" s="8"/>
      <c r="MUC214" s="8"/>
      <c r="MUD214" s="8"/>
      <c r="MUE214" s="8"/>
      <c r="MUF214" s="8"/>
      <c r="MUG214" s="8"/>
      <c r="MUH214" s="8"/>
      <c r="MUI214" s="8"/>
      <c r="MUJ214" s="8"/>
      <c r="MUK214" s="8"/>
      <c r="MUL214" s="8"/>
      <c r="MUM214" s="8"/>
      <c r="MUN214" s="8"/>
      <c r="MUO214" s="8"/>
      <c r="MUP214" s="8"/>
      <c r="MUQ214" s="8"/>
      <c r="MUR214" s="8"/>
      <c r="MUS214" s="8"/>
      <c r="MUT214" s="8"/>
      <c r="MUU214" s="8"/>
      <c r="MUV214" s="8"/>
      <c r="MUW214" s="8"/>
      <c r="MUX214" s="8"/>
      <c r="MUY214" s="8"/>
      <c r="MUZ214" s="8"/>
      <c r="MVA214" s="8"/>
      <c r="MVB214" s="8"/>
      <c r="MVC214" s="8"/>
      <c r="MVD214" s="8"/>
      <c r="MVE214" s="8"/>
      <c r="MVF214" s="8"/>
      <c r="MVG214" s="8"/>
      <c r="MVH214" s="8"/>
      <c r="MVI214" s="8"/>
      <c r="MVJ214" s="8"/>
      <c r="MVK214" s="8"/>
      <c r="MVL214" s="8"/>
      <c r="MVM214" s="8"/>
      <c r="MVN214" s="8"/>
      <c r="MVO214" s="8"/>
      <c r="MVP214" s="8"/>
      <c r="MVQ214" s="8"/>
      <c r="MVR214" s="8"/>
      <c r="MVS214" s="8"/>
      <c r="MVT214" s="8"/>
      <c r="MVU214" s="8"/>
      <c r="MVV214" s="8"/>
      <c r="MVW214" s="8"/>
      <c r="MVX214" s="8"/>
      <c r="MVY214" s="8"/>
      <c r="MVZ214" s="8"/>
      <c r="MWA214" s="8"/>
      <c r="MWB214" s="8"/>
      <c r="MWC214" s="8"/>
      <c r="MWD214" s="8"/>
      <c r="MWE214" s="8"/>
      <c r="MWF214" s="8"/>
      <c r="MWG214" s="8"/>
      <c r="MWH214" s="8"/>
      <c r="MWI214" s="8"/>
      <c r="MWJ214" s="8"/>
      <c r="MWK214" s="8"/>
      <c r="MWL214" s="8"/>
      <c r="MWM214" s="8"/>
      <c r="MWN214" s="8"/>
      <c r="MWO214" s="8"/>
      <c r="MWP214" s="8"/>
      <c r="MWQ214" s="8"/>
      <c r="MWR214" s="8"/>
      <c r="MWS214" s="8"/>
      <c r="MWT214" s="8"/>
      <c r="MWU214" s="8"/>
      <c r="MWV214" s="8"/>
      <c r="MWW214" s="8"/>
      <c r="MWX214" s="8"/>
      <c r="MWY214" s="8"/>
      <c r="MWZ214" s="8"/>
      <c r="MXA214" s="8"/>
      <c r="MXB214" s="8"/>
      <c r="MXC214" s="8"/>
      <c r="MXD214" s="8"/>
      <c r="MXE214" s="8"/>
      <c r="MXF214" s="8"/>
      <c r="MXG214" s="8"/>
      <c r="MXH214" s="8"/>
      <c r="MXI214" s="8"/>
      <c r="MXJ214" s="8"/>
      <c r="MXK214" s="8"/>
      <c r="MXL214" s="8"/>
      <c r="MXM214" s="8"/>
      <c r="MXN214" s="8"/>
      <c r="MXO214" s="8"/>
      <c r="MXP214" s="8"/>
      <c r="MXQ214" s="8"/>
      <c r="MXR214" s="8"/>
      <c r="MXS214" s="8"/>
      <c r="MXT214" s="8"/>
      <c r="MXU214" s="8"/>
      <c r="MXV214" s="8"/>
      <c r="MXW214" s="8"/>
      <c r="MXX214" s="8"/>
      <c r="MXY214" s="8"/>
      <c r="MXZ214" s="8"/>
      <c r="MYA214" s="8"/>
      <c r="MYB214" s="8"/>
      <c r="MYC214" s="8"/>
      <c r="MYD214" s="8"/>
      <c r="MYE214" s="8"/>
      <c r="MYF214" s="8"/>
      <c r="MYG214" s="8"/>
      <c r="MYH214" s="8"/>
      <c r="MYI214" s="8"/>
      <c r="MYJ214" s="8"/>
      <c r="MYK214" s="8"/>
      <c r="MYL214" s="8"/>
      <c r="MYM214" s="8"/>
      <c r="MYN214" s="8"/>
      <c r="MYO214" s="8"/>
      <c r="MYP214" s="8"/>
      <c r="MYQ214" s="8"/>
      <c r="MYR214" s="8"/>
      <c r="MYS214" s="8"/>
      <c r="MYT214" s="8"/>
      <c r="MYU214" s="8"/>
      <c r="MYV214" s="8"/>
      <c r="MYW214" s="8"/>
      <c r="MYX214" s="8"/>
      <c r="MYY214" s="8"/>
      <c r="MYZ214" s="8"/>
      <c r="MZA214" s="8"/>
      <c r="MZB214" s="8"/>
      <c r="MZC214" s="8"/>
      <c r="MZD214" s="8"/>
      <c r="MZE214" s="8"/>
      <c r="MZF214" s="8"/>
      <c r="MZG214" s="8"/>
      <c r="MZH214" s="8"/>
      <c r="MZI214" s="8"/>
      <c r="MZJ214" s="8"/>
      <c r="MZK214" s="8"/>
      <c r="MZL214" s="8"/>
      <c r="MZM214" s="8"/>
      <c r="MZN214" s="8"/>
      <c r="MZO214" s="8"/>
      <c r="MZP214" s="8"/>
      <c r="MZQ214" s="8"/>
      <c r="MZR214" s="8"/>
      <c r="MZS214" s="8"/>
      <c r="MZT214" s="8"/>
      <c r="MZU214" s="8"/>
      <c r="MZV214" s="8"/>
      <c r="MZW214" s="8"/>
      <c r="MZX214" s="8"/>
      <c r="MZY214" s="8"/>
      <c r="MZZ214" s="8"/>
      <c r="NAA214" s="8"/>
      <c r="NAB214" s="8"/>
      <c r="NAC214" s="8"/>
      <c r="NAD214" s="8"/>
      <c r="NAE214" s="8"/>
      <c r="NAF214" s="8"/>
      <c r="NAG214" s="8"/>
      <c r="NAH214" s="8"/>
      <c r="NAI214" s="8"/>
      <c r="NAJ214" s="8"/>
      <c r="NAK214" s="8"/>
      <c r="NAL214" s="8"/>
      <c r="NAM214" s="8"/>
      <c r="NAN214" s="8"/>
      <c r="NAO214" s="8"/>
      <c r="NAP214" s="8"/>
      <c r="NAQ214" s="8"/>
      <c r="NAR214" s="8"/>
      <c r="NAS214" s="8"/>
      <c r="NAT214" s="8"/>
      <c r="NAU214" s="8"/>
      <c r="NAV214" s="8"/>
      <c r="NAW214" s="8"/>
      <c r="NAX214" s="8"/>
      <c r="NAY214" s="8"/>
      <c r="NAZ214" s="8"/>
      <c r="NBA214" s="8"/>
      <c r="NBB214" s="8"/>
      <c r="NBC214" s="8"/>
      <c r="NBD214" s="8"/>
      <c r="NBE214" s="8"/>
      <c r="NBF214" s="8"/>
      <c r="NBG214" s="8"/>
      <c r="NBH214" s="8"/>
      <c r="NBI214" s="8"/>
      <c r="NBJ214" s="8"/>
      <c r="NBK214" s="8"/>
      <c r="NBL214" s="8"/>
      <c r="NBM214" s="8"/>
      <c r="NBN214" s="8"/>
      <c r="NBO214" s="8"/>
      <c r="NBP214" s="8"/>
      <c r="NBQ214" s="8"/>
      <c r="NBR214" s="8"/>
      <c r="NBS214" s="8"/>
      <c r="NBT214" s="8"/>
      <c r="NBU214" s="8"/>
      <c r="NBV214" s="8"/>
      <c r="NBW214" s="8"/>
      <c r="NBX214" s="8"/>
      <c r="NBY214" s="8"/>
      <c r="NBZ214" s="8"/>
      <c r="NCA214" s="8"/>
      <c r="NCB214" s="8"/>
      <c r="NCC214" s="8"/>
      <c r="NCD214" s="8"/>
      <c r="NCE214" s="8"/>
      <c r="NCF214" s="8"/>
      <c r="NCG214" s="8"/>
      <c r="NCH214" s="8"/>
      <c r="NCI214" s="8"/>
      <c r="NCJ214" s="8"/>
      <c r="NCK214" s="8"/>
      <c r="NCL214" s="8"/>
      <c r="NCM214" s="8"/>
      <c r="NCN214" s="8"/>
      <c r="NCO214" s="8"/>
      <c r="NCP214" s="8"/>
      <c r="NCQ214" s="8"/>
      <c r="NCR214" s="8"/>
      <c r="NCS214" s="8"/>
      <c r="NCT214" s="8"/>
      <c r="NCU214" s="8"/>
      <c r="NCV214" s="8"/>
      <c r="NCW214" s="8"/>
      <c r="NCX214" s="8"/>
      <c r="NCY214" s="8"/>
      <c r="NCZ214" s="8"/>
      <c r="NDA214" s="8"/>
      <c r="NDB214" s="8"/>
      <c r="NDC214" s="8"/>
      <c r="NDD214" s="8"/>
      <c r="NDE214" s="8"/>
      <c r="NDF214" s="8"/>
      <c r="NDG214" s="8"/>
      <c r="NDH214" s="8"/>
      <c r="NDI214" s="8"/>
      <c r="NDJ214" s="8"/>
      <c r="NDK214" s="8"/>
      <c r="NDL214" s="8"/>
      <c r="NDM214" s="8"/>
      <c r="NDN214" s="8"/>
      <c r="NDO214" s="8"/>
      <c r="NDP214" s="8"/>
      <c r="NDQ214" s="8"/>
      <c r="NDR214" s="8"/>
      <c r="NDS214" s="8"/>
      <c r="NDT214" s="8"/>
      <c r="NDU214" s="8"/>
      <c r="NDV214" s="8"/>
      <c r="NDW214" s="8"/>
      <c r="NDX214" s="8"/>
      <c r="NDY214" s="8"/>
      <c r="NDZ214" s="8"/>
      <c r="NEA214" s="8"/>
      <c r="NEB214" s="8"/>
      <c r="NEC214" s="8"/>
      <c r="NED214" s="8"/>
      <c r="NEE214" s="8"/>
      <c r="NEF214" s="8"/>
      <c r="NEG214" s="8"/>
      <c r="NEH214" s="8"/>
      <c r="NEI214" s="8"/>
      <c r="NEJ214" s="8"/>
      <c r="NEK214" s="8"/>
      <c r="NEL214" s="8"/>
      <c r="NEM214" s="8"/>
      <c r="NEN214" s="8"/>
      <c r="NEO214" s="8"/>
      <c r="NEP214" s="8"/>
      <c r="NEQ214" s="8"/>
      <c r="NER214" s="8"/>
      <c r="NES214" s="8"/>
      <c r="NET214" s="8"/>
      <c r="NEU214" s="8"/>
      <c r="NEV214" s="8"/>
      <c r="NEW214" s="8"/>
      <c r="NEX214" s="8"/>
      <c r="NEY214" s="8"/>
      <c r="NEZ214" s="8"/>
      <c r="NFA214" s="8"/>
      <c r="NFB214" s="8"/>
      <c r="NFC214" s="8"/>
      <c r="NFD214" s="8"/>
      <c r="NFE214" s="8"/>
      <c r="NFF214" s="8"/>
      <c r="NFG214" s="8"/>
      <c r="NFH214" s="8"/>
      <c r="NFI214" s="8"/>
      <c r="NFJ214" s="8"/>
      <c r="NFK214" s="8"/>
      <c r="NFL214" s="8"/>
      <c r="NFM214" s="8"/>
      <c r="NFN214" s="8"/>
      <c r="NFO214" s="8"/>
      <c r="NFP214" s="8"/>
      <c r="NFQ214" s="8"/>
      <c r="NFR214" s="8"/>
      <c r="NFS214" s="8"/>
      <c r="NFT214" s="8"/>
      <c r="NFU214" s="8"/>
      <c r="NFV214" s="8"/>
      <c r="NFW214" s="8"/>
      <c r="NFX214" s="8"/>
      <c r="NFY214" s="8"/>
      <c r="NFZ214" s="8"/>
      <c r="NGA214" s="8"/>
      <c r="NGB214" s="8"/>
      <c r="NGC214" s="8"/>
      <c r="NGD214" s="8"/>
      <c r="NGE214" s="8"/>
      <c r="NGF214" s="8"/>
      <c r="NGG214" s="8"/>
      <c r="NGH214" s="8"/>
      <c r="NGI214" s="8"/>
      <c r="NGJ214" s="8"/>
      <c r="NGK214" s="8"/>
      <c r="NGL214" s="8"/>
      <c r="NGM214" s="8"/>
      <c r="NGN214" s="8"/>
      <c r="NGO214" s="8"/>
      <c r="NGP214" s="8"/>
      <c r="NGQ214" s="8"/>
      <c r="NGR214" s="8"/>
      <c r="NGS214" s="8"/>
      <c r="NGT214" s="8"/>
      <c r="NGU214" s="8"/>
      <c r="NGV214" s="8"/>
      <c r="NGW214" s="8"/>
      <c r="NGX214" s="8"/>
      <c r="NGY214" s="8"/>
      <c r="NGZ214" s="8"/>
      <c r="NHA214" s="8"/>
      <c r="NHB214" s="8"/>
      <c r="NHC214" s="8"/>
      <c r="NHD214" s="8"/>
      <c r="NHE214" s="8"/>
      <c r="NHF214" s="8"/>
      <c r="NHG214" s="8"/>
      <c r="NHH214" s="8"/>
      <c r="NHI214" s="8"/>
      <c r="NHJ214" s="8"/>
      <c r="NHK214" s="8"/>
      <c r="NHL214" s="8"/>
      <c r="NHM214" s="8"/>
      <c r="NHN214" s="8"/>
      <c r="NHO214" s="8"/>
      <c r="NHP214" s="8"/>
      <c r="NHQ214" s="8"/>
      <c r="NHR214" s="8"/>
      <c r="NHS214" s="8"/>
      <c r="NHT214" s="8"/>
      <c r="NHU214" s="8"/>
      <c r="NHV214" s="8"/>
      <c r="NHW214" s="8"/>
      <c r="NHX214" s="8"/>
      <c r="NHY214" s="8"/>
      <c r="NHZ214" s="8"/>
      <c r="NIA214" s="8"/>
      <c r="NIB214" s="8"/>
      <c r="NIC214" s="8"/>
      <c r="NID214" s="8"/>
      <c r="NIE214" s="8"/>
      <c r="NIF214" s="8"/>
      <c r="NIG214" s="8"/>
      <c r="NIH214" s="8"/>
      <c r="NII214" s="8"/>
      <c r="NIJ214" s="8"/>
      <c r="NIK214" s="8"/>
      <c r="NIL214" s="8"/>
      <c r="NIM214" s="8"/>
      <c r="NIN214" s="8"/>
      <c r="NIO214" s="8"/>
      <c r="NIP214" s="8"/>
      <c r="NIQ214" s="8"/>
      <c r="NIR214" s="8"/>
      <c r="NIS214" s="8"/>
      <c r="NIT214" s="8"/>
      <c r="NIU214" s="8"/>
      <c r="NIV214" s="8"/>
      <c r="NIW214" s="8"/>
      <c r="NIX214" s="8"/>
      <c r="NIY214" s="8"/>
      <c r="NIZ214" s="8"/>
      <c r="NJA214" s="8"/>
      <c r="NJB214" s="8"/>
      <c r="NJC214" s="8"/>
      <c r="NJD214" s="8"/>
      <c r="NJE214" s="8"/>
      <c r="NJF214" s="8"/>
      <c r="NJG214" s="8"/>
      <c r="NJH214" s="8"/>
      <c r="NJI214" s="8"/>
      <c r="NJJ214" s="8"/>
      <c r="NJK214" s="8"/>
      <c r="NJL214" s="8"/>
      <c r="NJM214" s="8"/>
      <c r="NJN214" s="8"/>
      <c r="NJO214" s="8"/>
      <c r="NJP214" s="8"/>
      <c r="NJQ214" s="8"/>
      <c r="NJR214" s="8"/>
      <c r="NJS214" s="8"/>
      <c r="NJT214" s="8"/>
      <c r="NJU214" s="8"/>
      <c r="NJV214" s="8"/>
      <c r="NJW214" s="8"/>
      <c r="NJX214" s="8"/>
      <c r="NJY214" s="8"/>
      <c r="NJZ214" s="8"/>
      <c r="NKA214" s="8"/>
      <c r="NKB214" s="8"/>
      <c r="NKC214" s="8"/>
      <c r="NKD214" s="8"/>
      <c r="NKE214" s="8"/>
      <c r="NKF214" s="8"/>
      <c r="NKG214" s="8"/>
      <c r="NKH214" s="8"/>
      <c r="NKI214" s="8"/>
      <c r="NKJ214" s="8"/>
      <c r="NKK214" s="8"/>
      <c r="NKL214" s="8"/>
      <c r="NKM214" s="8"/>
      <c r="NKN214" s="8"/>
      <c r="NKO214" s="8"/>
      <c r="NKP214" s="8"/>
      <c r="NKQ214" s="8"/>
      <c r="NKR214" s="8"/>
      <c r="NKS214" s="8"/>
      <c r="NKT214" s="8"/>
      <c r="NKU214" s="8"/>
      <c r="NKV214" s="8"/>
      <c r="NKW214" s="8"/>
      <c r="NKX214" s="8"/>
      <c r="NKY214" s="8"/>
      <c r="NKZ214" s="8"/>
      <c r="NLA214" s="8"/>
      <c r="NLB214" s="8"/>
      <c r="NLC214" s="8"/>
      <c r="NLD214" s="8"/>
      <c r="NLE214" s="8"/>
      <c r="NLF214" s="8"/>
      <c r="NLG214" s="8"/>
      <c r="NLH214" s="8"/>
      <c r="NLI214" s="8"/>
      <c r="NLJ214" s="8"/>
      <c r="NLK214" s="8"/>
      <c r="NLL214" s="8"/>
      <c r="NLM214" s="8"/>
      <c r="NLN214" s="8"/>
      <c r="NLO214" s="8"/>
      <c r="NLP214" s="8"/>
      <c r="NLQ214" s="8"/>
      <c r="NLR214" s="8"/>
      <c r="NLS214" s="8"/>
      <c r="NLT214" s="8"/>
      <c r="NLU214" s="8"/>
      <c r="NLV214" s="8"/>
      <c r="NLW214" s="8"/>
      <c r="NLX214" s="8"/>
      <c r="NLY214" s="8"/>
      <c r="NLZ214" s="8"/>
      <c r="NMA214" s="8"/>
      <c r="NMB214" s="8"/>
      <c r="NMC214" s="8"/>
      <c r="NMD214" s="8"/>
      <c r="NME214" s="8"/>
      <c r="NMF214" s="8"/>
      <c r="NMG214" s="8"/>
      <c r="NMH214" s="8"/>
      <c r="NMI214" s="8"/>
      <c r="NMJ214" s="8"/>
      <c r="NMK214" s="8"/>
      <c r="NML214" s="8"/>
      <c r="NMM214" s="8"/>
      <c r="NMN214" s="8"/>
      <c r="NMO214" s="8"/>
      <c r="NMP214" s="8"/>
      <c r="NMQ214" s="8"/>
      <c r="NMR214" s="8"/>
      <c r="NMS214" s="8"/>
      <c r="NMT214" s="8"/>
      <c r="NMU214" s="8"/>
      <c r="NMV214" s="8"/>
      <c r="NMW214" s="8"/>
      <c r="NMX214" s="8"/>
      <c r="NMY214" s="8"/>
      <c r="NMZ214" s="8"/>
      <c r="NNA214" s="8"/>
      <c r="NNB214" s="8"/>
      <c r="NNC214" s="8"/>
      <c r="NND214" s="8"/>
      <c r="NNE214" s="8"/>
      <c r="NNF214" s="8"/>
      <c r="NNG214" s="8"/>
      <c r="NNH214" s="8"/>
      <c r="NNI214" s="8"/>
      <c r="NNJ214" s="8"/>
      <c r="NNK214" s="8"/>
      <c r="NNL214" s="8"/>
      <c r="NNM214" s="8"/>
      <c r="NNN214" s="8"/>
      <c r="NNO214" s="8"/>
      <c r="NNP214" s="8"/>
      <c r="NNQ214" s="8"/>
      <c r="NNR214" s="8"/>
      <c r="NNS214" s="8"/>
      <c r="NNT214" s="8"/>
      <c r="NNU214" s="8"/>
      <c r="NNV214" s="8"/>
      <c r="NNW214" s="8"/>
      <c r="NNX214" s="8"/>
      <c r="NNY214" s="8"/>
      <c r="NNZ214" s="8"/>
      <c r="NOA214" s="8"/>
      <c r="NOB214" s="8"/>
      <c r="NOC214" s="8"/>
      <c r="NOD214" s="8"/>
      <c r="NOE214" s="8"/>
      <c r="NOF214" s="8"/>
      <c r="NOG214" s="8"/>
      <c r="NOH214" s="8"/>
      <c r="NOI214" s="8"/>
      <c r="NOJ214" s="8"/>
      <c r="NOK214" s="8"/>
      <c r="NOL214" s="8"/>
      <c r="NOM214" s="8"/>
      <c r="NON214" s="8"/>
      <c r="NOO214" s="8"/>
      <c r="NOP214" s="8"/>
      <c r="NOQ214" s="8"/>
      <c r="NOR214" s="8"/>
      <c r="NOS214" s="8"/>
      <c r="NOT214" s="8"/>
      <c r="NOU214" s="8"/>
      <c r="NOV214" s="8"/>
      <c r="NOW214" s="8"/>
      <c r="NOX214" s="8"/>
      <c r="NOY214" s="8"/>
      <c r="NOZ214" s="8"/>
      <c r="NPA214" s="8"/>
      <c r="NPB214" s="8"/>
      <c r="NPC214" s="8"/>
      <c r="NPD214" s="8"/>
      <c r="NPE214" s="8"/>
      <c r="NPF214" s="8"/>
      <c r="NPG214" s="8"/>
      <c r="NPH214" s="8"/>
      <c r="NPI214" s="8"/>
      <c r="NPJ214" s="8"/>
      <c r="NPK214" s="8"/>
      <c r="NPL214" s="8"/>
      <c r="NPM214" s="8"/>
      <c r="NPN214" s="8"/>
      <c r="NPO214" s="8"/>
      <c r="NPP214" s="8"/>
      <c r="NPQ214" s="8"/>
      <c r="NPR214" s="8"/>
      <c r="NPS214" s="8"/>
      <c r="NPT214" s="8"/>
      <c r="NPU214" s="8"/>
      <c r="NPV214" s="8"/>
      <c r="NPW214" s="8"/>
      <c r="NPX214" s="8"/>
      <c r="NPY214" s="8"/>
      <c r="NPZ214" s="8"/>
      <c r="NQA214" s="8"/>
      <c r="NQB214" s="8"/>
      <c r="NQC214" s="8"/>
      <c r="NQD214" s="8"/>
      <c r="NQE214" s="8"/>
      <c r="NQF214" s="8"/>
      <c r="NQG214" s="8"/>
      <c r="NQH214" s="8"/>
      <c r="NQI214" s="8"/>
      <c r="NQJ214" s="8"/>
      <c r="NQK214" s="8"/>
      <c r="NQL214" s="8"/>
      <c r="NQM214" s="8"/>
      <c r="NQN214" s="8"/>
      <c r="NQO214" s="8"/>
      <c r="NQP214" s="8"/>
      <c r="NQQ214" s="8"/>
      <c r="NQR214" s="8"/>
      <c r="NQS214" s="8"/>
      <c r="NQT214" s="8"/>
      <c r="NQU214" s="8"/>
      <c r="NQV214" s="8"/>
      <c r="NQW214" s="8"/>
      <c r="NQX214" s="8"/>
      <c r="NQY214" s="8"/>
      <c r="NQZ214" s="8"/>
      <c r="NRA214" s="8"/>
      <c r="NRB214" s="8"/>
      <c r="NRC214" s="8"/>
      <c r="NRD214" s="8"/>
      <c r="NRE214" s="8"/>
      <c r="NRF214" s="8"/>
      <c r="NRG214" s="8"/>
      <c r="NRH214" s="8"/>
      <c r="NRI214" s="8"/>
      <c r="NRJ214" s="8"/>
      <c r="NRK214" s="8"/>
      <c r="NRL214" s="8"/>
      <c r="NRM214" s="8"/>
      <c r="NRN214" s="8"/>
      <c r="NRO214" s="8"/>
      <c r="NRP214" s="8"/>
      <c r="NRQ214" s="8"/>
      <c r="NRR214" s="8"/>
      <c r="NRS214" s="8"/>
      <c r="NRT214" s="8"/>
      <c r="NRU214" s="8"/>
      <c r="NRV214" s="8"/>
      <c r="NRW214" s="8"/>
      <c r="NRX214" s="8"/>
      <c r="NRY214" s="8"/>
      <c r="NRZ214" s="8"/>
      <c r="NSA214" s="8"/>
      <c r="NSB214" s="8"/>
      <c r="NSC214" s="8"/>
      <c r="NSD214" s="8"/>
      <c r="NSE214" s="8"/>
      <c r="NSF214" s="8"/>
      <c r="NSG214" s="8"/>
      <c r="NSH214" s="8"/>
      <c r="NSI214" s="8"/>
      <c r="NSJ214" s="8"/>
      <c r="NSK214" s="8"/>
      <c r="NSL214" s="8"/>
      <c r="NSM214" s="8"/>
      <c r="NSN214" s="8"/>
      <c r="NSO214" s="8"/>
      <c r="NSP214" s="8"/>
      <c r="NSQ214" s="8"/>
      <c r="NSR214" s="8"/>
      <c r="NSS214" s="8"/>
      <c r="NST214" s="8"/>
      <c r="NSU214" s="8"/>
      <c r="NSV214" s="8"/>
      <c r="NSW214" s="8"/>
      <c r="NSX214" s="8"/>
      <c r="NSY214" s="8"/>
      <c r="NSZ214" s="8"/>
      <c r="NTA214" s="8"/>
      <c r="NTB214" s="8"/>
      <c r="NTC214" s="8"/>
      <c r="NTD214" s="8"/>
      <c r="NTE214" s="8"/>
      <c r="NTF214" s="8"/>
      <c r="NTG214" s="8"/>
      <c r="NTH214" s="8"/>
      <c r="NTI214" s="8"/>
      <c r="NTJ214" s="8"/>
      <c r="NTK214" s="8"/>
      <c r="NTL214" s="8"/>
      <c r="NTM214" s="8"/>
      <c r="NTN214" s="8"/>
      <c r="NTO214" s="8"/>
      <c r="NTP214" s="8"/>
      <c r="NTQ214" s="8"/>
      <c r="NTR214" s="8"/>
      <c r="NTS214" s="8"/>
      <c r="NTT214" s="8"/>
      <c r="NTU214" s="8"/>
      <c r="NTV214" s="8"/>
      <c r="NTW214" s="8"/>
      <c r="NTX214" s="8"/>
      <c r="NTY214" s="8"/>
      <c r="NTZ214" s="8"/>
      <c r="NUA214" s="8"/>
      <c r="NUB214" s="8"/>
      <c r="NUC214" s="8"/>
      <c r="NUD214" s="8"/>
      <c r="NUE214" s="8"/>
      <c r="NUF214" s="8"/>
      <c r="NUG214" s="8"/>
      <c r="NUH214" s="8"/>
      <c r="NUI214" s="8"/>
      <c r="NUJ214" s="8"/>
      <c r="NUK214" s="8"/>
      <c r="NUL214" s="8"/>
      <c r="NUM214" s="8"/>
      <c r="NUN214" s="8"/>
      <c r="NUO214" s="8"/>
      <c r="NUP214" s="8"/>
      <c r="NUQ214" s="8"/>
      <c r="NUR214" s="8"/>
      <c r="NUS214" s="8"/>
      <c r="NUT214" s="8"/>
      <c r="NUU214" s="8"/>
      <c r="NUV214" s="8"/>
      <c r="NUW214" s="8"/>
      <c r="NUX214" s="8"/>
      <c r="NUY214" s="8"/>
      <c r="NUZ214" s="8"/>
      <c r="NVA214" s="8"/>
      <c r="NVB214" s="8"/>
      <c r="NVC214" s="8"/>
      <c r="NVD214" s="8"/>
      <c r="NVE214" s="8"/>
      <c r="NVF214" s="8"/>
      <c r="NVG214" s="8"/>
      <c r="NVH214" s="8"/>
      <c r="NVI214" s="8"/>
      <c r="NVJ214" s="8"/>
      <c r="NVK214" s="8"/>
      <c r="NVL214" s="8"/>
      <c r="NVM214" s="8"/>
      <c r="NVN214" s="8"/>
      <c r="NVO214" s="8"/>
      <c r="NVP214" s="8"/>
      <c r="NVQ214" s="8"/>
      <c r="NVR214" s="8"/>
      <c r="NVS214" s="8"/>
      <c r="NVT214" s="8"/>
      <c r="NVU214" s="8"/>
      <c r="NVV214" s="8"/>
      <c r="NVW214" s="8"/>
      <c r="NVX214" s="8"/>
      <c r="NVY214" s="8"/>
      <c r="NVZ214" s="8"/>
      <c r="NWA214" s="8"/>
      <c r="NWB214" s="8"/>
      <c r="NWC214" s="8"/>
      <c r="NWD214" s="8"/>
      <c r="NWE214" s="8"/>
      <c r="NWF214" s="8"/>
      <c r="NWG214" s="8"/>
      <c r="NWH214" s="8"/>
      <c r="NWI214" s="8"/>
      <c r="NWJ214" s="8"/>
      <c r="NWK214" s="8"/>
      <c r="NWL214" s="8"/>
      <c r="NWM214" s="8"/>
      <c r="NWN214" s="8"/>
      <c r="NWO214" s="8"/>
      <c r="NWP214" s="8"/>
      <c r="NWQ214" s="8"/>
      <c r="NWR214" s="8"/>
      <c r="NWS214" s="8"/>
      <c r="NWT214" s="8"/>
      <c r="NWU214" s="8"/>
      <c r="NWV214" s="8"/>
      <c r="NWW214" s="8"/>
      <c r="NWX214" s="8"/>
      <c r="NWY214" s="8"/>
      <c r="NWZ214" s="8"/>
      <c r="NXA214" s="8"/>
      <c r="NXB214" s="8"/>
      <c r="NXC214" s="8"/>
      <c r="NXD214" s="8"/>
      <c r="NXE214" s="8"/>
      <c r="NXF214" s="8"/>
      <c r="NXG214" s="8"/>
      <c r="NXH214" s="8"/>
      <c r="NXI214" s="8"/>
      <c r="NXJ214" s="8"/>
      <c r="NXK214" s="8"/>
      <c r="NXL214" s="8"/>
      <c r="NXM214" s="8"/>
      <c r="NXN214" s="8"/>
      <c r="NXO214" s="8"/>
      <c r="NXP214" s="8"/>
      <c r="NXQ214" s="8"/>
      <c r="NXR214" s="8"/>
      <c r="NXS214" s="8"/>
      <c r="NXT214" s="8"/>
      <c r="NXU214" s="8"/>
      <c r="NXV214" s="8"/>
      <c r="NXW214" s="8"/>
      <c r="NXX214" s="8"/>
      <c r="NXY214" s="8"/>
      <c r="NXZ214" s="8"/>
      <c r="NYA214" s="8"/>
      <c r="NYB214" s="8"/>
      <c r="NYC214" s="8"/>
      <c r="NYD214" s="8"/>
      <c r="NYE214" s="8"/>
      <c r="NYF214" s="8"/>
      <c r="NYG214" s="8"/>
      <c r="NYH214" s="8"/>
      <c r="NYI214" s="8"/>
      <c r="NYJ214" s="8"/>
      <c r="NYK214" s="8"/>
      <c r="NYL214" s="8"/>
      <c r="NYM214" s="8"/>
      <c r="NYN214" s="8"/>
      <c r="NYO214" s="8"/>
      <c r="NYP214" s="8"/>
      <c r="NYQ214" s="8"/>
      <c r="NYR214" s="8"/>
      <c r="NYS214" s="8"/>
      <c r="NYT214" s="8"/>
      <c r="NYU214" s="8"/>
      <c r="NYV214" s="8"/>
      <c r="NYW214" s="8"/>
      <c r="NYX214" s="8"/>
      <c r="NYY214" s="8"/>
      <c r="NYZ214" s="8"/>
      <c r="NZA214" s="8"/>
      <c r="NZB214" s="8"/>
      <c r="NZC214" s="8"/>
      <c r="NZD214" s="8"/>
      <c r="NZE214" s="8"/>
      <c r="NZF214" s="8"/>
      <c r="NZG214" s="8"/>
      <c r="NZH214" s="8"/>
      <c r="NZI214" s="8"/>
      <c r="NZJ214" s="8"/>
      <c r="NZK214" s="8"/>
      <c r="NZL214" s="8"/>
      <c r="NZM214" s="8"/>
      <c r="NZN214" s="8"/>
      <c r="NZO214" s="8"/>
      <c r="NZP214" s="8"/>
      <c r="NZQ214" s="8"/>
      <c r="NZR214" s="8"/>
      <c r="NZS214" s="8"/>
      <c r="NZT214" s="8"/>
      <c r="NZU214" s="8"/>
      <c r="NZV214" s="8"/>
      <c r="NZW214" s="8"/>
      <c r="NZX214" s="8"/>
      <c r="NZY214" s="8"/>
      <c r="NZZ214" s="8"/>
      <c r="OAA214" s="8"/>
      <c r="OAB214" s="8"/>
      <c r="OAC214" s="8"/>
      <c r="OAD214" s="8"/>
      <c r="OAE214" s="8"/>
      <c r="OAF214" s="8"/>
      <c r="OAG214" s="8"/>
      <c r="OAH214" s="8"/>
      <c r="OAI214" s="8"/>
      <c r="OAJ214" s="8"/>
      <c r="OAK214" s="8"/>
      <c r="OAL214" s="8"/>
      <c r="OAM214" s="8"/>
      <c r="OAN214" s="8"/>
      <c r="OAO214" s="8"/>
      <c r="OAP214" s="8"/>
      <c r="OAQ214" s="8"/>
      <c r="OAR214" s="8"/>
      <c r="OAS214" s="8"/>
      <c r="OAT214" s="8"/>
      <c r="OAU214" s="8"/>
      <c r="OAV214" s="8"/>
      <c r="OAW214" s="8"/>
      <c r="OAX214" s="8"/>
      <c r="OAY214" s="8"/>
      <c r="OAZ214" s="8"/>
      <c r="OBA214" s="8"/>
      <c r="OBB214" s="8"/>
      <c r="OBC214" s="8"/>
      <c r="OBD214" s="8"/>
      <c r="OBE214" s="8"/>
      <c r="OBF214" s="8"/>
      <c r="OBG214" s="8"/>
      <c r="OBH214" s="8"/>
      <c r="OBI214" s="8"/>
      <c r="OBJ214" s="8"/>
      <c r="OBK214" s="8"/>
      <c r="OBL214" s="8"/>
      <c r="OBM214" s="8"/>
      <c r="OBN214" s="8"/>
      <c r="OBO214" s="8"/>
      <c r="OBP214" s="8"/>
      <c r="OBQ214" s="8"/>
      <c r="OBR214" s="8"/>
      <c r="OBS214" s="8"/>
      <c r="OBT214" s="8"/>
      <c r="OBU214" s="8"/>
      <c r="OBV214" s="8"/>
      <c r="OBW214" s="8"/>
      <c r="OBX214" s="8"/>
      <c r="OBY214" s="8"/>
      <c r="OBZ214" s="8"/>
      <c r="OCA214" s="8"/>
      <c r="OCB214" s="8"/>
      <c r="OCC214" s="8"/>
      <c r="OCD214" s="8"/>
      <c r="OCE214" s="8"/>
      <c r="OCF214" s="8"/>
      <c r="OCG214" s="8"/>
      <c r="OCH214" s="8"/>
      <c r="OCI214" s="8"/>
      <c r="OCJ214" s="8"/>
      <c r="OCK214" s="8"/>
      <c r="OCL214" s="8"/>
      <c r="OCM214" s="8"/>
      <c r="OCN214" s="8"/>
      <c r="OCO214" s="8"/>
      <c r="OCP214" s="8"/>
      <c r="OCQ214" s="8"/>
      <c r="OCR214" s="8"/>
      <c r="OCS214" s="8"/>
      <c r="OCT214" s="8"/>
      <c r="OCU214" s="8"/>
      <c r="OCV214" s="8"/>
      <c r="OCW214" s="8"/>
      <c r="OCX214" s="8"/>
      <c r="OCY214" s="8"/>
      <c r="OCZ214" s="8"/>
      <c r="ODA214" s="8"/>
      <c r="ODB214" s="8"/>
      <c r="ODC214" s="8"/>
      <c r="ODD214" s="8"/>
      <c r="ODE214" s="8"/>
      <c r="ODF214" s="8"/>
      <c r="ODG214" s="8"/>
      <c r="ODH214" s="8"/>
      <c r="ODI214" s="8"/>
      <c r="ODJ214" s="8"/>
      <c r="ODK214" s="8"/>
      <c r="ODL214" s="8"/>
      <c r="ODM214" s="8"/>
      <c r="ODN214" s="8"/>
      <c r="ODO214" s="8"/>
      <c r="ODP214" s="8"/>
      <c r="ODQ214" s="8"/>
      <c r="ODR214" s="8"/>
      <c r="ODS214" s="8"/>
      <c r="ODT214" s="8"/>
      <c r="ODU214" s="8"/>
      <c r="ODV214" s="8"/>
      <c r="ODW214" s="8"/>
      <c r="ODX214" s="8"/>
      <c r="ODY214" s="8"/>
      <c r="ODZ214" s="8"/>
      <c r="OEA214" s="8"/>
      <c r="OEB214" s="8"/>
      <c r="OEC214" s="8"/>
      <c r="OED214" s="8"/>
      <c r="OEE214" s="8"/>
      <c r="OEF214" s="8"/>
      <c r="OEG214" s="8"/>
      <c r="OEH214" s="8"/>
      <c r="OEI214" s="8"/>
      <c r="OEJ214" s="8"/>
      <c r="OEK214" s="8"/>
      <c r="OEL214" s="8"/>
      <c r="OEM214" s="8"/>
      <c r="OEN214" s="8"/>
      <c r="OEO214" s="8"/>
      <c r="OEP214" s="8"/>
      <c r="OEQ214" s="8"/>
      <c r="OER214" s="8"/>
      <c r="OES214" s="8"/>
      <c r="OET214" s="8"/>
      <c r="OEU214" s="8"/>
      <c r="OEV214" s="8"/>
      <c r="OEW214" s="8"/>
      <c r="OEX214" s="8"/>
      <c r="OEY214" s="8"/>
      <c r="OEZ214" s="8"/>
      <c r="OFA214" s="8"/>
      <c r="OFB214" s="8"/>
      <c r="OFC214" s="8"/>
      <c r="OFD214" s="8"/>
      <c r="OFE214" s="8"/>
      <c r="OFF214" s="8"/>
      <c r="OFG214" s="8"/>
      <c r="OFH214" s="8"/>
      <c r="OFI214" s="8"/>
      <c r="OFJ214" s="8"/>
      <c r="OFK214" s="8"/>
      <c r="OFL214" s="8"/>
      <c r="OFM214" s="8"/>
      <c r="OFN214" s="8"/>
      <c r="OFO214" s="8"/>
      <c r="OFP214" s="8"/>
      <c r="OFQ214" s="8"/>
      <c r="OFR214" s="8"/>
      <c r="OFS214" s="8"/>
      <c r="OFT214" s="8"/>
      <c r="OFU214" s="8"/>
      <c r="OFV214" s="8"/>
      <c r="OFW214" s="8"/>
      <c r="OFX214" s="8"/>
      <c r="OFY214" s="8"/>
      <c r="OFZ214" s="8"/>
      <c r="OGA214" s="8"/>
      <c r="OGB214" s="8"/>
      <c r="OGC214" s="8"/>
      <c r="OGD214" s="8"/>
      <c r="OGE214" s="8"/>
      <c r="OGF214" s="8"/>
      <c r="OGG214" s="8"/>
      <c r="OGH214" s="8"/>
      <c r="OGI214" s="8"/>
      <c r="OGJ214" s="8"/>
      <c r="OGK214" s="8"/>
      <c r="OGL214" s="8"/>
      <c r="OGM214" s="8"/>
      <c r="OGN214" s="8"/>
      <c r="OGO214" s="8"/>
      <c r="OGP214" s="8"/>
      <c r="OGQ214" s="8"/>
      <c r="OGR214" s="8"/>
      <c r="OGS214" s="8"/>
      <c r="OGT214" s="8"/>
      <c r="OGU214" s="8"/>
      <c r="OGV214" s="8"/>
      <c r="OGW214" s="8"/>
      <c r="OGX214" s="8"/>
      <c r="OGY214" s="8"/>
      <c r="OGZ214" s="8"/>
      <c r="OHA214" s="8"/>
      <c r="OHB214" s="8"/>
      <c r="OHC214" s="8"/>
      <c r="OHD214" s="8"/>
      <c r="OHE214" s="8"/>
      <c r="OHF214" s="8"/>
      <c r="OHG214" s="8"/>
      <c r="OHH214" s="8"/>
      <c r="OHI214" s="8"/>
      <c r="OHJ214" s="8"/>
      <c r="OHK214" s="8"/>
      <c r="OHL214" s="8"/>
      <c r="OHM214" s="8"/>
      <c r="OHN214" s="8"/>
      <c r="OHO214" s="8"/>
      <c r="OHP214" s="8"/>
      <c r="OHQ214" s="8"/>
      <c r="OHR214" s="8"/>
      <c r="OHS214" s="8"/>
      <c r="OHT214" s="8"/>
      <c r="OHU214" s="8"/>
      <c r="OHV214" s="8"/>
      <c r="OHW214" s="8"/>
      <c r="OHX214" s="8"/>
      <c r="OHY214" s="8"/>
      <c r="OHZ214" s="8"/>
      <c r="OIA214" s="8"/>
      <c r="OIB214" s="8"/>
      <c r="OIC214" s="8"/>
      <c r="OID214" s="8"/>
      <c r="OIE214" s="8"/>
      <c r="OIF214" s="8"/>
      <c r="OIG214" s="8"/>
      <c r="OIH214" s="8"/>
      <c r="OII214" s="8"/>
      <c r="OIJ214" s="8"/>
      <c r="OIK214" s="8"/>
      <c r="OIL214" s="8"/>
      <c r="OIM214" s="8"/>
      <c r="OIN214" s="8"/>
      <c r="OIO214" s="8"/>
      <c r="OIP214" s="8"/>
      <c r="OIQ214" s="8"/>
      <c r="OIR214" s="8"/>
      <c r="OIS214" s="8"/>
      <c r="OIT214" s="8"/>
      <c r="OIU214" s="8"/>
      <c r="OIV214" s="8"/>
      <c r="OIW214" s="8"/>
      <c r="OIX214" s="8"/>
      <c r="OIY214" s="8"/>
      <c r="OIZ214" s="8"/>
      <c r="OJA214" s="8"/>
      <c r="OJB214" s="8"/>
      <c r="OJC214" s="8"/>
      <c r="OJD214" s="8"/>
      <c r="OJE214" s="8"/>
      <c r="OJF214" s="8"/>
      <c r="OJG214" s="8"/>
      <c r="OJH214" s="8"/>
      <c r="OJI214" s="8"/>
      <c r="OJJ214" s="8"/>
      <c r="OJK214" s="8"/>
      <c r="OJL214" s="8"/>
      <c r="OJM214" s="8"/>
      <c r="OJN214" s="8"/>
      <c r="OJO214" s="8"/>
      <c r="OJP214" s="8"/>
      <c r="OJQ214" s="8"/>
      <c r="OJR214" s="8"/>
      <c r="OJS214" s="8"/>
      <c r="OJT214" s="8"/>
      <c r="OJU214" s="8"/>
      <c r="OJV214" s="8"/>
      <c r="OJW214" s="8"/>
      <c r="OJX214" s="8"/>
      <c r="OJY214" s="8"/>
      <c r="OJZ214" s="8"/>
      <c r="OKA214" s="8"/>
      <c r="OKB214" s="8"/>
      <c r="OKC214" s="8"/>
      <c r="OKD214" s="8"/>
      <c r="OKE214" s="8"/>
      <c r="OKF214" s="8"/>
      <c r="OKG214" s="8"/>
      <c r="OKH214" s="8"/>
      <c r="OKI214" s="8"/>
      <c r="OKJ214" s="8"/>
      <c r="OKK214" s="8"/>
      <c r="OKL214" s="8"/>
      <c r="OKM214" s="8"/>
      <c r="OKN214" s="8"/>
      <c r="OKO214" s="8"/>
      <c r="OKP214" s="8"/>
      <c r="OKQ214" s="8"/>
      <c r="OKR214" s="8"/>
      <c r="OKS214" s="8"/>
      <c r="OKT214" s="8"/>
      <c r="OKU214" s="8"/>
      <c r="OKV214" s="8"/>
      <c r="OKW214" s="8"/>
      <c r="OKX214" s="8"/>
      <c r="OKY214" s="8"/>
      <c r="OKZ214" s="8"/>
      <c r="OLA214" s="8"/>
      <c r="OLB214" s="8"/>
      <c r="OLC214" s="8"/>
      <c r="OLD214" s="8"/>
      <c r="OLE214" s="8"/>
      <c r="OLF214" s="8"/>
      <c r="OLG214" s="8"/>
      <c r="OLH214" s="8"/>
      <c r="OLI214" s="8"/>
      <c r="OLJ214" s="8"/>
      <c r="OLK214" s="8"/>
      <c r="OLL214" s="8"/>
      <c r="OLM214" s="8"/>
      <c r="OLN214" s="8"/>
      <c r="OLO214" s="8"/>
      <c r="OLP214" s="8"/>
      <c r="OLQ214" s="8"/>
      <c r="OLR214" s="8"/>
      <c r="OLS214" s="8"/>
      <c r="OLT214" s="8"/>
      <c r="OLU214" s="8"/>
      <c r="OLV214" s="8"/>
      <c r="OLW214" s="8"/>
      <c r="OLX214" s="8"/>
      <c r="OLY214" s="8"/>
      <c r="OLZ214" s="8"/>
      <c r="OMA214" s="8"/>
      <c r="OMB214" s="8"/>
      <c r="OMC214" s="8"/>
      <c r="OMD214" s="8"/>
      <c r="OME214" s="8"/>
      <c r="OMF214" s="8"/>
      <c r="OMG214" s="8"/>
      <c r="OMH214" s="8"/>
      <c r="OMI214" s="8"/>
      <c r="OMJ214" s="8"/>
      <c r="OMK214" s="8"/>
      <c r="OML214" s="8"/>
      <c r="OMM214" s="8"/>
      <c r="OMN214" s="8"/>
      <c r="OMO214" s="8"/>
      <c r="OMP214" s="8"/>
      <c r="OMQ214" s="8"/>
      <c r="OMR214" s="8"/>
      <c r="OMS214" s="8"/>
      <c r="OMT214" s="8"/>
      <c r="OMU214" s="8"/>
      <c r="OMV214" s="8"/>
      <c r="OMW214" s="8"/>
      <c r="OMX214" s="8"/>
      <c r="OMY214" s="8"/>
      <c r="OMZ214" s="8"/>
      <c r="ONA214" s="8"/>
      <c r="ONB214" s="8"/>
      <c r="ONC214" s="8"/>
      <c r="OND214" s="8"/>
      <c r="ONE214" s="8"/>
      <c r="ONF214" s="8"/>
      <c r="ONG214" s="8"/>
      <c r="ONH214" s="8"/>
      <c r="ONI214" s="8"/>
      <c r="ONJ214" s="8"/>
      <c r="ONK214" s="8"/>
      <c r="ONL214" s="8"/>
      <c r="ONM214" s="8"/>
      <c r="ONN214" s="8"/>
      <c r="ONO214" s="8"/>
      <c r="ONP214" s="8"/>
      <c r="ONQ214" s="8"/>
      <c r="ONR214" s="8"/>
      <c r="ONS214" s="8"/>
      <c r="ONT214" s="8"/>
      <c r="ONU214" s="8"/>
      <c r="ONV214" s="8"/>
      <c r="ONW214" s="8"/>
      <c r="ONX214" s="8"/>
      <c r="ONY214" s="8"/>
      <c r="ONZ214" s="8"/>
      <c r="OOA214" s="8"/>
      <c r="OOB214" s="8"/>
      <c r="OOC214" s="8"/>
      <c r="OOD214" s="8"/>
      <c r="OOE214" s="8"/>
      <c r="OOF214" s="8"/>
      <c r="OOG214" s="8"/>
      <c r="OOH214" s="8"/>
      <c r="OOI214" s="8"/>
      <c r="OOJ214" s="8"/>
      <c r="OOK214" s="8"/>
      <c r="OOL214" s="8"/>
      <c r="OOM214" s="8"/>
      <c r="OON214" s="8"/>
      <c r="OOO214" s="8"/>
      <c r="OOP214" s="8"/>
      <c r="OOQ214" s="8"/>
      <c r="OOR214" s="8"/>
      <c r="OOS214" s="8"/>
      <c r="OOT214" s="8"/>
      <c r="OOU214" s="8"/>
      <c r="OOV214" s="8"/>
      <c r="OOW214" s="8"/>
      <c r="OOX214" s="8"/>
      <c r="OOY214" s="8"/>
      <c r="OOZ214" s="8"/>
      <c r="OPA214" s="8"/>
      <c r="OPB214" s="8"/>
      <c r="OPC214" s="8"/>
      <c r="OPD214" s="8"/>
      <c r="OPE214" s="8"/>
      <c r="OPF214" s="8"/>
      <c r="OPG214" s="8"/>
      <c r="OPH214" s="8"/>
      <c r="OPI214" s="8"/>
      <c r="OPJ214" s="8"/>
      <c r="OPK214" s="8"/>
      <c r="OPL214" s="8"/>
      <c r="OPM214" s="8"/>
      <c r="OPN214" s="8"/>
      <c r="OPO214" s="8"/>
      <c r="OPP214" s="8"/>
      <c r="OPQ214" s="8"/>
      <c r="OPR214" s="8"/>
      <c r="OPS214" s="8"/>
      <c r="OPT214" s="8"/>
      <c r="OPU214" s="8"/>
      <c r="OPV214" s="8"/>
      <c r="OPW214" s="8"/>
      <c r="OPX214" s="8"/>
      <c r="OPY214" s="8"/>
      <c r="OPZ214" s="8"/>
      <c r="OQA214" s="8"/>
      <c r="OQB214" s="8"/>
      <c r="OQC214" s="8"/>
      <c r="OQD214" s="8"/>
      <c r="OQE214" s="8"/>
      <c r="OQF214" s="8"/>
      <c r="OQG214" s="8"/>
      <c r="OQH214" s="8"/>
      <c r="OQI214" s="8"/>
      <c r="OQJ214" s="8"/>
      <c r="OQK214" s="8"/>
      <c r="OQL214" s="8"/>
      <c r="OQM214" s="8"/>
      <c r="OQN214" s="8"/>
      <c r="OQO214" s="8"/>
      <c r="OQP214" s="8"/>
      <c r="OQQ214" s="8"/>
      <c r="OQR214" s="8"/>
      <c r="OQS214" s="8"/>
      <c r="OQT214" s="8"/>
      <c r="OQU214" s="8"/>
      <c r="OQV214" s="8"/>
      <c r="OQW214" s="8"/>
      <c r="OQX214" s="8"/>
      <c r="OQY214" s="8"/>
      <c r="OQZ214" s="8"/>
      <c r="ORA214" s="8"/>
      <c r="ORB214" s="8"/>
      <c r="ORC214" s="8"/>
      <c r="ORD214" s="8"/>
      <c r="ORE214" s="8"/>
      <c r="ORF214" s="8"/>
      <c r="ORG214" s="8"/>
      <c r="ORH214" s="8"/>
      <c r="ORI214" s="8"/>
      <c r="ORJ214" s="8"/>
      <c r="ORK214" s="8"/>
      <c r="ORL214" s="8"/>
      <c r="ORM214" s="8"/>
      <c r="ORN214" s="8"/>
      <c r="ORO214" s="8"/>
      <c r="ORP214" s="8"/>
      <c r="ORQ214" s="8"/>
      <c r="ORR214" s="8"/>
      <c r="ORS214" s="8"/>
      <c r="ORT214" s="8"/>
      <c r="ORU214" s="8"/>
      <c r="ORV214" s="8"/>
      <c r="ORW214" s="8"/>
      <c r="ORX214" s="8"/>
      <c r="ORY214" s="8"/>
      <c r="ORZ214" s="8"/>
      <c r="OSA214" s="8"/>
      <c r="OSB214" s="8"/>
      <c r="OSC214" s="8"/>
      <c r="OSD214" s="8"/>
      <c r="OSE214" s="8"/>
      <c r="OSF214" s="8"/>
      <c r="OSG214" s="8"/>
      <c r="OSH214" s="8"/>
      <c r="OSI214" s="8"/>
      <c r="OSJ214" s="8"/>
      <c r="OSK214" s="8"/>
      <c r="OSL214" s="8"/>
      <c r="OSM214" s="8"/>
      <c r="OSN214" s="8"/>
      <c r="OSO214" s="8"/>
      <c r="OSP214" s="8"/>
      <c r="OSQ214" s="8"/>
      <c r="OSR214" s="8"/>
      <c r="OSS214" s="8"/>
      <c r="OST214" s="8"/>
      <c r="OSU214" s="8"/>
      <c r="OSV214" s="8"/>
      <c r="OSW214" s="8"/>
      <c r="OSX214" s="8"/>
      <c r="OSY214" s="8"/>
      <c r="OSZ214" s="8"/>
      <c r="OTA214" s="8"/>
      <c r="OTB214" s="8"/>
      <c r="OTC214" s="8"/>
      <c r="OTD214" s="8"/>
      <c r="OTE214" s="8"/>
      <c r="OTF214" s="8"/>
      <c r="OTG214" s="8"/>
      <c r="OTH214" s="8"/>
      <c r="OTI214" s="8"/>
      <c r="OTJ214" s="8"/>
      <c r="OTK214" s="8"/>
      <c r="OTL214" s="8"/>
      <c r="OTM214" s="8"/>
      <c r="OTN214" s="8"/>
      <c r="OTO214" s="8"/>
      <c r="OTP214" s="8"/>
      <c r="OTQ214" s="8"/>
      <c r="OTR214" s="8"/>
      <c r="OTS214" s="8"/>
      <c r="OTT214" s="8"/>
      <c r="OTU214" s="8"/>
      <c r="OTV214" s="8"/>
      <c r="OTW214" s="8"/>
      <c r="OTX214" s="8"/>
      <c r="OTY214" s="8"/>
      <c r="OTZ214" s="8"/>
      <c r="OUA214" s="8"/>
      <c r="OUB214" s="8"/>
      <c r="OUC214" s="8"/>
      <c r="OUD214" s="8"/>
      <c r="OUE214" s="8"/>
      <c r="OUF214" s="8"/>
      <c r="OUG214" s="8"/>
      <c r="OUH214" s="8"/>
      <c r="OUI214" s="8"/>
      <c r="OUJ214" s="8"/>
      <c r="OUK214" s="8"/>
      <c r="OUL214" s="8"/>
      <c r="OUM214" s="8"/>
      <c r="OUN214" s="8"/>
      <c r="OUO214" s="8"/>
      <c r="OUP214" s="8"/>
      <c r="OUQ214" s="8"/>
      <c r="OUR214" s="8"/>
      <c r="OUS214" s="8"/>
      <c r="OUT214" s="8"/>
      <c r="OUU214" s="8"/>
      <c r="OUV214" s="8"/>
      <c r="OUW214" s="8"/>
      <c r="OUX214" s="8"/>
      <c r="OUY214" s="8"/>
      <c r="OUZ214" s="8"/>
      <c r="OVA214" s="8"/>
      <c r="OVB214" s="8"/>
      <c r="OVC214" s="8"/>
      <c r="OVD214" s="8"/>
      <c r="OVE214" s="8"/>
      <c r="OVF214" s="8"/>
      <c r="OVG214" s="8"/>
      <c r="OVH214" s="8"/>
      <c r="OVI214" s="8"/>
      <c r="OVJ214" s="8"/>
      <c r="OVK214" s="8"/>
      <c r="OVL214" s="8"/>
      <c r="OVM214" s="8"/>
      <c r="OVN214" s="8"/>
      <c r="OVO214" s="8"/>
      <c r="OVP214" s="8"/>
      <c r="OVQ214" s="8"/>
      <c r="OVR214" s="8"/>
      <c r="OVS214" s="8"/>
      <c r="OVT214" s="8"/>
      <c r="OVU214" s="8"/>
      <c r="OVV214" s="8"/>
      <c r="OVW214" s="8"/>
      <c r="OVX214" s="8"/>
      <c r="OVY214" s="8"/>
      <c r="OVZ214" s="8"/>
      <c r="OWA214" s="8"/>
      <c r="OWB214" s="8"/>
      <c r="OWC214" s="8"/>
      <c r="OWD214" s="8"/>
      <c r="OWE214" s="8"/>
      <c r="OWF214" s="8"/>
      <c r="OWG214" s="8"/>
      <c r="OWH214" s="8"/>
      <c r="OWI214" s="8"/>
      <c r="OWJ214" s="8"/>
      <c r="OWK214" s="8"/>
      <c r="OWL214" s="8"/>
      <c r="OWM214" s="8"/>
      <c r="OWN214" s="8"/>
      <c r="OWO214" s="8"/>
      <c r="OWP214" s="8"/>
      <c r="OWQ214" s="8"/>
      <c r="OWR214" s="8"/>
      <c r="OWS214" s="8"/>
      <c r="OWT214" s="8"/>
      <c r="OWU214" s="8"/>
      <c r="OWV214" s="8"/>
      <c r="OWW214" s="8"/>
      <c r="OWX214" s="8"/>
      <c r="OWY214" s="8"/>
      <c r="OWZ214" s="8"/>
      <c r="OXA214" s="8"/>
      <c r="OXB214" s="8"/>
      <c r="OXC214" s="8"/>
      <c r="OXD214" s="8"/>
      <c r="OXE214" s="8"/>
      <c r="OXF214" s="8"/>
      <c r="OXG214" s="8"/>
      <c r="OXH214" s="8"/>
      <c r="OXI214" s="8"/>
      <c r="OXJ214" s="8"/>
      <c r="OXK214" s="8"/>
      <c r="OXL214" s="8"/>
      <c r="OXM214" s="8"/>
      <c r="OXN214" s="8"/>
      <c r="OXO214" s="8"/>
      <c r="OXP214" s="8"/>
      <c r="OXQ214" s="8"/>
      <c r="OXR214" s="8"/>
      <c r="OXS214" s="8"/>
      <c r="OXT214" s="8"/>
      <c r="OXU214" s="8"/>
      <c r="OXV214" s="8"/>
      <c r="OXW214" s="8"/>
      <c r="OXX214" s="8"/>
      <c r="OXY214" s="8"/>
      <c r="OXZ214" s="8"/>
      <c r="OYA214" s="8"/>
      <c r="OYB214" s="8"/>
      <c r="OYC214" s="8"/>
      <c r="OYD214" s="8"/>
      <c r="OYE214" s="8"/>
      <c r="OYF214" s="8"/>
      <c r="OYG214" s="8"/>
      <c r="OYH214" s="8"/>
      <c r="OYI214" s="8"/>
      <c r="OYJ214" s="8"/>
      <c r="OYK214" s="8"/>
      <c r="OYL214" s="8"/>
      <c r="OYM214" s="8"/>
      <c r="OYN214" s="8"/>
      <c r="OYO214" s="8"/>
      <c r="OYP214" s="8"/>
      <c r="OYQ214" s="8"/>
      <c r="OYR214" s="8"/>
      <c r="OYS214" s="8"/>
      <c r="OYT214" s="8"/>
      <c r="OYU214" s="8"/>
      <c r="OYV214" s="8"/>
      <c r="OYW214" s="8"/>
      <c r="OYX214" s="8"/>
      <c r="OYY214" s="8"/>
      <c r="OYZ214" s="8"/>
      <c r="OZA214" s="8"/>
      <c r="OZB214" s="8"/>
      <c r="OZC214" s="8"/>
      <c r="OZD214" s="8"/>
      <c r="OZE214" s="8"/>
      <c r="OZF214" s="8"/>
      <c r="OZG214" s="8"/>
      <c r="OZH214" s="8"/>
      <c r="OZI214" s="8"/>
      <c r="OZJ214" s="8"/>
      <c r="OZK214" s="8"/>
      <c r="OZL214" s="8"/>
      <c r="OZM214" s="8"/>
      <c r="OZN214" s="8"/>
      <c r="OZO214" s="8"/>
      <c r="OZP214" s="8"/>
      <c r="OZQ214" s="8"/>
      <c r="OZR214" s="8"/>
      <c r="OZS214" s="8"/>
      <c r="OZT214" s="8"/>
      <c r="OZU214" s="8"/>
      <c r="OZV214" s="8"/>
      <c r="OZW214" s="8"/>
      <c r="OZX214" s="8"/>
      <c r="OZY214" s="8"/>
      <c r="OZZ214" s="8"/>
      <c r="PAA214" s="8"/>
      <c r="PAB214" s="8"/>
      <c r="PAC214" s="8"/>
      <c r="PAD214" s="8"/>
      <c r="PAE214" s="8"/>
      <c r="PAF214" s="8"/>
      <c r="PAG214" s="8"/>
      <c r="PAH214" s="8"/>
      <c r="PAI214" s="8"/>
      <c r="PAJ214" s="8"/>
      <c r="PAK214" s="8"/>
      <c r="PAL214" s="8"/>
      <c r="PAM214" s="8"/>
      <c r="PAN214" s="8"/>
      <c r="PAO214" s="8"/>
      <c r="PAP214" s="8"/>
      <c r="PAQ214" s="8"/>
      <c r="PAR214" s="8"/>
      <c r="PAS214" s="8"/>
      <c r="PAT214" s="8"/>
      <c r="PAU214" s="8"/>
      <c r="PAV214" s="8"/>
      <c r="PAW214" s="8"/>
      <c r="PAX214" s="8"/>
      <c r="PAY214" s="8"/>
      <c r="PAZ214" s="8"/>
      <c r="PBA214" s="8"/>
      <c r="PBB214" s="8"/>
      <c r="PBC214" s="8"/>
      <c r="PBD214" s="8"/>
      <c r="PBE214" s="8"/>
      <c r="PBF214" s="8"/>
      <c r="PBG214" s="8"/>
      <c r="PBH214" s="8"/>
      <c r="PBI214" s="8"/>
      <c r="PBJ214" s="8"/>
      <c r="PBK214" s="8"/>
      <c r="PBL214" s="8"/>
      <c r="PBM214" s="8"/>
      <c r="PBN214" s="8"/>
      <c r="PBO214" s="8"/>
      <c r="PBP214" s="8"/>
      <c r="PBQ214" s="8"/>
      <c r="PBR214" s="8"/>
      <c r="PBS214" s="8"/>
      <c r="PBT214" s="8"/>
      <c r="PBU214" s="8"/>
      <c r="PBV214" s="8"/>
      <c r="PBW214" s="8"/>
      <c r="PBX214" s="8"/>
      <c r="PBY214" s="8"/>
      <c r="PBZ214" s="8"/>
      <c r="PCA214" s="8"/>
      <c r="PCB214" s="8"/>
      <c r="PCC214" s="8"/>
      <c r="PCD214" s="8"/>
      <c r="PCE214" s="8"/>
      <c r="PCF214" s="8"/>
      <c r="PCG214" s="8"/>
      <c r="PCH214" s="8"/>
      <c r="PCI214" s="8"/>
      <c r="PCJ214" s="8"/>
      <c r="PCK214" s="8"/>
      <c r="PCL214" s="8"/>
      <c r="PCM214" s="8"/>
      <c r="PCN214" s="8"/>
      <c r="PCO214" s="8"/>
      <c r="PCP214" s="8"/>
      <c r="PCQ214" s="8"/>
      <c r="PCR214" s="8"/>
      <c r="PCS214" s="8"/>
      <c r="PCT214" s="8"/>
      <c r="PCU214" s="8"/>
      <c r="PCV214" s="8"/>
      <c r="PCW214" s="8"/>
      <c r="PCX214" s="8"/>
      <c r="PCY214" s="8"/>
      <c r="PCZ214" s="8"/>
      <c r="PDA214" s="8"/>
      <c r="PDB214" s="8"/>
      <c r="PDC214" s="8"/>
      <c r="PDD214" s="8"/>
      <c r="PDE214" s="8"/>
      <c r="PDF214" s="8"/>
      <c r="PDG214" s="8"/>
      <c r="PDH214" s="8"/>
      <c r="PDI214" s="8"/>
      <c r="PDJ214" s="8"/>
      <c r="PDK214" s="8"/>
      <c r="PDL214" s="8"/>
      <c r="PDM214" s="8"/>
      <c r="PDN214" s="8"/>
      <c r="PDO214" s="8"/>
      <c r="PDP214" s="8"/>
      <c r="PDQ214" s="8"/>
      <c r="PDR214" s="8"/>
      <c r="PDS214" s="8"/>
      <c r="PDT214" s="8"/>
      <c r="PDU214" s="8"/>
      <c r="PDV214" s="8"/>
      <c r="PDW214" s="8"/>
      <c r="PDX214" s="8"/>
      <c r="PDY214" s="8"/>
      <c r="PDZ214" s="8"/>
      <c r="PEA214" s="8"/>
      <c r="PEB214" s="8"/>
      <c r="PEC214" s="8"/>
      <c r="PED214" s="8"/>
      <c r="PEE214" s="8"/>
      <c r="PEF214" s="8"/>
      <c r="PEG214" s="8"/>
      <c r="PEH214" s="8"/>
      <c r="PEI214" s="8"/>
      <c r="PEJ214" s="8"/>
      <c r="PEK214" s="8"/>
      <c r="PEL214" s="8"/>
      <c r="PEM214" s="8"/>
      <c r="PEN214" s="8"/>
      <c r="PEO214" s="8"/>
      <c r="PEP214" s="8"/>
      <c r="PEQ214" s="8"/>
      <c r="PER214" s="8"/>
      <c r="PES214" s="8"/>
      <c r="PET214" s="8"/>
      <c r="PEU214" s="8"/>
      <c r="PEV214" s="8"/>
      <c r="PEW214" s="8"/>
      <c r="PEX214" s="8"/>
      <c r="PEY214" s="8"/>
      <c r="PEZ214" s="8"/>
      <c r="PFA214" s="8"/>
      <c r="PFB214" s="8"/>
      <c r="PFC214" s="8"/>
      <c r="PFD214" s="8"/>
      <c r="PFE214" s="8"/>
      <c r="PFF214" s="8"/>
      <c r="PFG214" s="8"/>
      <c r="PFH214" s="8"/>
      <c r="PFI214" s="8"/>
      <c r="PFJ214" s="8"/>
      <c r="PFK214" s="8"/>
      <c r="PFL214" s="8"/>
      <c r="PFM214" s="8"/>
      <c r="PFN214" s="8"/>
      <c r="PFO214" s="8"/>
      <c r="PFP214" s="8"/>
      <c r="PFQ214" s="8"/>
      <c r="PFR214" s="8"/>
      <c r="PFS214" s="8"/>
      <c r="PFT214" s="8"/>
      <c r="PFU214" s="8"/>
      <c r="PFV214" s="8"/>
      <c r="PFW214" s="8"/>
      <c r="PFX214" s="8"/>
      <c r="PFY214" s="8"/>
      <c r="PFZ214" s="8"/>
      <c r="PGA214" s="8"/>
      <c r="PGB214" s="8"/>
      <c r="PGC214" s="8"/>
      <c r="PGD214" s="8"/>
      <c r="PGE214" s="8"/>
      <c r="PGF214" s="8"/>
      <c r="PGG214" s="8"/>
      <c r="PGH214" s="8"/>
      <c r="PGI214" s="8"/>
      <c r="PGJ214" s="8"/>
      <c r="PGK214" s="8"/>
      <c r="PGL214" s="8"/>
      <c r="PGM214" s="8"/>
      <c r="PGN214" s="8"/>
      <c r="PGO214" s="8"/>
      <c r="PGP214" s="8"/>
      <c r="PGQ214" s="8"/>
      <c r="PGR214" s="8"/>
      <c r="PGS214" s="8"/>
      <c r="PGT214" s="8"/>
      <c r="PGU214" s="8"/>
      <c r="PGV214" s="8"/>
      <c r="PGW214" s="8"/>
      <c r="PGX214" s="8"/>
      <c r="PGY214" s="8"/>
      <c r="PGZ214" s="8"/>
      <c r="PHA214" s="8"/>
      <c r="PHB214" s="8"/>
      <c r="PHC214" s="8"/>
      <c r="PHD214" s="8"/>
      <c r="PHE214" s="8"/>
      <c r="PHF214" s="8"/>
      <c r="PHG214" s="8"/>
      <c r="PHH214" s="8"/>
      <c r="PHI214" s="8"/>
      <c r="PHJ214" s="8"/>
      <c r="PHK214" s="8"/>
      <c r="PHL214" s="8"/>
      <c r="PHM214" s="8"/>
      <c r="PHN214" s="8"/>
      <c r="PHO214" s="8"/>
      <c r="PHP214" s="8"/>
      <c r="PHQ214" s="8"/>
      <c r="PHR214" s="8"/>
      <c r="PHS214" s="8"/>
      <c r="PHT214" s="8"/>
      <c r="PHU214" s="8"/>
      <c r="PHV214" s="8"/>
      <c r="PHW214" s="8"/>
      <c r="PHX214" s="8"/>
      <c r="PHY214" s="8"/>
      <c r="PHZ214" s="8"/>
      <c r="PIA214" s="8"/>
      <c r="PIB214" s="8"/>
      <c r="PIC214" s="8"/>
      <c r="PID214" s="8"/>
      <c r="PIE214" s="8"/>
      <c r="PIF214" s="8"/>
      <c r="PIG214" s="8"/>
      <c r="PIH214" s="8"/>
      <c r="PII214" s="8"/>
      <c r="PIJ214" s="8"/>
      <c r="PIK214" s="8"/>
      <c r="PIL214" s="8"/>
      <c r="PIM214" s="8"/>
      <c r="PIN214" s="8"/>
      <c r="PIO214" s="8"/>
      <c r="PIP214" s="8"/>
      <c r="PIQ214" s="8"/>
      <c r="PIR214" s="8"/>
      <c r="PIS214" s="8"/>
      <c r="PIT214" s="8"/>
      <c r="PIU214" s="8"/>
      <c r="PIV214" s="8"/>
      <c r="PIW214" s="8"/>
      <c r="PIX214" s="8"/>
      <c r="PIY214" s="8"/>
      <c r="PIZ214" s="8"/>
      <c r="PJA214" s="8"/>
      <c r="PJB214" s="8"/>
      <c r="PJC214" s="8"/>
      <c r="PJD214" s="8"/>
      <c r="PJE214" s="8"/>
      <c r="PJF214" s="8"/>
      <c r="PJG214" s="8"/>
      <c r="PJH214" s="8"/>
      <c r="PJI214" s="8"/>
      <c r="PJJ214" s="8"/>
      <c r="PJK214" s="8"/>
      <c r="PJL214" s="8"/>
      <c r="PJM214" s="8"/>
      <c r="PJN214" s="8"/>
      <c r="PJO214" s="8"/>
      <c r="PJP214" s="8"/>
      <c r="PJQ214" s="8"/>
      <c r="PJR214" s="8"/>
      <c r="PJS214" s="8"/>
      <c r="PJT214" s="8"/>
      <c r="PJU214" s="8"/>
      <c r="PJV214" s="8"/>
      <c r="PJW214" s="8"/>
      <c r="PJX214" s="8"/>
      <c r="PJY214" s="8"/>
      <c r="PJZ214" s="8"/>
      <c r="PKA214" s="8"/>
      <c r="PKB214" s="8"/>
      <c r="PKC214" s="8"/>
      <c r="PKD214" s="8"/>
      <c r="PKE214" s="8"/>
      <c r="PKF214" s="8"/>
      <c r="PKG214" s="8"/>
      <c r="PKH214" s="8"/>
      <c r="PKI214" s="8"/>
      <c r="PKJ214" s="8"/>
      <c r="PKK214" s="8"/>
      <c r="PKL214" s="8"/>
      <c r="PKM214" s="8"/>
      <c r="PKN214" s="8"/>
      <c r="PKO214" s="8"/>
      <c r="PKP214" s="8"/>
      <c r="PKQ214" s="8"/>
      <c r="PKR214" s="8"/>
      <c r="PKS214" s="8"/>
      <c r="PKT214" s="8"/>
      <c r="PKU214" s="8"/>
      <c r="PKV214" s="8"/>
      <c r="PKW214" s="8"/>
      <c r="PKX214" s="8"/>
      <c r="PKY214" s="8"/>
      <c r="PKZ214" s="8"/>
      <c r="PLA214" s="8"/>
      <c r="PLB214" s="8"/>
      <c r="PLC214" s="8"/>
      <c r="PLD214" s="8"/>
      <c r="PLE214" s="8"/>
      <c r="PLF214" s="8"/>
      <c r="PLG214" s="8"/>
      <c r="PLH214" s="8"/>
      <c r="PLI214" s="8"/>
      <c r="PLJ214" s="8"/>
      <c r="PLK214" s="8"/>
      <c r="PLL214" s="8"/>
      <c r="PLM214" s="8"/>
      <c r="PLN214" s="8"/>
      <c r="PLO214" s="8"/>
      <c r="PLP214" s="8"/>
      <c r="PLQ214" s="8"/>
      <c r="PLR214" s="8"/>
      <c r="PLS214" s="8"/>
      <c r="PLT214" s="8"/>
      <c r="PLU214" s="8"/>
      <c r="PLV214" s="8"/>
      <c r="PLW214" s="8"/>
      <c r="PLX214" s="8"/>
      <c r="PLY214" s="8"/>
      <c r="PLZ214" s="8"/>
      <c r="PMA214" s="8"/>
      <c r="PMB214" s="8"/>
      <c r="PMC214" s="8"/>
      <c r="PMD214" s="8"/>
      <c r="PME214" s="8"/>
      <c r="PMF214" s="8"/>
      <c r="PMG214" s="8"/>
      <c r="PMH214" s="8"/>
      <c r="PMI214" s="8"/>
      <c r="PMJ214" s="8"/>
      <c r="PMK214" s="8"/>
      <c r="PML214" s="8"/>
      <c r="PMM214" s="8"/>
      <c r="PMN214" s="8"/>
      <c r="PMO214" s="8"/>
      <c r="PMP214" s="8"/>
      <c r="PMQ214" s="8"/>
      <c r="PMR214" s="8"/>
      <c r="PMS214" s="8"/>
      <c r="PMT214" s="8"/>
      <c r="PMU214" s="8"/>
      <c r="PMV214" s="8"/>
      <c r="PMW214" s="8"/>
      <c r="PMX214" s="8"/>
      <c r="PMY214" s="8"/>
      <c r="PMZ214" s="8"/>
      <c r="PNA214" s="8"/>
      <c r="PNB214" s="8"/>
      <c r="PNC214" s="8"/>
      <c r="PND214" s="8"/>
      <c r="PNE214" s="8"/>
      <c r="PNF214" s="8"/>
      <c r="PNG214" s="8"/>
      <c r="PNH214" s="8"/>
      <c r="PNI214" s="8"/>
      <c r="PNJ214" s="8"/>
      <c r="PNK214" s="8"/>
      <c r="PNL214" s="8"/>
      <c r="PNM214" s="8"/>
      <c r="PNN214" s="8"/>
      <c r="PNO214" s="8"/>
      <c r="PNP214" s="8"/>
      <c r="PNQ214" s="8"/>
      <c r="PNR214" s="8"/>
      <c r="PNS214" s="8"/>
      <c r="PNT214" s="8"/>
      <c r="PNU214" s="8"/>
      <c r="PNV214" s="8"/>
      <c r="PNW214" s="8"/>
      <c r="PNX214" s="8"/>
      <c r="PNY214" s="8"/>
      <c r="PNZ214" s="8"/>
      <c r="POA214" s="8"/>
      <c r="POB214" s="8"/>
      <c r="POC214" s="8"/>
      <c r="POD214" s="8"/>
      <c r="POE214" s="8"/>
      <c r="POF214" s="8"/>
      <c r="POG214" s="8"/>
      <c r="POH214" s="8"/>
      <c r="POI214" s="8"/>
      <c r="POJ214" s="8"/>
      <c r="POK214" s="8"/>
      <c r="POL214" s="8"/>
      <c r="POM214" s="8"/>
      <c r="PON214" s="8"/>
      <c r="POO214" s="8"/>
      <c r="POP214" s="8"/>
      <c r="POQ214" s="8"/>
      <c r="POR214" s="8"/>
      <c r="POS214" s="8"/>
      <c r="POT214" s="8"/>
      <c r="POU214" s="8"/>
      <c r="POV214" s="8"/>
      <c r="POW214" s="8"/>
      <c r="POX214" s="8"/>
      <c r="POY214" s="8"/>
      <c r="POZ214" s="8"/>
      <c r="PPA214" s="8"/>
      <c r="PPB214" s="8"/>
      <c r="PPC214" s="8"/>
      <c r="PPD214" s="8"/>
      <c r="PPE214" s="8"/>
      <c r="PPF214" s="8"/>
      <c r="PPG214" s="8"/>
      <c r="PPH214" s="8"/>
      <c r="PPI214" s="8"/>
      <c r="PPJ214" s="8"/>
      <c r="PPK214" s="8"/>
      <c r="PPL214" s="8"/>
      <c r="PPM214" s="8"/>
      <c r="PPN214" s="8"/>
      <c r="PPO214" s="8"/>
      <c r="PPP214" s="8"/>
      <c r="PPQ214" s="8"/>
      <c r="PPR214" s="8"/>
      <c r="PPS214" s="8"/>
      <c r="PPT214" s="8"/>
      <c r="PPU214" s="8"/>
      <c r="PPV214" s="8"/>
      <c r="PPW214" s="8"/>
      <c r="PPX214" s="8"/>
      <c r="PPY214" s="8"/>
      <c r="PPZ214" s="8"/>
      <c r="PQA214" s="8"/>
      <c r="PQB214" s="8"/>
      <c r="PQC214" s="8"/>
      <c r="PQD214" s="8"/>
      <c r="PQE214" s="8"/>
      <c r="PQF214" s="8"/>
      <c r="PQG214" s="8"/>
      <c r="PQH214" s="8"/>
      <c r="PQI214" s="8"/>
      <c r="PQJ214" s="8"/>
      <c r="PQK214" s="8"/>
      <c r="PQL214" s="8"/>
      <c r="PQM214" s="8"/>
      <c r="PQN214" s="8"/>
      <c r="PQO214" s="8"/>
      <c r="PQP214" s="8"/>
      <c r="PQQ214" s="8"/>
      <c r="PQR214" s="8"/>
      <c r="PQS214" s="8"/>
      <c r="PQT214" s="8"/>
      <c r="PQU214" s="8"/>
      <c r="PQV214" s="8"/>
      <c r="PQW214" s="8"/>
      <c r="PQX214" s="8"/>
      <c r="PQY214" s="8"/>
      <c r="PQZ214" s="8"/>
      <c r="PRA214" s="8"/>
      <c r="PRB214" s="8"/>
      <c r="PRC214" s="8"/>
      <c r="PRD214" s="8"/>
      <c r="PRE214" s="8"/>
      <c r="PRF214" s="8"/>
      <c r="PRG214" s="8"/>
      <c r="PRH214" s="8"/>
      <c r="PRI214" s="8"/>
      <c r="PRJ214" s="8"/>
      <c r="PRK214" s="8"/>
      <c r="PRL214" s="8"/>
      <c r="PRM214" s="8"/>
      <c r="PRN214" s="8"/>
      <c r="PRO214" s="8"/>
      <c r="PRP214" s="8"/>
      <c r="PRQ214" s="8"/>
      <c r="PRR214" s="8"/>
      <c r="PRS214" s="8"/>
      <c r="PRT214" s="8"/>
      <c r="PRU214" s="8"/>
      <c r="PRV214" s="8"/>
      <c r="PRW214" s="8"/>
      <c r="PRX214" s="8"/>
      <c r="PRY214" s="8"/>
      <c r="PRZ214" s="8"/>
      <c r="PSA214" s="8"/>
      <c r="PSB214" s="8"/>
      <c r="PSC214" s="8"/>
      <c r="PSD214" s="8"/>
      <c r="PSE214" s="8"/>
      <c r="PSF214" s="8"/>
      <c r="PSG214" s="8"/>
      <c r="PSH214" s="8"/>
      <c r="PSI214" s="8"/>
      <c r="PSJ214" s="8"/>
      <c r="PSK214" s="8"/>
      <c r="PSL214" s="8"/>
      <c r="PSM214" s="8"/>
      <c r="PSN214" s="8"/>
      <c r="PSO214" s="8"/>
      <c r="PSP214" s="8"/>
      <c r="PSQ214" s="8"/>
      <c r="PSR214" s="8"/>
      <c r="PSS214" s="8"/>
      <c r="PST214" s="8"/>
      <c r="PSU214" s="8"/>
      <c r="PSV214" s="8"/>
      <c r="PSW214" s="8"/>
      <c r="PSX214" s="8"/>
      <c r="PSY214" s="8"/>
      <c r="PSZ214" s="8"/>
      <c r="PTA214" s="8"/>
      <c r="PTB214" s="8"/>
      <c r="PTC214" s="8"/>
      <c r="PTD214" s="8"/>
      <c r="PTE214" s="8"/>
      <c r="PTF214" s="8"/>
      <c r="PTG214" s="8"/>
      <c r="PTH214" s="8"/>
      <c r="PTI214" s="8"/>
      <c r="PTJ214" s="8"/>
      <c r="PTK214" s="8"/>
      <c r="PTL214" s="8"/>
      <c r="PTM214" s="8"/>
      <c r="PTN214" s="8"/>
      <c r="PTO214" s="8"/>
      <c r="PTP214" s="8"/>
      <c r="PTQ214" s="8"/>
      <c r="PTR214" s="8"/>
      <c r="PTS214" s="8"/>
      <c r="PTT214" s="8"/>
      <c r="PTU214" s="8"/>
      <c r="PTV214" s="8"/>
      <c r="PTW214" s="8"/>
      <c r="PTX214" s="8"/>
      <c r="PTY214" s="8"/>
      <c r="PTZ214" s="8"/>
      <c r="PUA214" s="8"/>
      <c r="PUB214" s="8"/>
      <c r="PUC214" s="8"/>
      <c r="PUD214" s="8"/>
      <c r="PUE214" s="8"/>
      <c r="PUF214" s="8"/>
      <c r="PUG214" s="8"/>
      <c r="PUH214" s="8"/>
      <c r="PUI214" s="8"/>
      <c r="PUJ214" s="8"/>
      <c r="PUK214" s="8"/>
      <c r="PUL214" s="8"/>
      <c r="PUM214" s="8"/>
      <c r="PUN214" s="8"/>
      <c r="PUO214" s="8"/>
      <c r="PUP214" s="8"/>
      <c r="PUQ214" s="8"/>
      <c r="PUR214" s="8"/>
      <c r="PUS214" s="8"/>
      <c r="PUT214" s="8"/>
      <c r="PUU214" s="8"/>
      <c r="PUV214" s="8"/>
      <c r="PUW214" s="8"/>
      <c r="PUX214" s="8"/>
      <c r="PUY214" s="8"/>
      <c r="PUZ214" s="8"/>
      <c r="PVA214" s="8"/>
      <c r="PVB214" s="8"/>
      <c r="PVC214" s="8"/>
      <c r="PVD214" s="8"/>
      <c r="PVE214" s="8"/>
      <c r="PVF214" s="8"/>
      <c r="PVG214" s="8"/>
      <c r="PVH214" s="8"/>
      <c r="PVI214" s="8"/>
      <c r="PVJ214" s="8"/>
      <c r="PVK214" s="8"/>
      <c r="PVL214" s="8"/>
      <c r="PVM214" s="8"/>
      <c r="PVN214" s="8"/>
      <c r="PVO214" s="8"/>
      <c r="PVP214" s="8"/>
      <c r="PVQ214" s="8"/>
      <c r="PVR214" s="8"/>
      <c r="PVS214" s="8"/>
      <c r="PVT214" s="8"/>
      <c r="PVU214" s="8"/>
      <c r="PVV214" s="8"/>
      <c r="PVW214" s="8"/>
      <c r="PVX214" s="8"/>
      <c r="PVY214" s="8"/>
      <c r="PVZ214" s="8"/>
      <c r="PWA214" s="8"/>
      <c r="PWB214" s="8"/>
      <c r="PWC214" s="8"/>
      <c r="PWD214" s="8"/>
      <c r="PWE214" s="8"/>
      <c r="PWF214" s="8"/>
      <c r="PWG214" s="8"/>
      <c r="PWH214" s="8"/>
      <c r="PWI214" s="8"/>
      <c r="PWJ214" s="8"/>
      <c r="PWK214" s="8"/>
      <c r="PWL214" s="8"/>
      <c r="PWM214" s="8"/>
      <c r="PWN214" s="8"/>
      <c r="PWO214" s="8"/>
      <c r="PWP214" s="8"/>
      <c r="PWQ214" s="8"/>
      <c r="PWR214" s="8"/>
      <c r="PWS214" s="8"/>
      <c r="PWT214" s="8"/>
      <c r="PWU214" s="8"/>
      <c r="PWV214" s="8"/>
      <c r="PWW214" s="8"/>
      <c r="PWX214" s="8"/>
      <c r="PWY214" s="8"/>
      <c r="PWZ214" s="8"/>
      <c r="PXA214" s="8"/>
      <c r="PXB214" s="8"/>
      <c r="PXC214" s="8"/>
      <c r="PXD214" s="8"/>
      <c r="PXE214" s="8"/>
      <c r="PXF214" s="8"/>
      <c r="PXG214" s="8"/>
      <c r="PXH214" s="8"/>
      <c r="PXI214" s="8"/>
      <c r="PXJ214" s="8"/>
      <c r="PXK214" s="8"/>
      <c r="PXL214" s="8"/>
      <c r="PXM214" s="8"/>
      <c r="PXN214" s="8"/>
      <c r="PXO214" s="8"/>
      <c r="PXP214" s="8"/>
      <c r="PXQ214" s="8"/>
      <c r="PXR214" s="8"/>
      <c r="PXS214" s="8"/>
      <c r="PXT214" s="8"/>
      <c r="PXU214" s="8"/>
      <c r="PXV214" s="8"/>
      <c r="PXW214" s="8"/>
      <c r="PXX214" s="8"/>
      <c r="PXY214" s="8"/>
      <c r="PXZ214" s="8"/>
      <c r="PYA214" s="8"/>
      <c r="PYB214" s="8"/>
      <c r="PYC214" s="8"/>
      <c r="PYD214" s="8"/>
      <c r="PYE214" s="8"/>
      <c r="PYF214" s="8"/>
      <c r="PYG214" s="8"/>
      <c r="PYH214" s="8"/>
      <c r="PYI214" s="8"/>
      <c r="PYJ214" s="8"/>
      <c r="PYK214" s="8"/>
      <c r="PYL214" s="8"/>
      <c r="PYM214" s="8"/>
      <c r="PYN214" s="8"/>
      <c r="PYO214" s="8"/>
      <c r="PYP214" s="8"/>
      <c r="PYQ214" s="8"/>
      <c r="PYR214" s="8"/>
      <c r="PYS214" s="8"/>
      <c r="PYT214" s="8"/>
      <c r="PYU214" s="8"/>
      <c r="PYV214" s="8"/>
      <c r="PYW214" s="8"/>
      <c r="PYX214" s="8"/>
      <c r="PYY214" s="8"/>
      <c r="PYZ214" s="8"/>
      <c r="PZA214" s="8"/>
      <c r="PZB214" s="8"/>
      <c r="PZC214" s="8"/>
      <c r="PZD214" s="8"/>
      <c r="PZE214" s="8"/>
      <c r="PZF214" s="8"/>
      <c r="PZG214" s="8"/>
      <c r="PZH214" s="8"/>
      <c r="PZI214" s="8"/>
      <c r="PZJ214" s="8"/>
      <c r="PZK214" s="8"/>
      <c r="PZL214" s="8"/>
      <c r="PZM214" s="8"/>
      <c r="PZN214" s="8"/>
      <c r="PZO214" s="8"/>
      <c r="PZP214" s="8"/>
      <c r="PZQ214" s="8"/>
      <c r="PZR214" s="8"/>
      <c r="PZS214" s="8"/>
      <c r="PZT214" s="8"/>
      <c r="PZU214" s="8"/>
      <c r="PZV214" s="8"/>
      <c r="PZW214" s="8"/>
      <c r="PZX214" s="8"/>
      <c r="PZY214" s="8"/>
      <c r="PZZ214" s="8"/>
      <c r="QAA214" s="8"/>
      <c r="QAB214" s="8"/>
      <c r="QAC214" s="8"/>
      <c r="QAD214" s="8"/>
      <c r="QAE214" s="8"/>
      <c r="QAF214" s="8"/>
      <c r="QAG214" s="8"/>
      <c r="QAH214" s="8"/>
      <c r="QAI214" s="8"/>
      <c r="QAJ214" s="8"/>
      <c r="QAK214" s="8"/>
      <c r="QAL214" s="8"/>
      <c r="QAM214" s="8"/>
      <c r="QAN214" s="8"/>
      <c r="QAO214" s="8"/>
      <c r="QAP214" s="8"/>
      <c r="QAQ214" s="8"/>
      <c r="QAR214" s="8"/>
      <c r="QAS214" s="8"/>
      <c r="QAT214" s="8"/>
      <c r="QAU214" s="8"/>
      <c r="QAV214" s="8"/>
      <c r="QAW214" s="8"/>
      <c r="QAX214" s="8"/>
      <c r="QAY214" s="8"/>
      <c r="QAZ214" s="8"/>
      <c r="QBA214" s="8"/>
      <c r="QBB214" s="8"/>
      <c r="QBC214" s="8"/>
      <c r="QBD214" s="8"/>
      <c r="QBE214" s="8"/>
      <c r="QBF214" s="8"/>
      <c r="QBG214" s="8"/>
      <c r="QBH214" s="8"/>
      <c r="QBI214" s="8"/>
      <c r="QBJ214" s="8"/>
      <c r="QBK214" s="8"/>
      <c r="QBL214" s="8"/>
      <c r="QBM214" s="8"/>
      <c r="QBN214" s="8"/>
      <c r="QBO214" s="8"/>
      <c r="QBP214" s="8"/>
      <c r="QBQ214" s="8"/>
      <c r="QBR214" s="8"/>
      <c r="QBS214" s="8"/>
      <c r="QBT214" s="8"/>
      <c r="QBU214" s="8"/>
      <c r="QBV214" s="8"/>
      <c r="QBW214" s="8"/>
      <c r="QBX214" s="8"/>
      <c r="QBY214" s="8"/>
      <c r="QBZ214" s="8"/>
      <c r="QCA214" s="8"/>
      <c r="QCB214" s="8"/>
      <c r="QCC214" s="8"/>
      <c r="QCD214" s="8"/>
      <c r="QCE214" s="8"/>
      <c r="QCF214" s="8"/>
      <c r="QCG214" s="8"/>
      <c r="QCH214" s="8"/>
      <c r="QCI214" s="8"/>
      <c r="QCJ214" s="8"/>
      <c r="QCK214" s="8"/>
      <c r="QCL214" s="8"/>
      <c r="QCM214" s="8"/>
      <c r="QCN214" s="8"/>
      <c r="QCO214" s="8"/>
      <c r="QCP214" s="8"/>
      <c r="QCQ214" s="8"/>
      <c r="QCR214" s="8"/>
      <c r="QCS214" s="8"/>
      <c r="QCT214" s="8"/>
      <c r="QCU214" s="8"/>
      <c r="QCV214" s="8"/>
      <c r="QCW214" s="8"/>
      <c r="QCX214" s="8"/>
      <c r="QCY214" s="8"/>
      <c r="QCZ214" s="8"/>
      <c r="QDA214" s="8"/>
      <c r="QDB214" s="8"/>
      <c r="QDC214" s="8"/>
      <c r="QDD214" s="8"/>
      <c r="QDE214" s="8"/>
      <c r="QDF214" s="8"/>
      <c r="QDG214" s="8"/>
      <c r="QDH214" s="8"/>
      <c r="QDI214" s="8"/>
      <c r="QDJ214" s="8"/>
      <c r="QDK214" s="8"/>
      <c r="QDL214" s="8"/>
      <c r="QDM214" s="8"/>
      <c r="QDN214" s="8"/>
      <c r="QDO214" s="8"/>
      <c r="QDP214" s="8"/>
      <c r="QDQ214" s="8"/>
      <c r="QDR214" s="8"/>
      <c r="QDS214" s="8"/>
      <c r="QDT214" s="8"/>
      <c r="QDU214" s="8"/>
      <c r="QDV214" s="8"/>
      <c r="QDW214" s="8"/>
      <c r="QDX214" s="8"/>
      <c r="QDY214" s="8"/>
      <c r="QDZ214" s="8"/>
      <c r="QEA214" s="8"/>
      <c r="QEB214" s="8"/>
      <c r="QEC214" s="8"/>
      <c r="QED214" s="8"/>
      <c r="QEE214" s="8"/>
      <c r="QEF214" s="8"/>
      <c r="QEG214" s="8"/>
      <c r="QEH214" s="8"/>
      <c r="QEI214" s="8"/>
      <c r="QEJ214" s="8"/>
      <c r="QEK214" s="8"/>
      <c r="QEL214" s="8"/>
      <c r="QEM214" s="8"/>
      <c r="QEN214" s="8"/>
      <c r="QEO214" s="8"/>
      <c r="QEP214" s="8"/>
      <c r="QEQ214" s="8"/>
      <c r="QER214" s="8"/>
      <c r="QES214" s="8"/>
      <c r="QET214" s="8"/>
      <c r="QEU214" s="8"/>
      <c r="QEV214" s="8"/>
      <c r="QEW214" s="8"/>
      <c r="QEX214" s="8"/>
      <c r="QEY214" s="8"/>
      <c r="QEZ214" s="8"/>
      <c r="QFA214" s="8"/>
      <c r="QFB214" s="8"/>
      <c r="QFC214" s="8"/>
      <c r="QFD214" s="8"/>
      <c r="QFE214" s="8"/>
      <c r="QFF214" s="8"/>
      <c r="QFG214" s="8"/>
      <c r="QFH214" s="8"/>
      <c r="QFI214" s="8"/>
      <c r="QFJ214" s="8"/>
      <c r="QFK214" s="8"/>
      <c r="QFL214" s="8"/>
      <c r="QFM214" s="8"/>
      <c r="QFN214" s="8"/>
      <c r="QFO214" s="8"/>
      <c r="QFP214" s="8"/>
      <c r="QFQ214" s="8"/>
      <c r="QFR214" s="8"/>
      <c r="QFS214" s="8"/>
      <c r="QFT214" s="8"/>
      <c r="QFU214" s="8"/>
      <c r="QFV214" s="8"/>
      <c r="QFW214" s="8"/>
      <c r="QFX214" s="8"/>
      <c r="QFY214" s="8"/>
      <c r="QFZ214" s="8"/>
      <c r="QGA214" s="8"/>
      <c r="QGB214" s="8"/>
      <c r="QGC214" s="8"/>
      <c r="QGD214" s="8"/>
      <c r="QGE214" s="8"/>
      <c r="QGF214" s="8"/>
      <c r="QGG214" s="8"/>
      <c r="QGH214" s="8"/>
      <c r="QGI214" s="8"/>
      <c r="QGJ214" s="8"/>
      <c r="QGK214" s="8"/>
      <c r="QGL214" s="8"/>
      <c r="QGM214" s="8"/>
      <c r="QGN214" s="8"/>
      <c r="QGO214" s="8"/>
      <c r="QGP214" s="8"/>
      <c r="QGQ214" s="8"/>
      <c r="QGR214" s="8"/>
      <c r="QGS214" s="8"/>
      <c r="QGT214" s="8"/>
      <c r="QGU214" s="8"/>
      <c r="QGV214" s="8"/>
      <c r="QGW214" s="8"/>
      <c r="QGX214" s="8"/>
      <c r="QGY214" s="8"/>
      <c r="QGZ214" s="8"/>
      <c r="QHA214" s="8"/>
      <c r="QHB214" s="8"/>
      <c r="QHC214" s="8"/>
      <c r="QHD214" s="8"/>
      <c r="QHE214" s="8"/>
      <c r="QHF214" s="8"/>
      <c r="QHG214" s="8"/>
      <c r="QHH214" s="8"/>
      <c r="QHI214" s="8"/>
      <c r="QHJ214" s="8"/>
      <c r="QHK214" s="8"/>
      <c r="QHL214" s="8"/>
      <c r="QHM214" s="8"/>
      <c r="QHN214" s="8"/>
      <c r="QHO214" s="8"/>
      <c r="QHP214" s="8"/>
      <c r="QHQ214" s="8"/>
      <c r="QHR214" s="8"/>
      <c r="QHS214" s="8"/>
      <c r="QHT214" s="8"/>
      <c r="QHU214" s="8"/>
      <c r="QHV214" s="8"/>
      <c r="QHW214" s="8"/>
      <c r="QHX214" s="8"/>
      <c r="QHY214" s="8"/>
      <c r="QHZ214" s="8"/>
      <c r="QIA214" s="8"/>
      <c r="QIB214" s="8"/>
      <c r="QIC214" s="8"/>
      <c r="QID214" s="8"/>
      <c r="QIE214" s="8"/>
      <c r="QIF214" s="8"/>
      <c r="QIG214" s="8"/>
      <c r="QIH214" s="8"/>
      <c r="QII214" s="8"/>
      <c r="QIJ214" s="8"/>
      <c r="QIK214" s="8"/>
      <c r="QIL214" s="8"/>
      <c r="QIM214" s="8"/>
      <c r="QIN214" s="8"/>
      <c r="QIO214" s="8"/>
      <c r="QIP214" s="8"/>
      <c r="QIQ214" s="8"/>
      <c r="QIR214" s="8"/>
      <c r="QIS214" s="8"/>
      <c r="QIT214" s="8"/>
      <c r="QIU214" s="8"/>
      <c r="QIV214" s="8"/>
      <c r="QIW214" s="8"/>
      <c r="QIX214" s="8"/>
      <c r="QIY214" s="8"/>
      <c r="QIZ214" s="8"/>
      <c r="QJA214" s="8"/>
      <c r="QJB214" s="8"/>
      <c r="QJC214" s="8"/>
      <c r="QJD214" s="8"/>
      <c r="QJE214" s="8"/>
      <c r="QJF214" s="8"/>
      <c r="QJG214" s="8"/>
      <c r="QJH214" s="8"/>
      <c r="QJI214" s="8"/>
      <c r="QJJ214" s="8"/>
      <c r="QJK214" s="8"/>
      <c r="QJL214" s="8"/>
      <c r="QJM214" s="8"/>
      <c r="QJN214" s="8"/>
      <c r="QJO214" s="8"/>
      <c r="QJP214" s="8"/>
      <c r="QJQ214" s="8"/>
      <c r="QJR214" s="8"/>
      <c r="QJS214" s="8"/>
      <c r="QJT214" s="8"/>
      <c r="QJU214" s="8"/>
      <c r="QJV214" s="8"/>
      <c r="QJW214" s="8"/>
      <c r="QJX214" s="8"/>
      <c r="QJY214" s="8"/>
      <c r="QJZ214" s="8"/>
      <c r="QKA214" s="8"/>
      <c r="QKB214" s="8"/>
      <c r="QKC214" s="8"/>
      <c r="QKD214" s="8"/>
      <c r="QKE214" s="8"/>
      <c r="QKF214" s="8"/>
      <c r="QKG214" s="8"/>
      <c r="QKH214" s="8"/>
      <c r="QKI214" s="8"/>
      <c r="QKJ214" s="8"/>
      <c r="QKK214" s="8"/>
      <c r="QKL214" s="8"/>
      <c r="QKM214" s="8"/>
      <c r="QKN214" s="8"/>
      <c r="QKO214" s="8"/>
      <c r="QKP214" s="8"/>
      <c r="QKQ214" s="8"/>
      <c r="QKR214" s="8"/>
      <c r="QKS214" s="8"/>
      <c r="QKT214" s="8"/>
      <c r="QKU214" s="8"/>
      <c r="QKV214" s="8"/>
      <c r="QKW214" s="8"/>
      <c r="QKX214" s="8"/>
      <c r="QKY214" s="8"/>
      <c r="QKZ214" s="8"/>
      <c r="QLA214" s="8"/>
      <c r="QLB214" s="8"/>
      <c r="QLC214" s="8"/>
      <c r="QLD214" s="8"/>
      <c r="QLE214" s="8"/>
      <c r="QLF214" s="8"/>
      <c r="QLG214" s="8"/>
      <c r="QLH214" s="8"/>
      <c r="QLI214" s="8"/>
      <c r="QLJ214" s="8"/>
      <c r="QLK214" s="8"/>
      <c r="QLL214" s="8"/>
      <c r="QLM214" s="8"/>
      <c r="QLN214" s="8"/>
      <c r="QLO214" s="8"/>
      <c r="QLP214" s="8"/>
      <c r="QLQ214" s="8"/>
      <c r="QLR214" s="8"/>
      <c r="QLS214" s="8"/>
      <c r="QLT214" s="8"/>
      <c r="QLU214" s="8"/>
      <c r="QLV214" s="8"/>
      <c r="QLW214" s="8"/>
      <c r="QLX214" s="8"/>
      <c r="QLY214" s="8"/>
      <c r="QLZ214" s="8"/>
      <c r="QMA214" s="8"/>
      <c r="QMB214" s="8"/>
      <c r="QMC214" s="8"/>
      <c r="QMD214" s="8"/>
      <c r="QME214" s="8"/>
      <c r="QMF214" s="8"/>
      <c r="QMG214" s="8"/>
      <c r="QMH214" s="8"/>
      <c r="QMI214" s="8"/>
      <c r="QMJ214" s="8"/>
      <c r="QMK214" s="8"/>
      <c r="QML214" s="8"/>
      <c r="QMM214" s="8"/>
      <c r="QMN214" s="8"/>
      <c r="QMO214" s="8"/>
      <c r="QMP214" s="8"/>
      <c r="QMQ214" s="8"/>
      <c r="QMR214" s="8"/>
      <c r="QMS214" s="8"/>
      <c r="QMT214" s="8"/>
      <c r="QMU214" s="8"/>
      <c r="QMV214" s="8"/>
      <c r="QMW214" s="8"/>
      <c r="QMX214" s="8"/>
      <c r="QMY214" s="8"/>
      <c r="QMZ214" s="8"/>
      <c r="QNA214" s="8"/>
      <c r="QNB214" s="8"/>
      <c r="QNC214" s="8"/>
      <c r="QND214" s="8"/>
      <c r="QNE214" s="8"/>
      <c r="QNF214" s="8"/>
      <c r="QNG214" s="8"/>
      <c r="QNH214" s="8"/>
      <c r="QNI214" s="8"/>
      <c r="QNJ214" s="8"/>
      <c r="QNK214" s="8"/>
      <c r="QNL214" s="8"/>
      <c r="QNM214" s="8"/>
      <c r="QNN214" s="8"/>
      <c r="QNO214" s="8"/>
      <c r="QNP214" s="8"/>
      <c r="QNQ214" s="8"/>
      <c r="QNR214" s="8"/>
      <c r="QNS214" s="8"/>
      <c r="QNT214" s="8"/>
      <c r="QNU214" s="8"/>
      <c r="QNV214" s="8"/>
      <c r="QNW214" s="8"/>
      <c r="QNX214" s="8"/>
      <c r="QNY214" s="8"/>
      <c r="QNZ214" s="8"/>
      <c r="QOA214" s="8"/>
      <c r="QOB214" s="8"/>
      <c r="QOC214" s="8"/>
      <c r="QOD214" s="8"/>
      <c r="QOE214" s="8"/>
      <c r="QOF214" s="8"/>
      <c r="QOG214" s="8"/>
      <c r="QOH214" s="8"/>
      <c r="QOI214" s="8"/>
      <c r="QOJ214" s="8"/>
      <c r="QOK214" s="8"/>
      <c r="QOL214" s="8"/>
      <c r="QOM214" s="8"/>
      <c r="QON214" s="8"/>
      <c r="QOO214" s="8"/>
      <c r="QOP214" s="8"/>
      <c r="QOQ214" s="8"/>
      <c r="QOR214" s="8"/>
      <c r="QOS214" s="8"/>
      <c r="QOT214" s="8"/>
      <c r="QOU214" s="8"/>
      <c r="QOV214" s="8"/>
      <c r="QOW214" s="8"/>
      <c r="QOX214" s="8"/>
      <c r="QOY214" s="8"/>
      <c r="QOZ214" s="8"/>
      <c r="QPA214" s="8"/>
      <c r="QPB214" s="8"/>
      <c r="QPC214" s="8"/>
      <c r="QPD214" s="8"/>
      <c r="QPE214" s="8"/>
      <c r="QPF214" s="8"/>
      <c r="QPG214" s="8"/>
      <c r="QPH214" s="8"/>
      <c r="QPI214" s="8"/>
      <c r="QPJ214" s="8"/>
      <c r="QPK214" s="8"/>
      <c r="QPL214" s="8"/>
      <c r="QPM214" s="8"/>
      <c r="QPN214" s="8"/>
      <c r="QPO214" s="8"/>
      <c r="QPP214" s="8"/>
      <c r="QPQ214" s="8"/>
      <c r="QPR214" s="8"/>
      <c r="QPS214" s="8"/>
      <c r="QPT214" s="8"/>
      <c r="QPU214" s="8"/>
      <c r="QPV214" s="8"/>
      <c r="QPW214" s="8"/>
      <c r="QPX214" s="8"/>
      <c r="QPY214" s="8"/>
      <c r="QPZ214" s="8"/>
      <c r="QQA214" s="8"/>
      <c r="QQB214" s="8"/>
      <c r="QQC214" s="8"/>
      <c r="QQD214" s="8"/>
      <c r="QQE214" s="8"/>
      <c r="QQF214" s="8"/>
      <c r="QQG214" s="8"/>
      <c r="QQH214" s="8"/>
      <c r="QQI214" s="8"/>
      <c r="QQJ214" s="8"/>
      <c r="QQK214" s="8"/>
      <c r="QQL214" s="8"/>
      <c r="QQM214" s="8"/>
      <c r="QQN214" s="8"/>
      <c r="QQO214" s="8"/>
      <c r="QQP214" s="8"/>
      <c r="QQQ214" s="8"/>
      <c r="QQR214" s="8"/>
      <c r="QQS214" s="8"/>
      <c r="QQT214" s="8"/>
      <c r="QQU214" s="8"/>
      <c r="QQV214" s="8"/>
      <c r="QQW214" s="8"/>
      <c r="QQX214" s="8"/>
      <c r="QQY214" s="8"/>
      <c r="QQZ214" s="8"/>
      <c r="QRA214" s="8"/>
      <c r="QRB214" s="8"/>
      <c r="QRC214" s="8"/>
      <c r="QRD214" s="8"/>
      <c r="QRE214" s="8"/>
      <c r="QRF214" s="8"/>
      <c r="QRG214" s="8"/>
      <c r="QRH214" s="8"/>
      <c r="QRI214" s="8"/>
      <c r="QRJ214" s="8"/>
      <c r="QRK214" s="8"/>
      <c r="QRL214" s="8"/>
      <c r="QRM214" s="8"/>
      <c r="QRN214" s="8"/>
      <c r="QRO214" s="8"/>
      <c r="QRP214" s="8"/>
      <c r="QRQ214" s="8"/>
      <c r="QRR214" s="8"/>
      <c r="QRS214" s="8"/>
      <c r="QRT214" s="8"/>
      <c r="QRU214" s="8"/>
      <c r="QRV214" s="8"/>
      <c r="QRW214" s="8"/>
      <c r="QRX214" s="8"/>
      <c r="QRY214" s="8"/>
      <c r="QRZ214" s="8"/>
      <c r="QSA214" s="8"/>
      <c r="QSB214" s="8"/>
      <c r="QSC214" s="8"/>
      <c r="QSD214" s="8"/>
      <c r="QSE214" s="8"/>
      <c r="QSF214" s="8"/>
      <c r="QSG214" s="8"/>
      <c r="QSH214" s="8"/>
      <c r="QSI214" s="8"/>
      <c r="QSJ214" s="8"/>
      <c r="QSK214" s="8"/>
      <c r="QSL214" s="8"/>
      <c r="QSM214" s="8"/>
      <c r="QSN214" s="8"/>
      <c r="QSO214" s="8"/>
      <c r="QSP214" s="8"/>
      <c r="QSQ214" s="8"/>
      <c r="QSR214" s="8"/>
      <c r="QSS214" s="8"/>
      <c r="QST214" s="8"/>
      <c r="QSU214" s="8"/>
      <c r="QSV214" s="8"/>
      <c r="QSW214" s="8"/>
      <c r="QSX214" s="8"/>
      <c r="QSY214" s="8"/>
      <c r="QSZ214" s="8"/>
      <c r="QTA214" s="8"/>
      <c r="QTB214" s="8"/>
      <c r="QTC214" s="8"/>
      <c r="QTD214" s="8"/>
      <c r="QTE214" s="8"/>
      <c r="QTF214" s="8"/>
      <c r="QTG214" s="8"/>
      <c r="QTH214" s="8"/>
      <c r="QTI214" s="8"/>
      <c r="QTJ214" s="8"/>
      <c r="QTK214" s="8"/>
      <c r="QTL214" s="8"/>
      <c r="QTM214" s="8"/>
      <c r="QTN214" s="8"/>
      <c r="QTO214" s="8"/>
      <c r="QTP214" s="8"/>
      <c r="QTQ214" s="8"/>
      <c r="QTR214" s="8"/>
      <c r="QTS214" s="8"/>
      <c r="QTT214" s="8"/>
      <c r="QTU214" s="8"/>
      <c r="QTV214" s="8"/>
      <c r="QTW214" s="8"/>
      <c r="QTX214" s="8"/>
      <c r="QTY214" s="8"/>
      <c r="QTZ214" s="8"/>
      <c r="QUA214" s="8"/>
      <c r="QUB214" s="8"/>
      <c r="QUC214" s="8"/>
      <c r="QUD214" s="8"/>
      <c r="QUE214" s="8"/>
      <c r="QUF214" s="8"/>
      <c r="QUG214" s="8"/>
      <c r="QUH214" s="8"/>
      <c r="QUI214" s="8"/>
      <c r="QUJ214" s="8"/>
      <c r="QUK214" s="8"/>
      <c r="QUL214" s="8"/>
      <c r="QUM214" s="8"/>
      <c r="QUN214" s="8"/>
      <c r="QUO214" s="8"/>
      <c r="QUP214" s="8"/>
      <c r="QUQ214" s="8"/>
      <c r="QUR214" s="8"/>
      <c r="QUS214" s="8"/>
      <c r="QUT214" s="8"/>
      <c r="QUU214" s="8"/>
      <c r="QUV214" s="8"/>
      <c r="QUW214" s="8"/>
      <c r="QUX214" s="8"/>
      <c r="QUY214" s="8"/>
      <c r="QUZ214" s="8"/>
      <c r="QVA214" s="8"/>
      <c r="QVB214" s="8"/>
      <c r="QVC214" s="8"/>
      <c r="QVD214" s="8"/>
      <c r="QVE214" s="8"/>
      <c r="QVF214" s="8"/>
      <c r="QVG214" s="8"/>
      <c r="QVH214" s="8"/>
      <c r="QVI214" s="8"/>
      <c r="QVJ214" s="8"/>
      <c r="QVK214" s="8"/>
      <c r="QVL214" s="8"/>
      <c r="QVM214" s="8"/>
      <c r="QVN214" s="8"/>
      <c r="QVO214" s="8"/>
      <c r="QVP214" s="8"/>
      <c r="QVQ214" s="8"/>
      <c r="QVR214" s="8"/>
      <c r="QVS214" s="8"/>
      <c r="QVT214" s="8"/>
      <c r="QVU214" s="8"/>
      <c r="QVV214" s="8"/>
      <c r="QVW214" s="8"/>
      <c r="QVX214" s="8"/>
      <c r="QVY214" s="8"/>
      <c r="QVZ214" s="8"/>
      <c r="QWA214" s="8"/>
      <c r="QWB214" s="8"/>
      <c r="QWC214" s="8"/>
      <c r="QWD214" s="8"/>
      <c r="QWE214" s="8"/>
      <c r="QWF214" s="8"/>
      <c r="QWG214" s="8"/>
      <c r="QWH214" s="8"/>
      <c r="QWI214" s="8"/>
      <c r="QWJ214" s="8"/>
      <c r="QWK214" s="8"/>
      <c r="QWL214" s="8"/>
      <c r="QWM214" s="8"/>
      <c r="QWN214" s="8"/>
      <c r="QWO214" s="8"/>
      <c r="QWP214" s="8"/>
      <c r="QWQ214" s="8"/>
      <c r="QWR214" s="8"/>
      <c r="QWS214" s="8"/>
      <c r="QWT214" s="8"/>
      <c r="QWU214" s="8"/>
      <c r="QWV214" s="8"/>
      <c r="QWW214" s="8"/>
      <c r="QWX214" s="8"/>
      <c r="QWY214" s="8"/>
      <c r="QWZ214" s="8"/>
      <c r="QXA214" s="8"/>
      <c r="QXB214" s="8"/>
      <c r="QXC214" s="8"/>
      <c r="QXD214" s="8"/>
      <c r="QXE214" s="8"/>
      <c r="QXF214" s="8"/>
      <c r="QXG214" s="8"/>
      <c r="QXH214" s="8"/>
      <c r="QXI214" s="8"/>
      <c r="QXJ214" s="8"/>
      <c r="QXK214" s="8"/>
      <c r="QXL214" s="8"/>
      <c r="QXM214" s="8"/>
      <c r="QXN214" s="8"/>
      <c r="QXO214" s="8"/>
      <c r="QXP214" s="8"/>
      <c r="QXQ214" s="8"/>
      <c r="QXR214" s="8"/>
      <c r="QXS214" s="8"/>
      <c r="QXT214" s="8"/>
      <c r="QXU214" s="8"/>
      <c r="QXV214" s="8"/>
      <c r="QXW214" s="8"/>
      <c r="QXX214" s="8"/>
      <c r="QXY214" s="8"/>
      <c r="QXZ214" s="8"/>
      <c r="QYA214" s="8"/>
      <c r="QYB214" s="8"/>
      <c r="QYC214" s="8"/>
      <c r="QYD214" s="8"/>
      <c r="QYE214" s="8"/>
      <c r="QYF214" s="8"/>
      <c r="QYG214" s="8"/>
      <c r="QYH214" s="8"/>
      <c r="QYI214" s="8"/>
      <c r="QYJ214" s="8"/>
      <c r="QYK214" s="8"/>
      <c r="QYL214" s="8"/>
      <c r="QYM214" s="8"/>
      <c r="QYN214" s="8"/>
      <c r="QYO214" s="8"/>
      <c r="QYP214" s="8"/>
      <c r="QYQ214" s="8"/>
      <c r="QYR214" s="8"/>
      <c r="QYS214" s="8"/>
      <c r="QYT214" s="8"/>
      <c r="QYU214" s="8"/>
      <c r="QYV214" s="8"/>
      <c r="QYW214" s="8"/>
      <c r="QYX214" s="8"/>
      <c r="QYY214" s="8"/>
      <c r="QYZ214" s="8"/>
      <c r="QZA214" s="8"/>
      <c r="QZB214" s="8"/>
      <c r="QZC214" s="8"/>
      <c r="QZD214" s="8"/>
      <c r="QZE214" s="8"/>
      <c r="QZF214" s="8"/>
      <c r="QZG214" s="8"/>
      <c r="QZH214" s="8"/>
      <c r="QZI214" s="8"/>
      <c r="QZJ214" s="8"/>
      <c r="QZK214" s="8"/>
      <c r="QZL214" s="8"/>
      <c r="QZM214" s="8"/>
      <c r="QZN214" s="8"/>
      <c r="QZO214" s="8"/>
      <c r="QZP214" s="8"/>
      <c r="QZQ214" s="8"/>
      <c r="QZR214" s="8"/>
      <c r="QZS214" s="8"/>
      <c r="QZT214" s="8"/>
      <c r="QZU214" s="8"/>
      <c r="QZV214" s="8"/>
      <c r="QZW214" s="8"/>
      <c r="QZX214" s="8"/>
      <c r="QZY214" s="8"/>
      <c r="QZZ214" s="8"/>
      <c r="RAA214" s="8"/>
      <c r="RAB214" s="8"/>
      <c r="RAC214" s="8"/>
      <c r="RAD214" s="8"/>
      <c r="RAE214" s="8"/>
      <c r="RAF214" s="8"/>
      <c r="RAG214" s="8"/>
      <c r="RAH214" s="8"/>
      <c r="RAI214" s="8"/>
      <c r="RAJ214" s="8"/>
      <c r="RAK214" s="8"/>
      <c r="RAL214" s="8"/>
      <c r="RAM214" s="8"/>
      <c r="RAN214" s="8"/>
      <c r="RAO214" s="8"/>
      <c r="RAP214" s="8"/>
      <c r="RAQ214" s="8"/>
      <c r="RAR214" s="8"/>
      <c r="RAS214" s="8"/>
      <c r="RAT214" s="8"/>
      <c r="RAU214" s="8"/>
      <c r="RAV214" s="8"/>
      <c r="RAW214" s="8"/>
      <c r="RAX214" s="8"/>
      <c r="RAY214" s="8"/>
      <c r="RAZ214" s="8"/>
      <c r="RBA214" s="8"/>
      <c r="RBB214" s="8"/>
      <c r="RBC214" s="8"/>
      <c r="RBD214" s="8"/>
      <c r="RBE214" s="8"/>
      <c r="RBF214" s="8"/>
      <c r="RBG214" s="8"/>
      <c r="RBH214" s="8"/>
      <c r="RBI214" s="8"/>
      <c r="RBJ214" s="8"/>
      <c r="RBK214" s="8"/>
      <c r="RBL214" s="8"/>
      <c r="RBM214" s="8"/>
      <c r="RBN214" s="8"/>
      <c r="RBO214" s="8"/>
      <c r="RBP214" s="8"/>
      <c r="RBQ214" s="8"/>
      <c r="RBR214" s="8"/>
      <c r="RBS214" s="8"/>
      <c r="RBT214" s="8"/>
      <c r="RBU214" s="8"/>
      <c r="RBV214" s="8"/>
      <c r="RBW214" s="8"/>
      <c r="RBX214" s="8"/>
      <c r="RBY214" s="8"/>
      <c r="RBZ214" s="8"/>
      <c r="RCA214" s="8"/>
      <c r="RCB214" s="8"/>
      <c r="RCC214" s="8"/>
      <c r="RCD214" s="8"/>
      <c r="RCE214" s="8"/>
      <c r="RCF214" s="8"/>
      <c r="RCG214" s="8"/>
      <c r="RCH214" s="8"/>
      <c r="RCI214" s="8"/>
      <c r="RCJ214" s="8"/>
      <c r="RCK214" s="8"/>
      <c r="RCL214" s="8"/>
      <c r="RCM214" s="8"/>
      <c r="RCN214" s="8"/>
      <c r="RCO214" s="8"/>
      <c r="RCP214" s="8"/>
      <c r="RCQ214" s="8"/>
      <c r="RCR214" s="8"/>
      <c r="RCS214" s="8"/>
      <c r="RCT214" s="8"/>
      <c r="RCU214" s="8"/>
      <c r="RCV214" s="8"/>
      <c r="RCW214" s="8"/>
      <c r="RCX214" s="8"/>
      <c r="RCY214" s="8"/>
      <c r="RCZ214" s="8"/>
      <c r="RDA214" s="8"/>
      <c r="RDB214" s="8"/>
      <c r="RDC214" s="8"/>
      <c r="RDD214" s="8"/>
      <c r="RDE214" s="8"/>
      <c r="RDF214" s="8"/>
      <c r="RDG214" s="8"/>
      <c r="RDH214" s="8"/>
      <c r="RDI214" s="8"/>
      <c r="RDJ214" s="8"/>
      <c r="RDK214" s="8"/>
      <c r="RDL214" s="8"/>
      <c r="RDM214" s="8"/>
      <c r="RDN214" s="8"/>
      <c r="RDO214" s="8"/>
      <c r="RDP214" s="8"/>
      <c r="RDQ214" s="8"/>
      <c r="RDR214" s="8"/>
      <c r="RDS214" s="8"/>
      <c r="RDT214" s="8"/>
      <c r="RDU214" s="8"/>
      <c r="RDV214" s="8"/>
      <c r="RDW214" s="8"/>
      <c r="RDX214" s="8"/>
      <c r="RDY214" s="8"/>
      <c r="RDZ214" s="8"/>
      <c r="REA214" s="8"/>
      <c r="REB214" s="8"/>
      <c r="REC214" s="8"/>
      <c r="RED214" s="8"/>
      <c r="REE214" s="8"/>
      <c r="REF214" s="8"/>
      <c r="REG214" s="8"/>
      <c r="REH214" s="8"/>
      <c r="REI214" s="8"/>
      <c r="REJ214" s="8"/>
      <c r="REK214" s="8"/>
      <c r="REL214" s="8"/>
      <c r="REM214" s="8"/>
      <c r="REN214" s="8"/>
      <c r="REO214" s="8"/>
      <c r="REP214" s="8"/>
      <c r="REQ214" s="8"/>
      <c r="RER214" s="8"/>
      <c r="RES214" s="8"/>
      <c r="RET214" s="8"/>
      <c r="REU214" s="8"/>
      <c r="REV214" s="8"/>
      <c r="REW214" s="8"/>
      <c r="REX214" s="8"/>
      <c r="REY214" s="8"/>
      <c r="REZ214" s="8"/>
      <c r="RFA214" s="8"/>
      <c r="RFB214" s="8"/>
      <c r="RFC214" s="8"/>
      <c r="RFD214" s="8"/>
      <c r="RFE214" s="8"/>
      <c r="RFF214" s="8"/>
      <c r="RFG214" s="8"/>
      <c r="RFH214" s="8"/>
      <c r="RFI214" s="8"/>
      <c r="RFJ214" s="8"/>
      <c r="RFK214" s="8"/>
      <c r="RFL214" s="8"/>
      <c r="RFM214" s="8"/>
      <c r="RFN214" s="8"/>
      <c r="RFO214" s="8"/>
      <c r="RFP214" s="8"/>
      <c r="RFQ214" s="8"/>
      <c r="RFR214" s="8"/>
      <c r="RFS214" s="8"/>
      <c r="RFT214" s="8"/>
      <c r="RFU214" s="8"/>
      <c r="RFV214" s="8"/>
      <c r="RFW214" s="8"/>
      <c r="RFX214" s="8"/>
      <c r="RFY214" s="8"/>
      <c r="RFZ214" s="8"/>
      <c r="RGA214" s="8"/>
      <c r="RGB214" s="8"/>
      <c r="RGC214" s="8"/>
      <c r="RGD214" s="8"/>
      <c r="RGE214" s="8"/>
      <c r="RGF214" s="8"/>
      <c r="RGG214" s="8"/>
      <c r="RGH214" s="8"/>
      <c r="RGI214" s="8"/>
      <c r="RGJ214" s="8"/>
      <c r="RGK214" s="8"/>
      <c r="RGL214" s="8"/>
      <c r="RGM214" s="8"/>
      <c r="RGN214" s="8"/>
      <c r="RGO214" s="8"/>
      <c r="RGP214" s="8"/>
      <c r="RGQ214" s="8"/>
      <c r="RGR214" s="8"/>
      <c r="RGS214" s="8"/>
      <c r="RGT214" s="8"/>
      <c r="RGU214" s="8"/>
      <c r="RGV214" s="8"/>
      <c r="RGW214" s="8"/>
      <c r="RGX214" s="8"/>
      <c r="RGY214" s="8"/>
      <c r="RGZ214" s="8"/>
      <c r="RHA214" s="8"/>
      <c r="RHB214" s="8"/>
      <c r="RHC214" s="8"/>
      <c r="RHD214" s="8"/>
      <c r="RHE214" s="8"/>
      <c r="RHF214" s="8"/>
      <c r="RHG214" s="8"/>
      <c r="RHH214" s="8"/>
      <c r="RHI214" s="8"/>
      <c r="RHJ214" s="8"/>
      <c r="RHK214" s="8"/>
      <c r="RHL214" s="8"/>
      <c r="RHM214" s="8"/>
      <c r="RHN214" s="8"/>
      <c r="RHO214" s="8"/>
      <c r="RHP214" s="8"/>
      <c r="RHQ214" s="8"/>
      <c r="RHR214" s="8"/>
      <c r="RHS214" s="8"/>
      <c r="RHT214" s="8"/>
      <c r="RHU214" s="8"/>
      <c r="RHV214" s="8"/>
      <c r="RHW214" s="8"/>
      <c r="RHX214" s="8"/>
      <c r="RHY214" s="8"/>
      <c r="RHZ214" s="8"/>
      <c r="RIA214" s="8"/>
      <c r="RIB214" s="8"/>
      <c r="RIC214" s="8"/>
      <c r="RID214" s="8"/>
      <c r="RIE214" s="8"/>
      <c r="RIF214" s="8"/>
      <c r="RIG214" s="8"/>
      <c r="RIH214" s="8"/>
      <c r="RII214" s="8"/>
      <c r="RIJ214" s="8"/>
      <c r="RIK214" s="8"/>
      <c r="RIL214" s="8"/>
      <c r="RIM214" s="8"/>
      <c r="RIN214" s="8"/>
      <c r="RIO214" s="8"/>
      <c r="RIP214" s="8"/>
      <c r="RIQ214" s="8"/>
      <c r="RIR214" s="8"/>
      <c r="RIS214" s="8"/>
      <c r="RIT214" s="8"/>
      <c r="RIU214" s="8"/>
      <c r="RIV214" s="8"/>
      <c r="RIW214" s="8"/>
      <c r="RIX214" s="8"/>
      <c r="RIY214" s="8"/>
      <c r="RIZ214" s="8"/>
      <c r="RJA214" s="8"/>
      <c r="RJB214" s="8"/>
      <c r="RJC214" s="8"/>
      <c r="RJD214" s="8"/>
      <c r="RJE214" s="8"/>
      <c r="RJF214" s="8"/>
      <c r="RJG214" s="8"/>
      <c r="RJH214" s="8"/>
      <c r="RJI214" s="8"/>
      <c r="RJJ214" s="8"/>
      <c r="RJK214" s="8"/>
      <c r="RJL214" s="8"/>
      <c r="RJM214" s="8"/>
      <c r="RJN214" s="8"/>
      <c r="RJO214" s="8"/>
      <c r="RJP214" s="8"/>
      <c r="RJQ214" s="8"/>
      <c r="RJR214" s="8"/>
      <c r="RJS214" s="8"/>
      <c r="RJT214" s="8"/>
      <c r="RJU214" s="8"/>
      <c r="RJV214" s="8"/>
      <c r="RJW214" s="8"/>
      <c r="RJX214" s="8"/>
      <c r="RJY214" s="8"/>
      <c r="RJZ214" s="8"/>
      <c r="RKA214" s="8"/>
      <c r="RKB214" s="8"/>
      <c r="RKC214" s="8"/>
      <c r="RKD214" s="8"/>
      <c r="RKE214" s="8"/>
      <c r="RKF214" s="8"/>
      <c r="RKG214" s="8"/>
      <c r="RKH214" s="8"/>
      <c r="RKI214" s="8"/>
      <c r="RKJ214" s="8"/>
      <c r="RKK214" s="8"/>
      <c r="RKL214" s="8"/>
      <c r="RKM214" s="8"/>
      <c r="RKN214" s="8"/>
      <c r="RKO214" s="8"/>
      <c r="RKP214" s="8"/>
      <c r="RKQ214" s="8"/>
      <c r="RKR214" s="8"/>
      <c r="RKS214" s="8"/>
      <c r="RKT214" s="8"/>
      <c r="RKU214" s="8"/>
      <c r="RKV214" s="8"/>
      <c r="RKW214" s="8"/>
      <c r="RKX214" s="8"/>
      <c r="RKY214" s="8"/>
      <c r="RKZ214" s="8"/>
      <c r="RLA214" s="8"/>
      <c r="RLB214" s="8"/>
      <c r="RLC214" s="8"/>
      <c r="RLD214" s="8"/>
      <c r="RLE214" s="8"/>
      <c r="RLF214" s="8"/>
      <c r="RLG214" s="8"/>
      <c r="RLH214" s="8"/>
      <c r="RLI214" s="8"/>
      <c r="RLJ214" s="8"/>
      <c r="RLK214" s="8"/>
      <c r="RLL214" s="8"/>
      <c r="RLM214" s="8"/>
      <c r="RLN214" s="8"/>
      <c r="RLO214" s="8"/>
      <c r="RLP214" s="8"/>
      <c r="RLQ214" s="8"/>
      <c r="RLR214" s="8"/>
      <c r="RLS214" s="8"/>
      <c r="RLT214" s="8"/>
      <c r="RLU214" s="8"/>
      <c r="RLV214" s="8"/>
      <c r="RLW214" s="8"/>
      <c r="RLX214" s="8"/>
      <c r="RLY214" s="8"/>
      <c r="RLZ214" s="8"/>
      <c r="RMA214" s="8"/>
      <c r="RMB214" s="8"/>
      <c r="RMC214" s="8"/>
      <c r="RMD214" s="8"/>
      <c r="RME214" s="8"/>
      <c r="RMF214" s="8"/>
      <c r="RMG214" s="8"/>
      <c r="RMH214" s="8"/>
      <c r="RMI214" s="8"/>
      <c r="RMJ214" s="8"/>
      <c r="RMK214" s="8"/>
      <c r="RML214" s="8"/>
      <c r="RMM214" s="8"/>
      <c r="RMN214" s="8"/>
      <c r="RMO214" s="8"/>
      <c r="RMP214" s="8"/>
      <c r="RMQ214" s="8"/>
      <c r="RMR214" s="8"/>
      <c r="RMS214" s="8"/>
      <c r="RMT214" s="8"/>
      <c r="RMU214" s="8"/>
      <c r="RMV214" s="8"/>
      <c r="RMW214" s="8"/>
      <c r="RMX214" s="8"/>
      <c r="RMY214" s="8"/>
      <c r="RMZ214" s="8"/>
      <c r="RNA214" s="8"/>
      <c r="RNB214" s="8"/>
      <c r="RNC214" s="8"/>
      <c r="RND214" s="8"/>
      <c r="RNE214" s="8"/>
      <c r="RNF214" s="8"/>
      <c r="RNG214" s="8"/>
      <c r="RNH214" s="8"/>
      <c r="RNI214" s="8"/>
      <c r="RNJ214" s="8"/>
      <c r="RNK214" s="8"/>
      <c r="RNL214" s="8"/>
      <c r="RNM214" s="8"/>
      <c r="RNN214" s="8"/>
      <c r="RNO214" s="8"/>
      <c r="RNP214" s="8"/>
      <c r="RNQ214" s="8"/>
      <c r="RNR214" s="8"/>
      <c r="RNS214" s="8"/>
      <c r="RNT214" s="8"/>
      <c r="RNU214" s="8"/>
      <c r="RNV214" s="8"/>
      <c r="RNW214" s="8"/>
      <c r="RNX214" s="8"/>
      <c r="RNY214" s="8"/>
      <c r="RNZ214" s="8"/>
      <c r="ROA214" s="8"/>
      <c r="ROB214" s="8"/>
      <c r="ROC214" s="8"/>
      <c r="ROD214" s="8"/>
      <c r="ROE214" s="8"/>
      <c r="ROF214" s="8"/>
      <c r="ROG214" s="8"/>
      <c r="ROH214" s="8"/>
      <c r="ROI214" s="8"/>
      <c r="ROJ214" s="8"/>
      <c r="ROK214" s="8"/>
      <c r="ROL214" s="8"/>
      <c r="ROM214" s="8"/>
      <c r="RON214" s="8"/>
      <c r="ROO214" s="8"/>
      <c r="ROP214" s="8"/>
      <c r="ROQ214" s="8"/>
      <c r="ROR214" s="8"/>
      <c r="ROS214" s="8"/>
      <c r="ROT214" s="8"/>
      <c r="ROU214" s="8"/>
      <c r="ROV214" s="8"/>
      <c r="ROW214" s="8"/>
      <c r="ROX214" s="8"/>
      <c r="ROY214" s="8"/>
      <c r="ROZ214" s="8"/>
      <c r="RPA214" s="8"/>
      <c r="RPB214" s="8"/>
      <c r="RPC214" s="8"/>
      <c r="RPD214" s="8"/>
      <c r="RPE214" s="8"/>
      <c r="RPF214" s="8"/>
      <c r="RPG214" s="8"/>
      <c r="RPH214" s="8"/>
      <c r="RPI214" s="8"/>
      <c r="RPJ214" s="8"/>
      <c r="RPK214" s="8"/>
      <c r="RPL214" s="8"/>
      <c r="RPM214" s="8"/>
      <c r="RPN214" s="8"/>
      <c r="RPO214" s="8"/>
      <c r="RPP214" s="8"/>
      <c r="RPQ214" s="8"/>
      <c r="RPR214" s="8"/>
      <c r="RPS214" s="8"/>
      <c r="RPT214" s="8"/>
      <c r="RPU214" s="8"/>
      <c r="RPV214" s="8"/>
      <c r="RPW214" s="8"/>
      <c r="RPX214" s="8"/>
      <c r="RPY214" s="8"/>
      <c r="RPZ214" s="8"/>
      <c r="RQA214" s="8"/>
      <c r="RQB214" s="8"/>
      <c r="RQC214" s="8"/>
      <c r="RQD214" s="8"/>
      <c r="RQE214" s="8"/>
      <c r="RQF214" s="8"/>
      <c r="RQG214" s="8"/>
      <c r="RQH214" s="8"/>
      <c r="RQI214" s="8"/>
      <c r="RQJ214" s="8"/>
      <c r="RQK214" s="8"/>
      <c r="RQL214" s="8"/>
      <c r="RQM214" s="8"/>
      <c r="RQN214" s="8"/>
      <c r="RQO214" s="8"/>
      <c r="RQP214" s="8"/>
      <c r="RQQ214" s="8"/>
      <c r="RQR214" s="8"/>
      <c r="RQS214" s="8"/>
      <c r="RQT214" s="8"/>
      <c r="RQU214" s="8"/>
      <c r="RQV214" s="8"/>
      <c r="RQW214" s="8"/>
      <c r="RQX214" s="8"/>
      <c r="RQY214" s="8"/>
      <c r="RQZ214" s="8"/>
      <c r="RRA214" s="8"/>
      <c r="RRB214" s="8"/>
      <c r="RRC214" s="8"/>
      <c r="RRD214" s="8"/>
      <c r="RRE214" s="8"/>
      <c r="RRF214" s="8"/>
      <c r="RRG214" s="8"/>
      <c r="RRH214" s="8"/>
      <c r="RRI214" s="8"/>
      <c r="RRJ214" s="8"/>
      <c r="RRK214" s="8"/>
      <c r="RRL214" s="8"/>
      <c r="RRM214" s="8"/>
      <c r="RRN214" s="8"/>
      <c r="RRO214" s="8"/>
      <c r="RRP214" s="8"/>
      <c r="RRQ214" s="8"/>
      <c r="RRR214" s="8"/>
      <c r="RRS214" s="8"/>
      <c r="RRT214" s="8"/>
      <c r="RRU214" s="8"/>
      <c r="RRV214" s="8"/>
      <c r="RRW214" s="8"/>
      <c r="RRX214" s="8"/>
      <c r="RRY214" s="8"/>
      <c r="RRZ214" s="8"/>
      <c r="RSA214" s="8"/>
      <c r="RSB214" s="8"/>
      <c r="RSC214" s="8"/>
      <c r="RSD214" s="8"/>
      <c r="RSE214" s="8"/>
      <c r="RSF214" s="8"/>
      <c r="RSG214" s="8"/>
      <c r="RSH214" s="8"/>
      <c r="RSI214" s="8"/>
      <c r="RSJ214" s="8"/>
      <c r="RSK214" s="8"/>
      <c r="RSL214" s="8"/>
      <c r="RSM214" s="8"/>
      <c r="RSN214" s="8"/>
      <c r="RSO214" s="8"/>
      <c r="RSP214" s="8"/>
      <c r="RSQ214" s="8"/>
      <c r="RSR214" s="8"/>
      <c r="RSS214" s="8"/>
      <c r="RST214" s="8"/>
      <c r="RSU214" s="8"/>
      <c r="RSV214" s="8"/>
      <c r="RSW214" s="8"/>
      <c r="RSX214" s="8"/>
      <c r="RSY214" s="8"/>
      <c r="RSZ214" s="8"/>
      <c r="RTA214" s="8"/>
      <c r="RTB214" s="8"/>
      <c r="RTC214" s="8"/>
      <c r="RTD214" s="8"/>
      <c r="RTE214" s="8"/>
      <c r="RTF214" s="8"/>
      <c r="RTG214" s="8"/>
      <c r="RTH214" s="8"/>
      <c r="RTI214" s="8"/>
      <c r="RTJ214" s="8"/>
      <c r="RTK214" s="8"/>
      <c r="RTL214" s="8"/>
      <c r="RTM214" s="8"/>
      <c r="RTN214" s="8"/>
      <c r="RTO214" s="8"/>
      <c r="RTP214" s="8"/>
      <c r="RTQ214" s="8"/>
      <c r="RTR214" s="8"/>
      <c r="RTS214" s="8"/>
      <c r="RTT214" s="8"/>
      <c r="RTU214" s="8"/>
      <c r="RTV214" s="8"/>
      <c r="RTW214" s="8"/>
      <c r="RTX214" s="8"/>
      <c r="RTY214" s="8"/>
      <c r="RTZ214" s="8"/>
      <c r="RUA214" s="8"/>
      <c r="RUB214" s="8"/>
      <c r="RUC214" s="8"/>
      <c r="RUD214" s="8"/>
      <c r="RUE214" s="8"/>
      <c r="RUF214" s="8"/>
      <c r="RUG214" s="8"/>
      <c r="RUH214" s="8"/>
      <c r="RUI214" s="8"/>
      <c r="RUJ214" s="8"/>
      <c r="RUK214" s="8"/>
      <c r="RUL214" s="8"/>
      <c r="RUM214" s="8"/>
      <c r="RUN214" s="8"/>
      <c r="RUO214" s="8"/>
      <c r="RUP214" s="8"/>
      <c r="RUQ214" s="8"/>
      <c r="RUR214" s="8"/>
      <c r="RUS214" s="8"/>
      <c r="RUT214" s="8"/>
      <c r="RUU214" s="8"/>
      <c r="RUV214" s="8"/>
      <c r="RUW214" s="8"/>
      <c r="RUX214" s="8"/>
      <c r="RUY214" s="8"/>
      <c r="RUZ214" s="8"/>
      <c r="RVA214" s="8"/>
      <c r="RVB214" s="8"/>
      <c r="RVC214" s="8"/>
      <c r="RVD214" s="8"/>
      <c r="RVE214" s="8"/>
      <c r="RVF214" s="8"/>
      <c r="RVG214" s="8"/>
      <c r="RVH214" s="8"/>
      <c r="RVI214" s="8"/>
      <c r="RVJ214" s="8"/>
      <c r="RVK214" s="8"/>
      <c r="RVL214" s="8"/>
      <c r="RVM214" s="8"/>
      <c r="RVN214" s="8"/>
      <c r="RVO214" s="8"/>
      <c r="RVP214" s="8"/>
      <c r="RVQ214" s="8"/>
      <c r="RVR214" s="8"/>
      <c r="RVS214" s="8"/>
      <c r="RVT214" s="8"/>
      <c r="RVU214" s="8"/>
      <c r="RVV214" s="8"/>
      <c r="RVW214" s="8"/>
      <c r="RVX214" s="8"/>
      <c r="RVY214" s="8"/>
      <c r="RVZ214" s="8"/>
      <c r="RWA214" s="8"/>
      <c r="RWB214" s="8"/>
      <c r="RWC214" s="8"/>
      <c r="RWD214" s="8"/>
      <c r="RWE214" s="8"/>
      <c r="RWF214" s="8"/>
      <c r="RWG214" s="8"/>
      <c r="RWH214" s="8"/>
      <c r="RWI214" s="8"/>
      <c r="RWJ214" s="8"/>
      <c r="RWK214" s="8"/>
      <c r="RWL214" s="8"/>
      <c r="RWM214" s="8"/>
      <c r="RWN214" s="8"/>
      <c r="RWO214" s="8"/>
      <c r="RWP214" s="8"/>
      <c r="RWQ214" s="8"/>
      <c r="RWR214" s="8"/>
      <c r="RWS214" s="8"/>
      <c r="RWT214" s="8"/>
      <c r="RWU214" s="8"/>
      <c r="RWV214" s="8"/>
      <c r="RWW214" s="8"/>
      <c r="RWX214" s="8"/>
      <c r="RWY214" s="8"/>
      <c r="RWZ214" s="8"/>
      <c r="RXA214" s="8"/>
      <c r="RXB214" s="8"/>
      <c r="RXC214" s="8"/>
      <c r="RXD214" s="8"/>
      <c r="RXE214" s="8"/>
      <c r="RXF214" s="8"/>
      <c r="RXG214" s="8"/>
      <c r="RXH214" s="8"/>
      <c r="RXI214" s="8"/>
      <c r="RXJ214" s="8"/>
      <c r="RXK214" s="8"/>
      <c r="RXL214" s="8"/>
      <c r="RXM214" s="8"/>
      <c r="RXN214" s="8"/>
      <c r="RXO214" s="8"/>
      <c r="RXP214" s="8"/>
      <c r="RXQ214" s="8"/>
      <c r="RXR214" s="8"/>
      <c r="RXS214" s="8"/>
      <c r="RXT214" s="8"/>
      <c r="RXU214" s="8"/>
      <c r="RXV214" s="8"/>
      <c r="RXW214" s="8"/>
      <c r="RXX214" s="8"/>
      <c r="RXY214" s="8"/>
      <c r="RXZ214" s="8"/>
      <c r="RYA214" s="8"/>
      <c r="RYB214" s="8"/>
      <c r="RYC214" s="8"/>
      <c r="RYD214" s="8"/>
      <c r="RYE214" s="8"/>
      <c r="RYF214" s="8"/>
      <c r="RYG214" s="8"/>
      <c r="RYH214" s="8"/>
      <c r="RYI214" s="8"/>
      <c r="RYJ214" s="8"/>
      <c r="RYK214" s="8"/>
      <c r="RYL214" s="8"/>
      <c r="RYM214" s="8"/>
      <c r="RYN214" s="8"/>
      <c r="RYO214" s="8"/>
      <c r="RYP214" s="8"/>
      <c r="RYQ214" s="8"/>
      <c r="RYR214" s="8"/>
      <c r="RYS214" s="8"/>
      <c r="RYT214" s="8"/>
      <c r="RYU214" s="8"/>
      <c r="RYV214" s="8"/>
      <c r="RYW214" s="8"/>
      <c r="RYX214" s="8"/>
      <c r="RYY214" s="8"/>
      <c r="RYZ214" s="8"/>
      <c r="RZA214" s="8"/>
      <c r="RZB214" s="8"/>
      <c r="RZC214" s="8"/>
      <c r="RZD214" s="8"/>
      <c r="RZE214" s="8"/>
      <c r="RZF214" s="8"/>
      <c r="RZG214" s="8"/>
      <c r="RZH214" s="8"/>
      <c r="RZI214" s="8"/>
      <c r="RZJ214" s="8"/>
      <c r="RZK214" s="8"/>
      <c r="RZL214" s="8"/>
      <c r="RZM214" s="8"/>
      <c r="RZN214" s="8"/>
      <c r="RZO214" s="8"/>
      <c r="RZP214" s="8"/>
      <c r="RZQ214" s="8"/>
      <c r="RZR214" s="8"/>
      <c r="RZS214" s="8"/>
      <c r="RZT214" s="8"/>
      <c r="RZU214" s="8"/>
      <c r="RZV214" s="8"/>
      <c r="RZW214" s="8"/>
      <c r="RZX214" s="8"/>
      <c r="RZY214" s="8"/>
      <c r="RZZ214" s="8"/>
      <c r="SAA214" s="8"/>
      <c r="SAB214" s="8"/>
      <c r="SAC214" s="8"/>
      <c r="SAD214" s="8"/>
      <c r="SAE214" s="8"/>
      <c r="SAF214" s="8"/>
      <c r="SAG214" s="8"/>
      <c r="SAH214" s="8"/>
      <c r="SAI214" s="8"/>
      <c r="SAJ214" s="8"/>
      <c r="SAK214" s="8"/>
      <c r="SAL214" s="8"/>
      <c r="SAM214" s="8"/>
      <c r="SAN214" s="8"/>
      <c r="SAO214" s="8"/>
      <c r="SAP214" s="8"/>
      <c r="SAQ214" s="8"/>
      <c r="SAR214" s="8"/>
      <c r="SAS214" s="8"/>
      <c r="SAT214" s="8"/>
      <c r="SAU214" s="8"/>
      <c r="SAV214" s="8"/>
      <c r="SAW214" s="8"/>
      <c r="SAX214" s="8"/>
      <c r="SAY214" s="8"/>
      <c r="SAZ214" s="8"/>
      <c r="SBA214" s="8"/>
      <c r="SBB214" s="8"/>
      <c r="SBC214" s="8"/>
      <c r="SBD214" s="8"/>
      <c r="SBE214" s="8"/>
      <c r="SBF214" s="8"/>
      <c r="SBG214" s="8"/>
      <c r="SBH214" s="8"/>
      <c r="SBI214" s="8"/>
      <c r="SBJ214" s="8"/>
      <c r="SBK214" s="8"/>
      <c r="SBL214" s="8"/>
      <c r="SBM214" s="8"/>
      <c r="SBN214" s="8"/>
      <c r="SBO214" s="8"/>
      <c r="SBP214" s="8"/>
      <c r="SBQ214" s="8"/>
      <c r="SBR214" s="8"/>
      <c r="SBS214" s="8"/>
      <c r="SBT214" s="8"/>
      <c r="SBU214" s="8"/>
      <c r="SBV214" s="8"/>
      <c r="SBW214" s="8"/>
      <c r="SBX214" s="8"/>
      <c r="SBY214" s="8"/>
      <c r="SBZ214" s="8"/>
      <c r="SCA214" s="8"/>
      <c r="SCB214" s="8"/>
      <c r="SCC214" s="8"/>
      <c r="SCD214" s="8"/>
      <c r="SCE214" s="8"/>
      <c r="SCF214" s="8"/>
      <c r="SCG214" s="8"/>
      <c r="SCH214" s="8"/>
      <c r="SCI214" s="8"/>
      <c r="SCJ214" s="8"/>
      <c r="SCK214" s="8"/>
      <c r="SCL214" s="8"/>
      <c r="SCM214" s="8"/>
      <c r="SCN214" s="8"/>
      <c r="SCO214" s="8"/>
      <c r="SCP214" s="8"/>
      <c r="SCQ214" s="8"/>
      <c r="SCR214" s="8"/>
      <c r="SCS214" s="8"/>
      <c r="SCT214" s="8"/>
      <c r="SCU214" s="8"/>
      <c r="SCV214" s="8"/>
      <c r="SCW214" s="8"/>
      <c r="SCX214" s="8"/>
      <c r="SCY214" s="8"/>
      <c r="SCZ214" s="8"/>
      <c r="SDA214" s="8"/>
      <c r="SDB214" s="8"/>
      <c r="SDC214" s="8"/>
      <c r="SDD214" s="8"/>
      <c r="SDE214" s="8"/>
      <c r="SDF214" s="8"/>
      <c r="SDG214" s="8"/>
      <c r="SDH214" s="8"/>
      <c r="SDI214" s="8"/>
      <c r="SDJ214" s="8"/>
      <c r="SDK214" s="8"/>
      <c r="SDL214" s="8"/>
      <c r="SDM214" s="8"/>
      <c r="SDN214" s="8"/>
      <c r="SDO214" s="8"/>
      <c r="SDP214" s="8"/>
      <c r="SDQ214" s="8"/>
      <c r="SDR214" s="8"/>
      <c r="SDS214" s="8"/>
      <c r="SDT214" s="8"/>
      <c r="SDU214" s="8"/>
      <c r="SDV214" s="8"/>
      <c r="SDW214" s="8"/>
      <c r="SDX214" s="8"/>
      <c r="SDY214" s="8"/>
      <c r="SDZ214" s="8"/>
      <c r="SEA214" s="8"/>
      <c r="SEB214" s="8"/>
      <c r="SEC214" s="8"/>
      <c r="SED214" s="8"/>
      <c r="SEE214" s="8"/>
      <c r="SEF214" s="8"/>
      <c r="SEG214" s="8"/>
      <c r="SEH214" s="8"/>
      <c r="SEI214" s="8"/>
      <c r="SEJ214" s="8"/>
      <c r="SEK214" s="8"/>
      <c r="SEL214" s="8"/>
      <c r="SEM214" s="8"/>
      <c r="SEN214" s="8"/>
      <c r="SEO214" s="8"/>
      <c r="SEP214" s="8"/>
      <c r="SEQ214" s="8"/>
      <c r="SER214" s="8"/>
      <c r="SES214" s="8"/>
      <c r="SET214" s="8"/>
      <c r="SEU214" s="8"/>
      <c r="SEV214" s="8"/>
      <c r="SEW214" s="8"/>
      <c r="SEX214" s="8"/>
      <c r="SEY214" s="8"/>
      <c r="SEZ214" s="8"/>
      <c r="SFA214" s="8"/>
      <c r="SFB214" s="8"/>
      <c r="SFC214" s="8"/>
      <c r="SFD214" s="8"/>
      <c r="SFE214" s="8"/>
      <c r="SFF214" s="8"/>
      <c r="SFG214" s="8"/>
      <c r="SFH214" s="8"/>
      <c r="SFI214" s="8"/>
      <c r="SFJ214" s="8"/>
      <c r="SFK214" s="8"/>
      <c r="SFL214" s="8"/>
      <c r="SFM214" s="8"/>
      <c r="SFN214" s="8"/>
      <c r="SFO214" s="8"/>
      <c r="SFP214" s="8"/>
      <c r="SFQ214" s="8"/>
      <c r="SFR214" s="8"/>
      <c r="SFS214" s="8"/>
      <c r="SFT214" s="8"/>
      <c r="SFU214" s="8"/>
      <c r="SFV214" s="8"/>
      <c r="SFW214" s="8"/>
      <c r="SFX214" s="8"/>
      <c r="SFY214" s="8"/>
      <c r="SFZ214" s="8"/>
      <c r="SGA214" s="8"/>
      <c r="SGB214" s="8"/>
      <c r="SGC214" s="8"/>
      <c r="SGD214" s="8"/>
      <c r="SGE214" s="8"/>
      <c r="SGF214" s="8"/>
      <c r="SGG214" s="8"/>
      <c r="SGH214" s="8"/>
      <c r="SGI214" s="8"/>
      <c r="SGJ214" s="8"/>
      <c r="SGK214" s="8"/>
      <c r="SGL214" s="8"/>
      <c r="SGM214" s="8"/>
      <c r="SGN214" s="8"/>
      <c r="SGO214" s="8"/>
      <c r="SGP214" s="8"/>
      <c r="SGQ214" s="8"/>
      <c r="SGR214" s="8"/>
      <c r="SGS214" s="8"/>
      <c r="SGT214" s="8"/>
      <c r="SGU214" s="8"/>
      <c r="SGV214" s="8"/>
      <c r="SGW214" s="8"/>
      <c r="SGX214" s="8"/>
      <c r="SGY214" s="8"/>
      <c r="SGZ214" s="8"/>
      <c r="SHA214" s="8"/>
      <c r="SHB214" s="8"/>
      <c r="SHC214" s="8"/>
      <c r="SHD214" s="8"/>
      <c r="SHE214" s="8"/>
      <c r="SHF214" s="8"/>
      <c r="SHG214" s="8"/>
      <c r="SHH214" s="8"/>
      <c r="SHI214" s="8"/>
      <c r="SHJ214" s="8"/>
      <c r="SHK214" s="8"/>
      <c r="SHL214" s="8"/>
      <c r="SHM214" s="8"/>
      <c r="SHN214" s="8"/>
      <c r="SHO214" s="8"/>
      <c r="SHP214" s="8"/>
      <c r="SHQ214" s="8"/>
      <c r="SHR214" s="8"/>
      <c r="SHS214" s="8"/>
      <c r="SHT214" s="8"/>
      <c r="SHU214" s="8"/>
      <c r="SHV214" s="8"/>
      <c r="SHW214" s="8"/>
      <c r="SHX214" s="8"/>
      <c r="SHY214" s="8"/>
      <c r="SHZ214" s="8"/>
      <c r="SIA214" s="8"/>
      <c r="SIB214" s="8"/>
      <c r="SIC214" s="8"/>
      <c r="SID214" s="8"/>
      <c r="SIE214" s="8"/>
      <c r="SIF214" s="8"/>
      <c r="SIG214" s="8"/>
      <c r="SIH214" s="8"/>
      <c r="SII214" s="8"/>
      <c r="SIJ214" s="8"/>
      <c r="SIK214" s="8"/>
      <c r="SIL214" s="8"/>
      <c r="SIM214" s="8"/>
      <c r="SIN214" s="8"/>
      <c r="SIO214" s="8"/>
      <c r="SIP214" s="8"/>
      <c r="SIQ214" s="8"/>
      <c r="SIR214" s="8"/>
      <c r="SIS214" s="8"/>
      <c r="SIT214" s="8"/>
      <c r="SIU214" s="8"/>
      <c r="SIV214" s="8"/>
      <c r="SIW214" s="8"/>
      <c r="SIX214" s="8"/>
      <c r="SIY214" s="8"/>
      <c r="SIZ214" s="8"/>
      <c r="SJA214" s="8"/>
      <c r="SJB214" s="8"/>
      <c r="SJC214" s="8"/>
      <c r="SJD214" s="8"/>
      <c r="SJE214" s="8"/>
      <c r="SJF214" s="8"/>
      <c r="SJG214" s="8"/>
      <c r="SJH214" s="8"/>
      <c r="SJI214" s="8"/>
      <c r="SJJ214" s="8"/>
      <c r="SJK214" s="8"/>
      <c r="SJL214" s="8"/>
      <c r="SJM214" s="8"/>
      <c r="SJN214" s="8"/>
      <c r="SJO214" s="8"/>
      <c r="SJP214" s="8"/>
      <c r="SJQ214" s="8"/>
      <c r="SJR214" s="8"/>
      <c r="SJS214" s="8"/>
      <c r="SJT214" s="8"/>
      <c r="SJU214" s="8"/>
      <c r="SJV214" s="8"/>
      <c r="SJW214" s="8"/>
      <c r="SJX214" s="8"/>
      <c r="SJY214" s="8"/>
      <c r="SJZ214" s="8"/>
      <c r="SKA214" s="8"/>
      <c r="SKB214" s="8"/>
      <c r="SKC214" s="8"/>
      <c r="SKD214" s="8"/>
      <c r="SKE214" s="8"/>
      <c r="SKF214" s="8"/>
      <c r="SKG214" s="8"/>
      <c r="SKH214" s="8"/>
      <c r="SKI214" s="8"/>
      <c r="SKJ214" s="8"/>
      <c r="SKK214" s="8"/>
      <c r="SKL214" s="8"/>
      <c r="SKM214" s="8"/>
      <c r="SKN214" s="8"/>
      <c r="SKO214" s="8"/>
      <c r="SKP214" s="8"/>
      <c r="SKQ214" s="8"/>
      <c r="SKR214" s="8"/>
      <c r="SKS214" s="8"/>
      <c r="SKT214" s="8"/>
      <c r="SKU214" s="8"/>
      <c r="SKV214" s="8"/>
      <c r="SKW214" s="8"/>
      <c r="SKX214" s="8"/>
      <c r="SKY214" s="8"/>
      <c r="SKZ214" s="8"/>
      <c r="SLA214" s="8"/>
      <c r="SLB214" s="8"/>
      <c r="SLC214" s="8"/>
      <c r="SLD214" s="8"/>
      <c r="SLE214" s="8"/>
      <c r="SLF214" s="8"/>
      <c r="SLG214" s="8"/>
      <c r="SLH214" s="8"/>
      <c r="SLI214" s="8"/>
      <c r="SLJ214" s="8"/>
      <c r="SLK214" s="8"/>
      <c r="SLL214" s="8"/>
      <c r="SLM214" s="8"/>
      <c r="SLN214" s="8"/>
      <c r="SLO214" s="8"/>
      <c r="SLP214" s="8"/>
      <c r="SLQ214" s="8"/>
      <c r="SLR214" s="8"/>
      <c r="SLS214" s="8"/>
      <c r="SLT214" s="8"/>
      <c r="SLU214" s="8"/>
      <c r="SLV214" s="8"/>
      <c r="SLW214" s="8"/>
      <c r="SLX214" s="8"/>
      <c r="SLY214" s="8"/>
      <c r="SLZ214" s="8"/>
      <c r="SMA214" s="8"/>
      <c r="SMB214" s="8"/>
      <c r="SMC214" s="8"/>
      <c r="SMD214" s="8"/>
      <c r="SME214" s="8"/>
      <c r="SMF214" s="8"/>
      <c r="SMG214" s="8"/>
      <c r="SMH214" s="8"/>
      <c r="SMI214" s="8"/>
      <c r="SMJ214" s="8"/>
      <c r="SMK214" s="8"/>
      <c r="SML214" s="8"/>
      <c r="SMM214" s="8"/>
      <c r="SMN214" s="8"/>
      <c r="SMO214" s="8"/>
      <c r="SMP214" s="8"/>
      <c r="SMQ214" s="8"/>
      <c r="SMR214" s="8"/>
      <c r="SMS214" s="8"/>
      <c r="SMT214" s="8"/>
      <c r="SMU214" s="8"/>
      <c r="SMV214" s="8"/>
      <c r="SMW214" s="8"/>
      <c r="SMX214" s="8"/>
      <c r="SMY214" s="8"/>
      <c r="SMZ214" s="8"/>
      <c r="SNA214" s="8"/>
      <c r="SNB214" s="8"/>
      <c r="SNC214" s="8"/>
      <c r="SND214" s="8"/>
      <c r="SNE214" s="8"/>
      <c r="SNF214" s="8"/>
      <c r="SNG214" s="8"/>
      <c r="SNH214" s="8"/>
      <c r="SNI214" s="8"/>
      <c r="SNJ214" s="8"/>
      <c r="SNK214" s="8"/>
      <c r="SNL214" s="8"/>
      <c r="SNM214" s="8"/>
      <c r="SNN214" s="8"/>
      <c r="SNO214" s="8"/>
      <c r="SNP214" s="8"/>
      <c r="SNQ214" s="8"/>
      <c r="SNR214" s="8"/>
      <c r="SNS214" s="8"/>
      <c r="SNT214" s="8"/>
      <c r="SNU214" s="8"/>
      <c r="SNV214" s="8"/>
      <c r="SNW214" s="8"/>
      <c r="SNX214" s="8"/>
      <c r="SNY214" s="8"/>
      <c r="SNZ214" s="8"/>
      <c r="SOA214" s="8"/>
      <c r="SOB214" s="8"/>
      <c r="SOC214" s="8"/>
      <c r="SOD214" s="8"/>
      <c r="SOE214" s="8"/>
      <c r="SOF214" s="8"/>
      <c r="SOG214" s="8"/>
      <c r="SOH214" s="8"/>
      <c r="SOI214" s="8"/>
      <c r="SOJ214" s="8"/>
      <c r="SOK214" s="8"/>
      <c r="SOL214" s="8"/>
      <c r="SOM214" s="8"/>
      <c r="SON214" s="8"/>
      <c r="SOO214" s="8"/>
      <c r="SOP214" s="8"/>
      <c r="SOQ214" s="8"/>
      <c r="SOR214" s="8"/>
      <c r="SOS214" s="8"/>
      <c r="SOT214" s="8"/>
      <c r="SOU214" s="8"/>
      <c r="SOV214" s="8"/>
      <c r="SOW214" s="8"/>
      <c r="SOX214" s="8"/>
      <c r="SOY214" s="8"/>
      <c r="SOZ214" s="8"/>
      <c r="SPA214" s="8"/>
      <c r="SPB214" s="8"/>
      <c r="SPC214" s="8"/>
      <c r="SPD214" s="8"/>
      <c r="SPE214" s="8"/>
      <c r="SPF214" s="8"/>
      <c r="SPG214" s="8"/>
      <c r="SPH214" s="8"/>
      <c r="SPI214" s="8"/>
      <c r="SPJ214" s="8"/>
      <c r="SPK214" s="8"/>
      <c r="SPL214" s="8"/>
      <c r="SPM214" s="8"/>
      <c r="SPN214" s="8"/>
      <c r="SPO214" s="8"/>
      <c r="SPP214" s="8"/>
      <c r="SPQ214" s="8"/>
      <c r="SPR214" s="8"/>
      <c r="SPS214" s="8"/>
      <c r="SPT214" s="8"/>
      <c r="SPU214" s="8"/>
      <c r="SPV214" s="8"/>
      <c r="SPW214" s="8"/>
      <c r="SPX214" s="8"/>
      <c r="SPY214" s="8"/>
      <c r="SPZ214" s="8"/>
      <c r="SQA214" s="8"/>
      <c r="SQB214" s="8"/>
      <c r="SQC214" s="8"/>
      <c r="SQD214" s="8"/>
      <c r="SQE214" s="8"/>
      <c r="SQF214" s="8"/>
      <c r="SQG214" s="8"/>
      <c r="SQH214" s="8"/>
      <c r="SQI214" s="8"/>
      <c r="SQJ214" s="8"/>
      <c r="SQK214" s="8"/>
      <c r="SQL214" s="8"/>
      <c r="SQM214" s="8"/>
      <c r="SQN214" s="8"/>
      <c r="SQO214" s="8"/>
      <c r="SQP214" s="8"/>
      <c r="SQQ214" s="8"/>
      <c r="SQR214" s="8"/>
      <c r="SQS214" s="8"/>
      <c r="SQT214" s="8"/>
      <c r="SQU214" s="8"/>
      <c r="SQV214" s="8"/>
      <c r="SQW214" s="8"/>
      <c r="SQX214" s="8"/>
      <c r="SQY214" s="8"/>
      <c r="SQZ214" s="8"/>
      <c r="SRA214" s="8"/>
      <c r="SRB214" s="8"/>
      <c r="SRC214" s="8"/>
      <c r="SRD214" s="8"/>
      <c r="SRE214" s="8"/>
      <c r="SRF214" s="8"/>
      <c r="SRG214" s="8"/>
      <c r="SRH214" s="8"/>
      <c r="SRI214" s="8"/>
      <c r="SRJ214" s="8"/>
      <c r="SRK214" s="8"/>
      <c r="SRL214" s="8"/>
      <c r="SRM214" s="8"/>
      <c r="SRN214" s="8"/>
      <c r="SRO214" s="8"/>
      <c r="SRP214" s="8"/>
      <c r="SRQ214" s="8"/>
      <c r="SRR214" s="8"/>
      <c r="SRS214" s="8"/>
      <c r="SRT214" s="8"/>
      <c r="SRU214" s="8"/>
      <c r="SRV214" s="8"/>
      <c r="SRW214" s="8"/>
      <c r="SRX214" s="8"/>
      <c r="SRY214" s="8"/>
      <c r="SRZ214" s="8"/>
      <c r="SSA214" s="8"/>
      <c r="SSB214" s="8"/>
      <c r="SSC214" s="8"/>
      <c r="SSD214" s="8"/>
      <c r="SSE214" s="8"/>
      <c r="SSF214" s="8"/>
      <c r="SSG214" s="8"/>
      <c r="SSH214" s="8"/>
      <c r="SSI214" s="8"/>
      <c r="SSJ214" s="8"/>
      <c r="SSK214" s="8"/>
      <c r="SSL214" s="8"/>
      <c r="SSM214" s="8"/>
      <c r="SSN214" s="8"/>
      <c r="SSO214" s="8"/>
      <c r="SSP214" s="8"/>
      <c r="SSQ214" s="8"/>
      <c r="SSR214" s="8"/>
      <c r="SSS214" s="8"/>
      <c r="SST214" s="8"/>
      <c r="SSU214" s="8"/>
      <c r="SSV214" s="8"/>
      <c r="SSW214" s="8"/>
      <c r="SSX214" s="8"/>
      <c r="SSY214" s="8"/>
      <c r="SSZ214" s="8"/>
      <c r="STA214" s="8"/>
      <c r="STB214" s="8"/>
      <c r="STC214" s="8"/>
      <c r="STD214" s="8"/>
      <c r="STE214" s="8"/>
      <c r="STF214" s="8"/>
      <c r="STG214" s="8"/>
      <c r="STH214" s="8"/>
      <c r="STI214" s="8"/>
      <c r="STJ214" s="8"/>
      <c r="STK214" s="8"/>
      <c r="STL214" s="8"/>
      <c r="STM214" s="8"/>
      <c r="STN214" s="8"/>
      <c r="STO214" s="8"/>
      <c r="STP214" s="8"/>
      <c r="STQ214" s="8"/>
      <c r="STR214" s="8"/>
      <c r="STS214" s="8"/>
      <c r="STT214" s="8"/>
      <c r="STU214" s="8"/>
      <c r="STV214" s="8"/>
      <c r="STW214" s="8"/>
      <c r="STX214" s="8"/>
      <c r="STY214" s="8"/>
      <c r="STZ214" s="8"/>
      <c r="SUA214" s="8"/>
      <c r="SUB214" s="8"/>
      <c r="SUC214" s="8"/>
      <c r="SUD214" s="8"/>
      <c r="SUE214" s="8"/>
      <c r="SUF214" s="8"/>
      <c r="SUG214" s="8"/>
      <c r="SUH214" s="8"/>
      <c r="SUI214" s="8"/>
      <c r="SUJ214" s="8"/>
      <c r="SUK214" s="8"/>
      <c r="SUL214" s="8"/>
      <c r="SUM214" s="8"/>
      <c r="SUN214" s="8"/>
      <c r="SUO214" s="8"/>
      <c r="SUP214" s="8"/>
      <c r="SUQ214" s="8"/>
      <c r="SUR214" s="8"/>
      <c r="SUS214" s="8"/>
      <c r="SUT214" s="8"/>
      <c r="SUU214" s="8"/>
      <c r="SUV214" s="8"/>
      <c r="SUW214" s="8"/>
      <c r="SUX214" s="8"/>
      <c r="SUY214" s="8"/>
      <c r="SUZ214" s="8"/>
      <c r="SVA214" s="8"/>
      <c r="SVB214" s="8"/>
      <c r="SVC214" s="8"/>
      <c r="SVD214" s="8"/>
      <c r="SVE214" s="8"/>
      <c r="SVF214" s="8"/>
      <c r="SVG214" s="8"/>
      <c r="SVH214" s="8"/>
      <c r="SVI214" s="8"/>
      <c r="SVJ214" s="8"/>
      <c r="SVK214" s="8"/>
      <c r="SVL214" s="8"/>
      <c r="SVM214" s="8"/>
      <c r="SVN214" s="8"/>
      <c r="SVO214" s="8"/>
      <c r="SVP214" s="8"/>
      <c r="SVQ214" s="8"/>
      <c r="SVR214" s="8"/>
      <c r="SVS214" s="8"/>
      <c r="SVT214" s="8"/>
      <c r="SVU214" s="8"/>
      <c r="SVV214" s="8"/>
      <c r="SVW214" s="8"/>
      <c r="SVX214" s="8"/>
      <c r="SVY214" s="8"/>
      <c r="SVZ214" s="8"/>
      <c r="SWA214" s="8"/>
      <c r="SWB214" s="8"/>
      <c r="SWC214" s="8"/>
      <c r="SWD214" s="8"/>
      <c r="SWE214" s="8"/>
      <c r="SWF214" s="8"/>
      <c r="SWG214" s="8"/>
      <c r="SWH214" s="8"/>
      <c r="SWI214" s="8"/>
      <c r="SWJ214" s="8"/>
      <c r="SWK214" s="8"/>
      <c r="SWL214" s="8"/>
      <c r="SWM214" s="8"/>
      <c r="SWN214" s="8"/>
      <c r="SWO214" s="8"/>
      <c r="SWP214" s="8"/>
      <c r="SWQ214" s="8"/>
      <c r="SWR214" s="8"/>
      <c r="SWS214" s="8"/>
      <c r="SWT214" s="8"/>
      <c r="SWU214" s="8"/>
      <c r="SWV214" s="8"/>
      <c r="SWW214" s="8"/>
      <c r="SWX214" s="8"/>
      <c r="SWY214" s="8"/>
      <c r="SWZ214" s="8"/>
      <c r="SXA214" s="8"/>
      <c r="SXB214" s="8"/>
      <c r="SXC214" s="8"/>
      <c r="SXD214" s="8"/>
      <c r="SXE214" s="8"/>
      <c r="SXF214" s="8"/>
      <c r="SXG214" s="8"/>
      <c r="SXH214" s="8"/>
      <c r="SXI214" s="8"/>
      <c r="SXJ214" s="8"/>
      <c r="SXK214" s="8"/>
      <c r="SXL214" s="8"/>
      <c r="SXM214" s="8"/>
      <c r="SXN214" s="8"/>
      <c r="SXO214" s="8"/>
      <c r="SXP214" s="8"/>
      <c r="SXQ214" s="8"/>
      <c r="SXR214" s="8"/>
      <c r="SXS214" s="8"/>
      <c r="SXT214" s="8"/>
      <c r="SXU214" s="8"/>
      <c r="SXV214" s="8"/>
      <c r="SXW214" s="8"/>
      <c r="SXX214" s="8"/>
      <c r="SXY214" s="8"/>
      <c r="SXZ214" s="8"/>
      <c r="SYA214" s="8"/>
      <c r="SYB214" s="8"/>
      <c r="SYC214" s="8"/>
      <c r="SYD214" s="8"/>
      <c r="SYE214" s="8"/>
      <c r="SYF214" s="8"/>
      <c r="SYG214" s="8"/>
      <c r="SYH214" s="8"/>
      <c r="SYI214" s="8"/>
      <c r="SYJ214" s="8"/>
      <c r="SYK214" s="8"/>
      <c r="SYL214" s="8"/>
      <c r="SYM214" s="8"/>
      <c r="SYN214" s="8"/>
      <c r="SYO214" s="8"/>
      <c r="SYP214" s="8"/>
      <c r="SYQ214" s="8"/>
      <c r="SYR214" s="8"/>
      <c r="SYS214" s="8"/>
      <c r="SYT214" s="8"/>
      <c r="SYU214" s="8"/>
      <c r="SYV214" s="8"/>
      <c r="SYW214" s="8"/>
      <c r="SYX214" s="8"/>
      <c r="SYY214" s="8"/>
      <c r="SYZ214" s="8"/>
      <c r="SZA214" s="8"/>
      <c r="SZB214" s="8"/>
      <c r="SZC214" s="8"/>
      <c r="SZD214" s="8"/>
      <c r="SZE214" s="8"/>
      <c r="SZF214" s="8"/>
      <c r="SZG214" s="8"/>
      <c r="SZH214" s="8"/>
      <c r="SZI214" s="8"/>
      <c r="SZJ214" s="8"/>
      <c r="SZK214" s="8"/>
      <c r="SZL214" s="8"/>
      <c r="SZM214" s="8"/>
      <c r="SZN214" s="8"/>
      <c r="SZO214" s="8"/>
      <c r="SZP214" s="8"/>
      <c r="SZQ214" s="8"/>
      <c r="SZR214" s="8"/>
      <c r="SZS214" s="8"/>
      <c r="SZT214" s="8"/>
      <c r="SZU214" s="8"/>
      <c r="SZV214" s="8"/>
      <c r="SZW214" s="8"/>
      <c r="SZX214" s="8"/>
      <c r="SZY214" s="8"/>
      <c r="SZZ214" s="8"/>
      <c r="TAA214" s="8"/>
      <c r="TAB214" s="8"/>
      <c r="TAC214" s="8"/>
      <c r="TAD214" s="8"/>
      <c r="TAE214" s="8"/>
      <c r="TAF214" s="8"/>
      <c r="TAG214" s="8"/>
      <c r="TAH214" s="8"/>
      <c r="TAI214" s="8"/>
      <c r="TAJ214" s="8"/>
      <c r="TAK214" s="8"/>
      <c r="TAL214" s="8"/>
      <c r="TAM214" s="8"/>
      <c r="TAN214" s="8"/>
      <c r="TAO214" s="8"/>
      <c r="TAP214" s="8"/>
      <c r="TAQ214" s="8"/>
      <c r="TAR214" s="8"/>
      <c r="TAS214" s="8"/>
      <c r="TAT214" s="8"/>
      <c r="TAU214" s="8"/>
      <c r="TAV214" s="8"/>
      <c r="TAW214" s="8"/>
      <c r="TAX214" s="8"/>
      <c r="TAY214" s="8"/>
      <c r="TAZ214" s="8"/>
      <c r="TBA214" s="8"/>
      <c r="TBB214" s="8"/>
      <c r="TBC214" s="8"/>
      <c r="TBD214" s="8"/>
      <c r="TBE214" s="8"/>
      <c r="TBF214" s="8"/>
      <c r="TBG214" s="8"/>
      <c r="TBH214" s="8"/>
      <c r="TBI214" s="8"/>
      <c r="TBJ214" s="8"/>
      <c r="TBK214" s="8"/>
      <c r="TBL214" s="8"/>
      <c r="TBM214" s="8"/>
      <c r="TBN214" s="8"/>
      <c r="TBO214" s="8"/>
      <c r="TBP214" s="8"/>
      <c r="TBQ214" s="8"/>
      <c r="TBR214" s="8"/>
      <c r="TBS214" s="8"/>
      <c r="TBT214" s="8"/>
      <c r="TBU214" s="8"/>
      <c r="TBV214" s="8"/>
      <c r="TBW214" s="8"/>
      <c r="TBX214" s="8"/>
      <c r="TBY214" s="8"/>
      <c r="TBZ214" s="8"/>
      <c r="TCA214" s="8"/>
      <c r="TCB214" s="8"/>
      <c r="TCC214" s="8"/>
      <c r="TCD214" s="8"/>
      <c r="TCE214" s="8"/>
      <c r="TCF214" s="8"/>
      <c r="TCG214" s="8"/>
      <c r="TCH214" s="8"/>
      <c r="TCI214" s="8"/>
      <c r="TCJ214" s="8"/>
      <c r="TCK214" s="8"/>
      <c r="TCL214" s="8"/>
      <c r="TCM214" s="8"/>
      <c r="TCN214" s="8"/>
      <c r="TCO214" s="8"/>
      <c r="TCP214" s="8"/>
      <c r="TCQ214" s="8"/>
      <c r="TCR214" s="8"/>
      <c r="TCS214" s="8"/>
      <c r="TCT214" s="8"/>
      <c r="TCU214" s="8"/>
      <c r="TCV214" s="8"/>
      <c r="TCW214" s="8"/>
      <c r="TCX214" s="8"/>
      <c r="TCY214" s="8"/>
      <c r="TCZ214" s="8"/>
      <c r="TDA214" s="8"/>
      <c r="TDB214" s="8"/>
      <c r="TDC214" s="8"/>
      <c r="TDD214" s="8"/>
      <c r="TDE214" s="8"/>
      <c r="TDF214" s="8"/>
      <c r="TDG214" s="8"/>
      <c r="TDH214" s="8"/>
      <c r="TDI214" s="8"/>
      <c r="TDJ214" s="8"/>
      <c r="TDK214" s="8"/>
      <c r="TDL214" s="8"/>
      <c r="TDM214" s="8"/>
      <c r="TDN214" s="8"/>
      <c r="TDO214" s="8"/>
      <c r="TDP214" s="8"/>
      <c r="TDQ214" s="8"/>
      <c r="TDR214" s="8"/>
      <c r="TDS214" s="8"/>
      <c r="TDT214" s="8"/>
      <c r="TDU214" s="8"/>
      <c r="TDV214" s="8"/>
      <c r="TDW214" s="8"/>
      <c r="TDX214" s="8"/>
      <c r="TDY214" s="8"/>
      <c r="TDZ214" s="8"/>
      <c r="TEA214" s="8"/>
      <c r="TEB214" s="8"/>
      <c r="TEC214" s="8"/>
      <c r="TED214" s="8"/>
      <c r="TEE214" s="8"/>
      <c r="TEF214" s="8"/>
      <c r="TEG214" s="8"/>
      <c r="TEH214" s="8"/>
      <c r="TEI214" s="8"/>
      <c r="TEJ214" s="8"/>
      <c r="TEK214" s="8"/>
      <c r="TEL214" s="8"/>
      <c r="TEM214" s="8"/>
      <c r="TEN214" s="8"/>
      <c r="TEO214" s="8"/>
      <c r="TEP214" s="8"/>
      <c r="TEQ214" s="8"/>
      <c r="TER214" s="8"/>
      <c r="TES214" s="8"/>
      <c r="TET214" s="8"/>
      <c r="TEU214" s="8"/>
      <c r="TEV214" s="8"/>
      <c r="TEW214" s="8"/>
      <c r="TEX214" s="8"/>
      <c r="TEY214" s="8"/>
      <c r="TEZ214" s="8"/>
      <c r="TFA214" s="8"/>
      <c r="TFB214" s="8"/>
      <c r="TFC214" s="8"/>
      <c r="TFD214" s="8"/>
      <c r="TFE214" s="8"/>
      <c r="TFF214" s="8"/>
      <c r="TFG214" s="8"/>
      <c r="TFH214" s="8"/>
      <c r="TFI214" s="8"/>
      <c r="TFJ214" s="8"/>
      <c r="TFK214" s="8"/>
      <c r="TFL214" s="8"/>
      <c r="TFM214" s="8"/>
      <c r="TFN214" s="8"/>
      <c r="TFO214" s="8"/>
      <c r="TFP214" s="8"/>
      <c r="TFQ214" s="8"/>
      <c r="TFR214" s="8"/>
      <c r="TFS214" s="8"/>
      <c r="TFT214" s="8"/>
      <c r="TFU214" s="8"/>
      <c r="TFV214" s="8"/>
      <c r="TFW214" s="8"/>
      <c r="TFX214" s="8"/>
      <c r="TFY214" s="8"/>
      <c r="TFZ214" s="8"/>
      <c r="TGA214" s="8"/>
      <c r="TGB214" s="8"/>
      <c r="TGC214" s="8"/>
      <c r="TGD214" s="8"/>
      <c r="TGE214" s="8"/>
      <c r="TGF214" s="8"/>
      <c r="TGG214" s="8"/>
      <c r="TGH214" s="8"/>
      <c r="TGI214" s="8"/>
      <c r="TGJ214" s="8"/>
      <c r="TGK214" s="8"/>
      <c r="TGL214" s="8"/>
      <c r="TGM214" s="8"/>
      <c r="TGN214" s="8"/>
      <c r="TGO214" s="8"/>
      <c r="TGP214" s="8"/>
      <c r="TGQ214" s="8"/>
      <c r="TGR214" s="8"/>
      <c r="TGS214" s="8"/>
      <c r="TGT214" s="8"/>
      <c r="TGU214" s="8"/>
      <c r="TGV214" s="8"/>
      <c r="TGW214" s="8"/>
      <c r="TGX214" s="8"/>
      <c r="TGY214" s="8"/>
      <c r="TGZ214" s="8"/>
      <c r="THA214" s="8"/>
      <c r="THB214" s="8"/>
      <c r="THC214" s="8"/>
      <c r="THD214" s="8"/>
      <c r="THE214" s="8"/>
      <c r="THF214" s="8"/>
      <c r="THG214" s="8"/>
      <c r="THH214" s="8"/>
      <c r="THI214" s="8"/>
      <c r="THJ214" s="8"/>
      <c r="THK214" s="8"/>
      <c r="THL214" s="8"/>
      <c r="THM214" s="8"/>
      <c r="THN214" s="8"/>
      <c r="THO214" s="8"/>
      <c r="THP214" s="8"/>
      <c r="THQ214" s="8"/>
      <c r="THR214" s="8"/>
      <c r="THS214" s="8"/>
      <c r="THT214" s="8"/>
      <c r="THU214" s="8"/>
      <c r="THV214" s="8"/>
      <c r="THW214" s="8"/>
      <c r="THX214" s="8"/>
      <c r="THY214" s="8"/>
      <c r="THZ214" s="8"/>
      <c r="TIA214" s="8"/>
      <c r="TIB214" s="8"/>
      <c r="TIC214" s="8"/>
      <c r="TID214" s="8"/>
      <c r="TIE214" s="8"/>
      <c r="TIF214" s="8"/>
      <c r="TIG214" s="8"/>
      <c r="TIH214" s="8"/>
      <c r="TII214" s="8"/>
      <c r="TIJ214" s="8"/>
      <c r="TIK214" s="8"/>
      <c r="TIL214" s="8"/>
      <c r="TIM214" s="8"/>
      <c r="TIN214" s="8"/>
      <c r="TIO214" s="8"/>
      <c r="TIP214" s="8"/>
      <c r="TIQ214" s="8"/>
      <c r="TIR214" s="8"/>
      <c r="TIS214" s="8"/>
      <c r="TIT214" s="8"/>
      <c r="TIU214" s="8"/>
      <c r="TIV214" s="8"/>
      <c r="TIW214" s="8"/>
      <c r="TIX214" s="8"/>
      <c r="TIY214" s="8"/>
      <c r="TIZ214" s="8"/>
      <c r="TJA214" s="8"/>
      <c r="TJB214" s="8"/>
      <c r="TJC214" s="8"/>
      <c r="TJD214" s="8"/>
      <c r="TJE214" s="8"/>
      <c r="TJF214" s="8"/>
      <c r="TJG214" s="8"/>
      <c r="TJH214" s="8"/>
      <c r="TJI214" s="8"/>
      <c r="TJJ214" s="8"/>
      <c r="TJK214" s="8"/>
      <c r="TJL214" s="8"/>
      <c r="TJM214" s="8"/>
      <c r="TJN214" s="8"/>
      <c r="TJO214" s="8"/>
      <c r="TJP214" s="8"/>
      <c r="TJQ214" s="8"/>
      <c r="TJR214" s="8"/>
      <c r="TJS214" s="8"/>
      <c r="TJT214" s="8"/>
      <c r="TJU214" s="8"/>
      <c r="TJV214" s="8"/>
      <c r="TJW214" s="8"/>
      <c r="TJX214" s="8"/>
      <c r="TJY214" s="8"/>
      <c r="TJZ214" s="8"/>
      <c r="TKA214" s="8"/>
      <c r="TKB214" s="8"/>
      <c r="TKC214" s="8"/>
      <c r="TKD214" s="8"/>
      <c r="TKE214" s="8"/>
      <c r="TKF214" s="8"/>
      <c r="TKG214" s="8"/>
      <c r="TKH214" s="8"/>
      <c r="TKI214" s="8"/>
      <c r="TKJ214" s="8"/>
      <c r="TKK214" s="8"/>
      <c r="TKL214" s="8"/>
      <c r="TKM214" s="8"/>
      <c r="TKN214" s="8"/>
      <c r="TKO214" s="8"/>
      <c r="TKP214" s="8"/>
      <c r="TKQ214" s="8"/>
      <c r="TKR214" s="8"/>
      <c r="TKS214" s="8"/>
      <c r="TKT214" s="8"/>
      <c r="TKU214" s="8"/>
      <c r="TKV214" s="8"/>
      <c r="TKW214" s="8"/>
      <c r="TKX214" s="8"/>
      <c r="TKY214" s="8"/>
      <c r="TKZ214" s="8"/>
      <c r="TLA214" s="8"/>
      <c r="TLB214" s="8"/>
      <c r="TLC214" s="8"/>
      <c r="TLD214" s="8"/>
      <c r="TLE214" s="8"/>
      <c r="TLF214" s="8"/>
      <c r="TLG214" s="8"/>
      <c r="TLH214" s="8"/>
      <c r="TLI214" s="8"/>
      <c r="TLJ214" s="8"/>
      <c r="TLK214" s="8"/>
      <c r="TLL214" s="8"/>
      <c r="TLM214" s="8"/>
      <c r="TLN214" s="8"/>
      <c r="TLO214" s="8"/>
      <c r="TLP214" s="8"/>
      <c r="TLQ214" s="8"/>
      <c r="TLR214" s="8"/>
      <c r="TLS214" s="8"/>
      <c r="TLT214" s="8"/>
      <c r="TLU214" s="8"/>
      <c r="TLV214" s="8"/>
      <c r="TLW214" s="8"/>
      <c r="TLX214" s="8"/>
      <c r="TLY214" s="8"/>
      <c r="TLZ214" s="8"/>
      <c r="TMA214" s="8"/>
      <c r="TMB214" s="8"/>
      <c r="TMC214" s="8"/>
      <c r="TMD214" s="8"/>
      <c r="TME214" s="8"/>
      <c r="TMF214" s="8"/>
      <c r="TMG214" s="8"/>
      <c r="TMH214" s="8"/>
      <c r="TMI214" s="8"/>
      <c r="TMJ214" s="8"/>
      <c r="TMK214" s="8"/>
      <c r="TML214" s="8"/>
      <c r="TMM214" s="8"/>
      <c r="TMN214" s="8"/>
      <c r="TMO214" s="8"/>
      <c r="TMP214" s="8"/>
      <c r="TMQ214" s="8"/>
      <c r="TMR214" s="8"/>
      <c r="TMS214" s="8"/>
      <c r="TMT214" s="8"/>
      <c r="TMU214" s="8"/>
      <c r="TMV214" s="8"/>
      <c r="TMW214" s="8"/>
      <c r="TMX214" s="8"/>
      <c r="TMY214" s="8"/>
      <c r="TMZ214" s="8"/>
      <c r="TNA214" s="8"/>
      <c r="TNB214" s="8"/>
      <c r="TNC214" s="8"/>
      <c r="TND214" s="8"/>
      <c r="TNE214" s="8"/>
      <c r="TNF214" s="8"/>
      <c r="TNG214" s="8"/>
      <c r="TNH214" s="8"/>
      <c r="TNI214" s="8"/>
      <c r="TNJ214" s="8"/>
      <c r="TNK214" s="8"/>
      <c r="TNL214" s="8"/>
      <c r="TNM214" s="8"/>
      <c r="TNN214" s="8"/>
      <c r="TNO214" s="8"/>
      <c r="TNP214" s="8"/>
      <c r="TNQ214" s="8"/>
      <c r="TNR214" s="8"/>
      <c r="TNS214" s="8"/>
      <c r="TNT214" s="8"/>
      <c r="TNU214" s="8"/>
      <c r="TNV214" s="8"/>
      <c r="TNW214" s="8"/>
      <c r="TNX214" s="8"/>
      <c r="TNY214" s="8"/>
      <c r="TNZ214" s="8"/>
      <c r="TOA214" s="8"/>
      <c r="TOB214" s="8"/>
      <c r="TOC214" s="8"/>
      <c r="TOD214" s="8"/>
      <c r="TOE214" s="8"/>
      <c r="TOF214" s="8"/>
      <c r="TOG214" s="8"/>
      <c r="TOH214" s="8"/>
      <c r="TOI214" s="8"/>
      <c r="TOJ214" s="8"/>
      <c r="TOK214" s="8"/>
      <c r="TOL214" s="8"/>
      <c r="TOM214" s="8"/>
      <c r="TON214" s="8"/>
      <c r="TOO214" s="8"/>
      <c r="TOP214" s="8"/>
      <c r="TOQ214" s="8"/>
      <c r="TOR214" s="8"/>
      <c r="TOS214" s="8"/>
      <c r="TOT214" s="8"/>
      <c r="TOU214" s="8"/>
      <c r="TOV214" s="8"/>
      <c r="TOW214" s="8"/>
      <c r="TOX214" s="8"/>
      <c r="TOY214" s="8"/>
      <c r="TOZ214" s="8"/>
      <c r="TPA214" s="8"/>
      <c r="TPB214" s="8"/>
      <c r="TPC214" s="8"/>
      <c r="TPD214" s="8"/>
      <c r="TPE214" s="8"/>
      <c r="TPF214" s="8"/>
      <c r="TPG214" s="8"/>
      <c r="TPH214" s="8"/>
      <c r="TPI214" s="8"/>
      <c r="TPJ214" s="8"/>
      <c r="TPK214" s="8"/>
      <c r="TPL214" s="8"/>
      <c r="TPM214" s="8"/>
      <c r="TPN214" s="8"/>
      <c r="TPO214" s="8"/>
      <c r="TPP214" s="8"/>
      <c r="TPQ214" s="8"/>
      <c r="TPR214" s="8"/>
      <c r="TPS214" s="8"/>
      <c r="TPT214" s="8"/>
      <c r="TPU214" s="8"/>
      <c r="TPV214" s="8"/>
      <c r="TPW214" s="8"/>
      <c r="TPX214" s="8"/>
      <c r="TPY214" s="8"/>
      <c r="TPZ214" s="8"/>
      <c r="TQA214" s="8"/>
      <c r="TQB214" s="8"/>
      <c r="TQC214" s="8"/>
      <c r="TQD214" s="8"/>
      <c r="TQE214" s="8"/>
      <c r="TQF214" s="8"/>
      <c r="TQG214" s="8"/>
      <c r="TQH214" s="8"/>
      <c r="TQI214" s="8"/>
      <c r="TQJ214" s="8"/>
      <c r="TQK214" s="8"/>
      <c r="TQL214" s="8"/>
      <c r="TQM214" s="8"/>
      <c r="TQN214" s="8"/>
      <c r="TQO214" s="8"/>
      <c r="TQP214" s="8"/>
      <c r="TQQ214" s="8"/>
      <c r="TQR214" s="8"/>
      <c r="TQS214" s="8"/>
      <c r="TQT214" s="8"/>
      <c r="TQU214" s="8"/>
      <c r="TQV214" s="8"/>
      <c r="TQW214" s="8"/>
      <c r="TQX214" s="8"/>
      <c r="TQY214" s="8"/>
      <c r="TQZ214" s="8"/>
      <c r="TRA214" s="8"/>
      <c r="TRB214" s="8"/>
      <c r="TRC214" s="8"/>
      <c r="TRD214" s="8"/>
      <c r="TRE214" s="8"/>
      <c r="TRF214" s="8"/>
      <c r="TRG214" s="8"/>
      <c r="TRH214" s="8"/>
      <c r="TRI214" s="8"/>
      <c r="TRJ214" s="8"/>
      <c r="TRK214" s="8"/>
      <c r="TRL214" s="8"/>
      <c r="TRM214" s="8"/>
      <c r="TRN214" s="8"/>
      <c r="TRO214" s="8"/>
      <c r="TRP214" s="8"/>
      <c r="TRQ214" s="8"/>
      <c r="TRR214" s="8"/>
      <c r="TRS214" s="8"/>
      <c r="TRT214" s="8"/>
      <c r="TRU214" s="8"/>
      <c r="TRV214" s="8"/>
      <c r="TRW214" s="8"/>
      <c r="TRX214" s="8"/>
      <c r="TRY214" s="8"/>
      <c r="TRZ214" s="8"/>
      <c r="TSA214" s="8"/>
      <c r="TSB214" s="8"/>
      <c r="TSC214" s="8"/>
      <c r="TSD214" s="8"/>
      <c r="TSE214" s="8"/>
      <c r="TSF214" s="8"/>
      <c r="TSG214" s="8"/>
      <c r="TSH214" s="8"/>
      <c r="TSI214" s="8"/>
      <c r="TSJ214" s="8"/>
      <c r="TSK214" s="8"/>
      <c r="TSL214" s="8"/>
      <c r="TSM214" s="8"/>
      <c r="TSN214" s="8"/>
      <c r="TSO214" s="8"/>
      <c r="TSP214" s="8"/>
      <c r="TSQ214" s="8"/>
      <c r="TSR214" s="8"/>
      <c r="TSS214" s="8"/>
      <c r="TST214" s="8"/>
      <c r="TSU214" s="8"/>
      <c r="TSV214" s="8"/>
      <c r="TSW214" s="8"/>
      <c r="TSX214" s="8"/>
      <c r="TSY214" s="8"/>
      <c r="TSZ214" s="8"/>
      <c r="TTA214" s="8"/>
      <c r="TTB214" s="8"/>
      <c r="TTC214" s="8"/>
      <c r="TTD214" s="8"/>
      <c r="TTE214" s="8"/>
      <c r="TTF214" s="8"/>
      <c r="TTG214" s="8"/>
      <c r="TTH214" s="8"/>
      <c r="TTI214" s="8"/>
      <c r="TTJ214" s="8"/>
      <c r="TTK214" s="8"/>
      <c r="TTL214" s="8"/>
      <c r="TTM214" s="8"/>
      <c r="TTN214" s="8"/>
      <c r="TTO214" s="8"/>
      <c r="TTP214" s="8"/>
      <c r="TTQ214" s="8"/>
      <c r="TTR214" s="8"/>
      <c r="TTS214" s="8"/>
      <c r="TTT214" s="8"/>
      <c r="TTU214" s="8"/>
      <c r="TTV214" s="8"/>
      <c r="TTW214" s="8"/>
      <c r="TTX214" s="8"/>
      <c r="TTY214" s="8"/>
      <c r="TTZ214" s="8"/>
      <c r="TUA214" s="8"/>
      <c r="TUB214" s="8"/>
      <c r="TUC214" s="8"/>
      <c r="TUD214" s="8"/>
      <c r="TUE214" s="8"/>
      <c r="TUF214" s="8"/>
      <c r="TUG214" s="8"/>
      <c r="TUH214" s="8"/>
      <c r="TUI214" s="8"/>
      <c r="TUJ214" s="8"/>
      <c r="TUK214" s="8"/>
      <c r="TUL214" s="8"/>
      <c r="TUM214" s="8"/>
      <c r="TUN214" s="8"/>
      <c r="TUO214" s="8"/>
      <c r="TUP214" s="8"/>
      <c r="TUQ214" s="8"/>
      <c r="TUR214" s="8"/>
      <c r="TUS214" s="8"/>
      <c r="TUT214" s="8"/>
      <c r="TUU214" s="8"/>
      <c r="TUV214" s="8"/>
      <c r="TUW214" s="8"/>
      <c r="TUX214" s="8"/>
      <c r="TUY214" s="8"/>
      <c r="TUZ214" s="8"/>
      <c r="TVA214" s="8"/>
      <c r="TVB214" s="8"/>
      <c r="TVC214" s="8"/>
      <c r="TVD214" s="8"/>
      <c r="TVE214" s="8"/>
      <c r="TVF214" s="8"/>
      <c r="TVG214" s="8"/>
      <c r="TVH214" s="8"/>
      <c r="TVI214" s="8"/>
      <c r="TVJ214" s="8"/>
      <c r="TVK214" s="8"/>
      <c r="TVL214" s="8"/>
      <c r="TVM214" s="8"/>
      <c r="TVN214" s="8"/>
      <c r="TVO214" s="8"/>
      <c r="TVP214" s="8"/>
      <c r="TVQ214" s="8"/>
      <c r="TVR214" s="8"/>
      <c r="TVS214" s="8"/>
      <c r="TVT214" s="8"/>
      <c r="TVU214" s="8"/>
      <c r="TVV214" s="8"/>
      <c r="TVW214" s="8"/>
      <c r="TVX214" s="8"/>
      <c r="TVY214" s="8"/>
      <c r="TVZ214" s="8"/>
      <c r="TWA214" s="8"/>
      <c r="TWB214" s="8"/>
      <c r="TWC214" s="8"/>
      <c r="TWD214" s="8"/>
      <c r="TWE214" s="8"/>
      <c r="TWF214" s="8"/>
      <c r="TWG214" s="8"/>
      <c r="TWH214" s="8"/>
      <c r="TWI214" s="8"/>
      <c r="TWJ214" s="8"/>
      <c r="TWK214" s="8"/>
      <c r="TWL214" s="8"/>
      <c r="TWM214" s="8"/>
      <c r="TWN214" s="8"/>
      <c r="TWO214" s="8"/>
      <c r="TWP214" s="8"/>
      <c r="TWQ214" s="8"/>
      <c r="TWR214" s="8"/>
      <c r="TWS214" s="8"/>
      <c r="TWT214" s="8"/>
      <c r="TWU214" s="8"/>
      <c r="TWV214" s="8"/>
      <c r="TWW214" s="8"/>
      <c r="TWX214" s="8"/>
      <c r="TWY214" s="8"/>
      <c r="TWZ214" s="8"/>
      <c r="TXA214" s="8"/>
      <c r="TXB214" s="8"/>
      <c r="TXC214" s="8"/>
      <c r="TXD214" s="8"/>
      <c r="TXE214" s="8"/>
      <c r="TXF214" s="8"/>
      <c r="TXG214" s="8"/>
      <c r="TXH214" s="8"/>
      <c r="TXI214" s="8"/>
      <c r="TXJ214" s="8"/>
      <c r="TXK214" s="8"/>
      <c r="TXL214" s="8"/>
      <c r="TXM214" s="8"/>
      <c r="TXN214" s="8"/>
      <c r="TXO214" s="8"/>
      <c r="TXP214" s="8"/>
      <c r="TXQ214" s="8"/>
      <c r="TXR214" s="8"/>
      <c r="TXS214" s="8"/>
      <c r="TXT214" s="8"/>
      <c r="TXU214" s="8"/>
      <c r="TXV214" s="8"/>
      <c r="TXW214" s="8"/>
      <c r="TXX214" s="8"/>
      <c r="TXY214" s="8"/>
      <c r="TXZ214" s="8"/>
      <c r="TYA214" s="8"/>
      <c r="TYB214" s="8"/>
      <c r="TYC214" s="8"/>
      <c r="TYD214" s="8"/>
      <c r="TYE214" s="8"/>
      <c r="TYF214" s="8"/>
      <c r="TYG214" s="8"/>
      <c r="TYH214" s="8"/>
      <c r="TYI214" s="8"/>
      <c r="TYJ214" s="8"/>
      <c r="TYK214" s="8"/>
      <c r="TYL214" s="8"/>
      <c r="TYM214" s="8"/>
      <c r="TYN214" s="8"/>
      <c r="TYO214" s="8"/>
      <c r="TYP214" s="8"/>
      <c r="TYQ214" s="8"/>
      <c r="TYR214" s="8"/>
      <c r="TYS214" s="8"/>
      <c r="TYT214" s="8"/>
      <c r="TYU214" s="8"/>
      <c r="TYV214" s="8"/>
      <c r="TYW214" s="8"/>
      <c r="TYX214" s="8"/>
      <c r="TYY214" s="8"/>
      <c r="TYZ214" s="8"/>
      <c r="TZA214" s="8"/>
      <c r="TZB214" s="8"/>
      <c r="TZC214" s="8"/>
      <c r="TZD214" s="8"/>
      <c r="TZE214" s="8"/>
      <c r="TZF214" s="8"/>
      <c r="TZG214" s="8"/>
      <c r="TZH214" s="8"/>
      <c r="TZI214" s="8"/>
      <c r="TZJ214" s="8"/>
      <c r="TZK214" s="8"/>
      <c r="TZL214" s="8"/>
      <c r="TZM214" s="8"/>
      <c r="TZN214" s="8"/>
      <c r="TZO214" s="8"/>
      <c r="TZP214" s="8"/>
      <c r="TZQ214" s="8"/>
      <c r="TZR214" s="8"/>
      <c r="TZS214" s="8"/>
      <c r="TZT214" s="8"/>
      <c r="TZU214" s="8"/>
      <c r="TZV214" s="8"/>
      <c r="TZW214" s="8"/>
      <c r="TZX214" s="8"/>
      <c r="TZY214" s="8"/>
      <c r="TZZ214" s="8"/>
      <c r="UAA214" s="8"/>
      <c r="UAB214" s="8"/>
      <c r="UAC214" s="8"/>
      <c r="UAD214" s="8"/>
      <c r="UAE214" s="8"/>
      <c r="UAF214" s="8"/>
      <c r="UAG214" s="8"/>
      <c r="UAH214" s="8"/>
      <c r="UAI214" s="8"/>
      <c r="UAJ214" s="8"/>
      <c r="UAK214" s="8"/>
      <c r="UAL214" s="8"/>
      <c r="UAM214" s="8"/>
      <c r="UAN214" s="8"/>
      <c r="UAO214" s="8"/>
      <c r="UAP214" s="8"/>
      <c r="UAQ214" s="8"/>
      <c r="UAR214" s="8"/>
      <c r="UAS214" s="8"/>
      <c r="UAT214" s="8"/>
      <c r="UAU214" s="8"/>
      <c r="UAV214" s="8"/>
      <c r="UAW214" s="8"/>
      <c r="UAX214" s="8"/>
      <c r="UAY214" s="8"/>
      <c r="UAZ214" s="8"/>
      <c r="UBA214" s="8"/>
      <c r="UBB214" s="8"/>
      <c r="UBC214" s="8"/>
      <c r="UBD214" s="8"/>
      <c r="UBE214" s="8"/>
      <c r="UBF214" s="8"/>
      <c r="UBG214" s="8"/>
      <c r="UBH214" s="8"/>
      <c r="UBI214" s="8"/>
      <c r="UBJ214" s="8"/>
      <c r="UBK214" s="8"/>
      <c r="UBL214" s="8"/>
      <c r="UBM214" s="8"/>
      <c r="UBN214" s="8"/>
      <c r="UBO214" s="8"/>
      <c r="UBP214" s="8"/>
      <c r="UBQ214" s="8"/>
      <c r="UBR214" s="8"/>
      <c r="UBS214" s="8"/>
      <c r="UBT214" s="8"/>
      <c r="UBU214" s="8"/>
      <c r="UBV214" s="8"/>
      <c r="UBW214" s="8"/>
      <c r="UBX214" s="8"/>
      <c r="UBY214" s="8"/>
      <c r="UBZ214" s="8"/>
      <c r="UCA214" s="8"/>
      <c r="UCB214" s="8"/>
      <c r="UCC214" s="8"/>
      <c r="UCD214" s="8"/>
      <c r="UCE214" s="8"/>
      <c r="UCF214" s="8"/>
      <c r="UCG214" s="8"/>
      <c r="UCH214" s="8"/>
      <c r="UCI214" s="8"/>
      <c r="UCJ214" s="8"/>
      <c r="UCK214" s="8"/>
      <c r="UCL214" s="8"/>
      <c r="UCM214" s="8"/>
      <c r="UCN214" s="8"/>
      <c r="UCO214" s="8"/>
      <c r="UCP214" s="8"/>
      <c r="UCQ214" s="8"/>
      <c r="UCR214" s="8"/>
      <c r="UCS214" s="8"/>
      <c r="UCT214" s="8"/>
      <c r="UCU214" s="8"/>
      <c r="UCV214" s="8"/>
      <c r="UCW214" s="8"/>
      <c r="UCX214" s="8"/>
      <c r="UCY214" s="8"/>
      <c r="UCZ214" s="8"/>
      <c r="UDA214" s="8"/>
      <c r="UDB214" s="8"/>
      <c r="UDC214" s="8"/>
      <c r="UDD214" s="8"/>
      <c r="UDE214" s="8"/>
      <c r="UDF214" s="8"/>
      <c r="UDG214" s="8"/>
      <c r="UDH214" s="8"/>
      <c r="UDI214" s="8"/>
      <c r="UDJ214" s="8"/>
      <c r="UDK214" s="8"/>
      <c r="UDL214" s="8"/>
      <c r="UDM214" s="8"/>
      <c r="UDN214" s="8"/>
      <c r="UDO214" s="8"/>
      <c r="UDP214" s="8"/>
      <c r="UDQ214" s="8"/>
      <c r="UDR214" s="8"/>
      <c r="UDS214" s="8"/>
      <c r="UDT214" s="8"/>
      <c r="UDU214" s="8"/>
      <c r="UDV214" s="8"/>
      <c r="UDW214" s="8"/>
      <c r="UDX214" s="8"/>
      <c r="UDY214" s="8"/>
      <c r="UDZ214" s="8"/>
      <c r="UEA214" s="8"/>
      <c r="UEB214" s="8"/>
      <c r="UEC214" s="8"/>
      <c r="UED214" s="8"/>
      <c r="UEE214" s="8"/>
      <c r="UEF214" s="8"/>
      <c r="UEG214" s="8"/>
      <c r="UEH214" s="8"/>
      <c r="UEI214" s="8"/>
      <c r="UEJ214" s="8"/>
      <c r="UEK214" s="8"/>
      <c r="UEL214" s="8"/>
      <c r="UEM214" s="8"/>
      <c r="UEN214" s="8"/>
      <c r="UEO214" s="8"/>
      <c r="UEP214" s="8"/>
      <c r="UEQ214" s="8"/>
      <c r="UER214" s="8"/>
      <c r="UES214" s="8"/>
      <c r="UET214" s="8"/>
      <c r="UEU214" s="8"/>
      <c r="UEV214" s="8"/>
      <c r="UEW214" s="8"/>
      <c r="UEX214" s="8"/>
      <c r="UEY214" s="8"/>
      <c r="UEZ214" s="8"/>
      <c r="UFA214" s="8"/>
      <c r="UFB214" s="8"/>
      <c r="UFC214" s="8"/>
      <c r="UFD214" s="8"/>
      <c r="UFE214" s="8"/>
      <c r="UFF214" s="8"/>
      <c r="UFG214" s="8"/>
      <c r="UFH214" s="8"/>
      <c r="UFI214" s="8"/>
      <c r="UFJ214" s="8"/>
      <c r="UFK214" s="8"/>
      <c r="UFL214" s="8"/>
      <c r="UFM214" s="8"/>
      <c r="UFN214" s="8"/>
      <c r="UFO214" s="8"/>
      <c r="UFP214" s="8"/>
      <c r="UFQ214" s="8"/>
      <c r="UFR214" s="8"/>
      <c r="UFS214" s="8"/>
      <c r="UFT214" s="8"/>
      <c r="UFU214" s="8"/>
      <c r="UFV214" s="8"/>
      <c r="UFW214" s="8"/>
      <c r="UFX214" s="8"/>
      <c r="UFY214" s="8"/>
      <c r="UFZ214" s="8"/>
      <c r="UGA214" s="8"/>
      <c r="UGB214" s="8"/>
      <c r="UGC214" s="8"/>
      <c r="UGD214" s="8"/>
      <c r="UGE214" s="8"/>
      <c r="UGF214" s="8"/>
      <c r="UGG214" s="8"/>
      <c r="UGH214" s="8"/>
      <c r="UGI214" s="8"/>
      <c r="UGJ214" s="8"/>
      <c r="UGK214" s="8"/>
      <c r="UGL214" s="8"/>
      <c r="UGM214" s="8"/>
      <c r="UGN214" s="8"/>
      <c r="UGO214" s="8"/>
      <c r="UGP214" s="8"/>
      <c r="UGQ214" s="8"/>
      <c r="UGR214" s="8"/>
      <c r="UGS214" s="8"/>
      <c r="UGT214" s="8"/>
      <c r="UGU214" s="8"/>
      <c r="UGV214" s="8"/>
      <c r="UGW214" s="8"/>
      <c r="UGX214" s="8"/>
      <c r="UGY214" s="8"/>
      <c r="UGZ214" s="8"/>
      <c r="UHA214" s="8"/>
      <c r="UHB214" s="8"/>
      <c r="UHC214" s="8"/>
      <c r="UHD214" s="8"/>
      <c r="UHE214" s="8"/>
      <c r="UHF214" s="8"/>
      <c r="UHG214" s="8"/>
      <c r="UHH214" s="8"/>
      <c r="UHI214" s="8"/>
      <c r="UHJ214" s="8"/>
      <c r="UHK214" s="8"/>
      <c r="UHL214" s="8"/>
      <c r="UHM214" s="8"/>
      <c r="UHN214" s="8"/>
      <c r="UHO214" s="8"/>
      <c r="UHP214" s="8"/>
      <c r="UHQ214" s="8"/>
      <c r="UHR214" s="8"/>
      <c r="UHS214" s="8"/>
      <c r="UHT214" s="8"/>
      <c r="UHU214" s="8"/>
      <c r="UHV214" s="8"/>
      <c r="UHW214" s="8"/>
      <c r="UHX214" s="8"/>
      <c r="UHY214" s="8"/>
      <c r="UHZ214" s="8"/>
      <c r="UIA214" s="8"/>
      <c r="UIB214" s="8"/>
      <c r="UIC214" s="8"/>
      <c r="UID214" s="8"/>
      <c r="UIE214" s="8"/>
      <c r="UIF214" s="8"/>
      <c r="UIG214" s="8"/>
      <c r="UIH214" s="8"/>
      <c r="UII214" s="8"/>
      <c r="UIJ214" s="8"/>
      <c r="UIK214" s="8"/>
      <c r="UIL214" s="8"/>
      <c r="UIM214" s="8"/>
      <c r="UIN214" s="8"/>
      <c r="UIO214" s="8"/>
      <c r="UIP214" s="8"/>
      <c r="UIQ214" s="8"/>
      <c r="UIR214" s="8"/>
      <c r="UIS214" s="8"/>
      <c r="UIT214" s="8"/>
      <c r="UIU214" s="8"/>
      <c r="UIV214" s="8"/>
      <c r="UIW214" s="8"/>
      <c r="UIX214" s="8"/>
      <c r="UIY214" s="8"/>
      <c r="UIZ214" s="8"/>
      <c r="UJA214" s="8"/>
      <c r="UJB214" s="8"/>
      <c r="UJC214" s="8"/>
      <c r="UJD214" s="8"/>
      <c r="UJE214" s="8"/>
      <c r="UJF214" s="8"/>
      <c r="UJG214" s="8"/>
      <c r="UJH214" s="8"/>
      <c r="UJI214" s="8"/>
      <c r="UJJ214" s="8"/>
      <c r="UJK214" s="8"/>
      <c r="UJL214" s="8"/>
      <c r="UJM214" s="8"/>
      <c r="UJN214" s="8"/>
      <c r="UJO214" s="8"/>
      <c r="UJP214" s="8"/>
      <c r="UJQ214" s="8"/>
      <c r="UJR214" s="8"/>
      <c r="UJS214" s="8"/>
      <c r="UJT214" s="8"/>
      <c r="UJU214" s="8"/>
      <c r="UJV214" s="8"/>
      <c r="UJW214" s="8"/>
      <c r="UJX214" s="8"/>
      <c r="UJY214" s="8"/>
      <c r="UJZ214" s="8"/>
      <c r="UKA214" s="8"/>
      <c r="UKB214" s="8"/>
      <c r="UKC214" s="8"/>
      <c r="UKD214" s="8"/>
      <c r="UKE214" s="8"/>
      <c r="UKF214" s="8"/>
      <c r="UKG214" s="8"/>
      <c r="UKH214" s="8"/>
      <c r="UKI214" s="8"/>
      <c r="UKJ214" s="8"/>
      <c r="UKK214" s="8"/>
      <c r="UKL214" s="8"/>
      <c r="UKM214" s="8"/>
      <c r="UKN214" s="8"/>
      <c r="UKO214" s="8"/>
      <c r="UKP214" s="8"/>
      <c r="UKQ214" s="8"/>
      <c r="UKR214" s="8"/>
      <c r="UKS214" s="8"/>
      <c r="UKT214" s="8"/>
      <c r="UKU214" s="8"/>
      <c r="UKV214" s="8"/>
      <c r="UKW214" s="8"/>
      <c r="UKX214" s="8"/>
      <c r="UKY214" s="8"/>
      <c r="UKZ214" s="8"/>
      <c r="ULA214" s="8"/>
      <c r="ULB214" s="8"/>
      <c r="ULC214" s="8"/>
      <c r="ULD214" s="8"/>
      <c r="ULE214" s="8"/>
      <c r="ULF214" s="8"/>
      <c r="ULG214" s="8"/>
      <c r="ULH214" s="8"/>
      <c r="ULI214" s="8"/>
      <c r="ULJ214" s="8"/>
      <c r="ULK214" s="8"/>
      <c r="ULL214" s="8"/>
      <c r="ULM214" s="8"/>
      <c r="ULN214" s="8"/>
      <c r="ULO214" s="8"/>
      <c r="ULP214" s="8"/>
      <c r="ULQ214" s="8"/>
      <c r="ULR214" s="8"/>
      <c r="ULS214" s="8"/>
      <c r="ULT214" s="8"/>
      <c r="ULU214" s="8"/>
      <c r="ULV214" s="8"/>
      <c r="ULW214" s="8"/>
      <c r="ULX214" s="8"/>
      <c r="ULY214" s="8"/>
      <c r="ULZ214" s="8"/>
      <c r="UMA214" s="8"/>
      <c r="UMB214" s="8"/>
      <c r="UMC214" s="8"/>
      <c r="UMD214" s="8"/>
      <c r="UME214" s="8"/>
      <c r="UMF214" s="8"/>
      <c r="UMG214" s="8"/>
      <c r="UMH214" s="8"/>
      <c r="UMI214" s="8"/>
      <c r="UMJ214" s="8"/>
      <c r="UMK214" s="8"/>
      <c r="UML214" s="8"/>
      <c r="UMM214" s="8"/>
      <c r="UMN214" s="8"/>
      <c r="UMO214" s="8"/>
      <c r="UMP214" s="8"/>
      <c r="UMQ214" s="8"/>
      <c r="UMR214" s="8"/>
      <c r="UMS214" s="8"/>
      <c r="UMT214" s="8"/>
      <c r="UMU214" s="8"/>
      <c r="UMV214" s="8"/>
      <c r="UMW214" s="8"/>
      <c r="UMX214" s="8"/>
      <c r="UMY214" s="8"/>
      <c r="UMZ214" s="8"/>
      <c r="UNA214" s="8"/>
      <c r="UNB214" s="8"/>
      <c r="UNC214" s="8"/>
      <c r="UND214" s="8"/>
      <c r="UNE214" s="8"/>
      <c r="UNF214" s="8"/>
      <c r="UNG214" s="8"/>
      <c r="UNH214" s="8"/>
      <c r="UNI214" s="8"/>
      <c r="UNJ214" s="8"/>
      <c r="UNK214" s="8"/>
      <c r="UNL214" s="8"/>
      <c r="UNM214" s="8"/>
      <c r="UNN214" s="8"/>
      <c r="UNO214" s="8"/>
      <c r="UNP214" s="8"/>
      <c r="UNQ214" s="8"/>
      <c r="UNR214" s="8"/>
      <c r="UNS214" s="8"/>
      <c r="UNT214" s="8"/>
      <c r="UNU214" s="8"/>
      <c r="UNV214" s="8"/>
      <c r="UNW214" s="8"/>
      <c r="UNX214" s="8"/>
      <c r="UNY214" s="8"/>
      <c r="UNZ214" s="8"/>
      <c r="UOA214" s="8"/>
      <c r="UOB214" s="8"/>
      <c r="UOC214" s="8"/>
      <c r="UOD214" s="8"/>
      <c r="UOE214" s="8"/>
      <c r="UOF214" s="8"/>
      <c r="UOG214" s="8"/>
      <c r="UOH214" s="8"/>
      <c r="UOI214" s="8"/>
      <c r="UOJ214" s="8"/>
      <c r="UOK214" s="8"/>
      <c r="UOL214" s="8"/>
      <c r="UOM214" s="8"/>
      <c r="UON214" s="8"/>
      <c r="UOO214" s="8"/>
      <c r="UOP214" s="8"/>
      <c r="UOQ214" s="8"/>
      <c r="UOR214" s="8"/>
      <c r="UOS214" s="8"/>
      <c r="UOT214" s="8"/>
      <c r="UOU214" s="8"/>
      <c r="UOV214" s="8"/>
      <c r="UOW214" s="8"/>
      <c r="UOX214" s="8"/>
      <c r="UOY214" s="8"/>
      <c r="UOZ214" s="8"/>
      <c r="UPA214" s="8"/>
      <c r="UPB214" s="8"/>
      <c r="UPC214" s="8"/>
      <c r="UPD214" s="8"/>
      <c r="UPE214" s="8"/>
      <c r="UPF214" s="8"/>
      <c r="UPG214" s="8"/>
      <c r="UPH214" s="8"/>
      <c r="UPI214" s="8"/>
      <c r="UPJ214" s="8"/>
      <c r="UPK214" s="8"/>
      <c r="UPL214" s="8"/>
      <c r="UPM214" s="8"/>
      <c r="UPN214" s="8"/>
      <c r="UPO214" s="8"/>
      <c r="UPP214" s="8"/>
      <c r="UPQ214" s="8"/>
      <c r="UPR214" s="8"/>
      <c r="UPS214" s="8"/>
      <c r="UPT214" s="8"/>
      <c r="UPU214" s="8"/>
      <c r="UPV214" s="8"/>
      <c r="UPW214" s="8"/>
      <c r="UPX214" s="8"/>
      <c r="UPY214" s="8"/>
      <c r="UPZ214" s="8"/>
      <c r="UQA214" s="8"/>
      <c r="UQB214" s="8"/>
      <c r="UQC214" s="8"/>
      <c r="UQD214" s="8"/>
      <c r="UQE214" s="8"/>
      <c r="UQF214" s="8"/>
      <c r="UQG214" s="8"/>
      <c r="UQH214" s="8"/>
      <c r="UQI214" s="8"/>
      <c r="UQJ214" s="8"/>
      <c r="UQK214" s="8"/>
      <c r="UQL214" s="8"/>
      <c r="UQM214" s="8"/>
      <c r="UQN214" s="8"/>
      <c r="UQO214" s="8"/>
      <c r="UQP214" s="8"/>
      <c r="UQQ214" s="8"/>
      <c r="UQR214" s="8"/>
      <c r="UQS214" s="8"/>
      <c r="UQT214" s="8"/>
      <c r="UQU214" s="8"/>
      <c r="UQV214" s="8"/>
      <c r="UQW214" s="8"/>
      <c r="UQX214" s="8"/>
      <c r="UQY214" s="8"/>
      <c r="UQZ214" s="8"/>
      <c r="URA214" s="8"/>
      <c r="URB214" s="8"/>
      <c r="URC214" s="8"/>
      <c r="URD214" s="8"/>
      <c r="URE214" s="8"/>
      <c r="URF214" s="8"/>
      <c r="URG214" s="8"/>
      <c r="URH214" s="8"/>
      <c r="URI214" s="8"/>
      <c r="URJ214" s="8"/>
      <c r="URK214" s="8"/>
      <c r="URL214" s="8"/>
      <c r="URM214" s="8"/>
      <c r="URN214" s="8"/>
      <c r="URO214" s="8"/>
      <c r="URP214" s="8"/>
      <c r="URQ214" s="8"/>
      <c r="URR214" s="8"/>
      <c r="URS214" s="8"/>
      <c r="URT214" s="8"/>
      <c r="URU214" s="8"/>
      <c r="URV214" s="8"/>
      <c r="URW214" s="8"/>
      <c r="URX214" s="8"/>
      <c r="URY214" s="8"/>
      <c r="URZ214" s="8"/>
      <c r="USA214" s="8"/>
      <c r="USB214" s="8"/>
      <c r="USC214" s="8"/>
      <c r="USD214" s="8"/>
      <c r="USE214" s="8"/>
      <c r="USF214" s="8"/>
      <c r="USG214" s="8"/>
      <c r="USH214" s="8"/>
      <c r="USI214" s="8"/>
      <c r="USJ214" s="8"/>
      <c r="USK214" s="8"/>
      <c r="USL214" s="8"/>
      <c r="USM214" s="8"/>
      <c r="USN214" s="8"/>
      <c r="USO214" s="8"/>
      <c r="USP214" s="8"/>
      <c r="USQ214" s="8"/>
      <c r="USR214" s="8"/>
      <c r="USS214" s="8"/>
      <c r="UST214" s="8"/>
      <c r="USU214" s="8"/>
      <c r="USV214" s="8"/>
      <c r="USW214" s="8"/>
      <c r="USX214" s="8"/>
      <c r="USY214" s="8"/>
      <c r="USZ214" s="8"/>
      <c r="UTA214" s="8"/>
      <c r="UTB214" s="8"/>
      <c r="UTC214" s="8"/>
      <c r="UTD214" s="8"/>
      <c r="UTE214" s="8"/>
      <c r="UTF214" s="8"/>
      <c r="UTG214" s="8"/>
      <c r="UTH214" s="8"/>
      <c r="UTI214" s="8"/>
      <c r="UTJ214" s="8"/>
      <c r="UTK214" s="8"/>
      <c r="UTL214" s="8"/>
      <c r="UTM214" s="8"/>
      <c r="UTN214" s="8"/>
      <c r="UTO214" s="8"/>
      <c r="UTP214" s="8"/>
      <c r="UTQ214" s="8"/>
      <c r="UTR214" s="8"/>
      <c r="UTS214" s="8"/>
      <c r="UTT214" s="8"/>
      <c r="UTU214" s="8"/>
      <c r="UTV214" s="8"/>
      <c r="UTW214" s="8"/>
      <c r="UTX214" s="8"/>
      <c r="UTY214" s="8"/>
      <c r="UTZ214" s="8"/>
      <c r="UUA214" s="8"/>
      <c r="UUB214" s="8"/>
      <c r="UUC214" s="8"/>
      <c r="UUD214" s="8"/>
      <c r="UUE214" s="8"/>
      <c r="UUF214" s="8"/>
      <c r="UUG214" s="8"/>
      <c r="UUH214" s="8"/>
      <c r="UUI214" s="8"/>
      <c r="UUJ214" s="8"/>
      <c r="UUK214" s="8"/>
      <c r="UUL214" s="8"/>
      <c r="UUM214" s="8"/>
      <c r="UUN214" s="8"/>
      <c r="UUO214" s="8"/>
      <c r="UUP214" s="8"/>
      <c r="UUQ214" s="8"/>
      <c r="UUR214" s="8"/>
      <c r="UUS214" s="8"/>
      <c r="UUT214" s="8"/>
      <c r="UUU214" s="8"/>
      <c r="UUV214" s="8"/>
      <c r="UUW214" s="8"/>
      <c r="UUX214" s="8"/>
      <c r="UUY214" s="8"/>
      <c r="UUZ214" s="8"/>
      <c r="UVA214" s="8"/>
      <c r="UVB214" s="8"/>
      <c r="UVC214" s="8"/>
      <c r="UVD214" s="8"/>
      <c r="UVE214" s="8"/>
      <c r="UVF214" s="8"/>
      <c r="UVG214" s="8"/>
      <c r="UVH214" s="8"/>
      <c r="UVI214" s="8"/>
      <c r="UVJ214" s="8"/>
      <c r="UVK214" s="8"/>
      <c r="UVL214" s="8"/>
      <c r="UVM214" s="8"/>
      <c r="UVN214" s="8"/>
      <c r="UVO214" s="8"/>
      <c r="UVP214" s="8"/>
      <c r="UVQ214" s="8"/>
      <c r="UVR214" s="8"/>
      <c r="UVS214" s="8"/>
      <c r="UVT214" s="8"/>
      <c r="UVU214" s="8"/>
      <c r="UVV214" s="8"/>
      <c r="UVW214" s="8"/>
      <c r="UVX214" s="8"/>
      <c r="UVY214" s="8"/>
      <c r="UVZ214" s="8"/>
      <c r="UWA214" s="8"/>
      <c r="UWB214" s="8"/>
      <c r="UWC214" s="8"/>
      <c r="UWD214" s="8"/>
      <c r="UWE214" s="8"/>
      <c r="UWF214" s="8"/>
      <c r="UWG214" s="8"/>
      <c r="UWH214" s="8"/>
      <c r="UWI214" s="8"/>
      <c r="UWJ214" s="8"/>
      <c r="UWK214" s="8"/>
      <c r="UWL214" s="8"/>
      <c r="UWM214" s="8"/>
      <c r="UWN214" s="8"/>
      <c r="UWO214" s="8"/>
      <c r="UWP214" s="8"/>
      <c r="UWQ214" s="8"/>
      <c r="UWR214" s="8"/>
      <c r="UWS214" s="8"/>
      <c r="UWT214" s="8"/>
      <c r="UWU214" s="8"/>
      <c r="UWV214" s="8"/>
      <c r="UWW214" s="8"/>
      <c r="UWX214" s="8"/>
      <c r="UWY214" s="8"/>
      <c r="UWZ214" s="8"/>
      <c r="UXA214" s="8"/>
      <c r="UXB214" s="8"/>
      <c r="UXC214" s="8"/>
      <c r="UXD214" s="8"/>
      <c r="UXE214" s="8"/>
      <c r="UXF214" s="8"/>
      <c r="UXG214" s="8"/>
      <c r="UXH214" s="8"/>
      <c r="UXI214" s="8"/>
      <c r="UXJ214" s="8"/>
      <c r="UXK214" s="8"/>
      <c r="UXL214" s="8"/>
      <c r="UXM214" s="8"/>
      <c r="UXN214" s="8"/>
      <c r="UXO214" s="8"/>
      <c r="UXP214" s="8"/>
      <c r="UXQ214" s="8"/>
      <c r="UXR214" s="8"/>
      <c r="UXS214" s="8"/>
      <c r="UXT214" s="8"/>
      <c r="UXU214" s="8"/>
      <c r="UXV214" s="8"/>
      <c r="UXW214" s="8"/>
      <c r="UXX214" s="8"/>
      <c r="UXY214" s="8"/>
      <c r="UXZ214" s="8"/>
      <c r="UYA214" s="8"/>
      <c r="UYB214" s="8"/>
      <c r="UYC214" s="8"/>
      <c r="UYD214" s="8"/>
      <c r="UYE214" s="8"/>
      <c r="UYF214" s="8"/>
      <c r="UYG214" s="8"/>
      <c r="UYH214" s="8"/>
      <c r="UYI214" s="8"/>
      <c r="UYJ214" s="8"/>
      <c r="UYK214" s="8"/>
      <c r="UYL214" s="8"/>
      <c r="UYM214" s="8"/>
      <c r="UYN214" s="8"/>
      <c r="UYO214" s="8"/>
      <c r="UYP214" s="8"/>
      <c r="UYQ214" s="8"/>
      <c r="UYR214" s="8"/>
      <c r="UYS214" s="8"/>
      <c r="UYT214" s="8"/>
      <c r="UYU214" s="8"/>
      <c r="UYV214" s="8"/>
      <c r="UYW214" s="8"/>
      <c r="UYX214" s="8"/>
      <c r="UYY214" s="8"/>
      <c r="UYZ214" s="8"/>
      <c r="UZA214" s="8"/>
      <c r="UZB214" s="8"/>
      <c r="UZC214" s="8"/>
      <c r="UZD214" s="8"/>
      <c r="UZE214" s="8"/>
      <c r="UZF214" s="8"/>
      <c r="UZG214" s="8"/>
      <c r="UZH214" s="8"/>
      <c r="UZI214" s="8"/>
      <c r="UZJ214" s="8"/>
      <c r="UZK214" s="8"/>
      <c r="UZL214" s="8"/>
      <c r="UZM214" s="8"/>
      <c r="UZN214" s="8"/>
      <c r="UZO214" s="8"/>
      <c r="UZP214" s="8"/>
      <c r="UZQ214" s="8"/>
      <c r="UZR214" s="8"/>
      <c r="UZS214" s="8"/>
      <c r="UZT214" s="8"/>
      <c r="UZU214" s="8"/>
      <c r="UZV214" s="8"/>
      <c r="UZW214" s="8"/>
      <c r="UZX214" s="8"/>
      <c r="UZY214" s="8"/>
      <c r="UZZ214" s="8"/>
      <c r="VAA214" s="8"/>
      <c r="VAB214" s="8"/>
      <c r="VAC214" s="8"/>
      <c r="VAD214" s="8"/>
      <c r="VAE214" s="8"/>
      <c r="VAF214" s="8"/>
      <c r="VAG214" s="8"/>
      <c r="VAH214" s="8"/>
      <c r="VAI214" s="8"/>
      <c r="VAJ214" s="8"/>
      <c r="VAK214" s="8"/>
      <c r="VAL214" s="8"/>
      <c r="VAM214" s="8"/>
      <c r="VAN214" s="8"/>
      <c r="VAO214" s="8"/>
      <c r="VAP214" s="8"/>
      <c r="VAQ214" s="8"/>
      <c r="VAR214" s="8"/>
      <c r="VAS214" s="8"/>
      <c r="VAT214" s="8"/>
      <c r="VAU214" s="8"/>
      <c r="VAV214" s="8"/>
      <c r="VAW214" s="8"/>
      <c r="VAX214" s="8"/>
      <c r="VAY214" s="8"/>
      <c r="VAZ214" s="8"/>
      <c r="VBA214" s="8"/>
      <c r="VBB214" s="8"/>
      <c r="VBC214" s="8"/>
      <c r="VBD214" s="8"/>
      <c r="VBE214" s="8"/>
      <c r="VBF214" s="8"/>
      <c r="VBG214" s="8"/>
      <c r="VBH214" s="8"/>
      <c r="VBI214" s="8"/>
      <c r="VBJ214" s="8"/>
      <c r="VBK214" s="8"/>
      <c r="VBL214" s="8"/>
      <c r="VBM214" s="8"/>
      <c r="VBN214" s="8"/>
      <c r="VBO214" s="8"/>
      <c r="VBP214" s="8"/>
      <c r="VBQ214" s="8"/>
      <c r="VBR214" s="8"/>
      <c r="VBS214" s="8"/>
      <c r="VBT214" s="8"/>
      <c r="VBU214" s="8"/>
      <c r="VBV214" s="8"/>
      <c r="VBW214" s="8"/>
      <c r="VBX214" s="8"/>
      <c r="VBY214" s="8"/>
      <c r="VBZ214" s="8"/>
      <c r="VCA214" s="8"/>
      <c r="VCB214" s="8"/>
      <c r="VCC214" s="8"/>
      <c r="VCD214" s="8"/>
      <c r="VCE214" s="8"/>
      <c r="VCF214" s="8"/>
      <c r="VCG214" s="8"/>
      <c r="VCH214" s="8"/>
      <c r="VCI214" s="8"/>
      <c r="VCJ214" s="8"/>
      <c r="VCK214" s="8"/>
      <c r="VCL214" s="8"/>
      <c r="VCM214" s="8"/>
      <c r="VCN214" s="8"/>
      <c r="VCO214" s="8"/>
      <c r="VCP214" s="8"/>
      <c r="VCQ214" s="8"/>
      <c r="VCR214" s="8"/>
      <c r="VCS214" s="8"/>
      <c r="VCT214" s="8"/>
      <c r="VCU214" s="8"/>
      <c r="VCV214" s="8"/>
      <c r="VCW214" s="8"/>
      <c r="VCX214" s="8"/>
      <c r="VCY214" s="8"/>
      <c r="VCZ214" s="8"/>
      <c r="VDA214" s="8"/>
      <c r="VDB214" s="8"/>
      <c r="VDC214" s="8"/>
      <c r="VDD214" s="8"/>
      <c r="VDE214" s="8"/>
      <c r="VDF214" s="8"/>
      <c r="VDG214" s="8"/>
      <c r="VDH214" s="8"/>
      <c r="VDI214" s="8"/>
      <c r="VDJ214" s="8"/>
      <c r="VDK214" s="8"/>
      <c r="VDL214" s="8"/>
      <c r="VDM214" s="8"/>
      <c r="VDN214" s="8"/>
      <c r="VDO214" s="8"/>
      <c r="VDP214" s="8"/>
      <c r="VDQ214" s="8"/>
      <c r="VDR214" s="8"/>
      <c r="VDS214" s="8"/>
      <c r="VDT214" s="8"/>
      <c r="VDU214" s="8"/>
      <c r="VDV214" s="8"/>
      <c r="VDW214" s="8"/>
      <c r="VDX214" s="8"/>
      <c r="VDY214" s="8"/>
      <c r="VDZ214" s="8"/>
      <c r="VEA214" s="8"/>
      <c r="VEB214" s="8"/>
      <c r="VEC214" s="8"/>
      <c r="VED214" s="8"/>
      <c r="VEE214" s="8"/>
      <c r="VEF214" s="8"/>
      <c r="VEG214" s="8"/>
      <c r="VEH214" s="8"/>
      <c r="VEI214" s="8"/>
      <c r="VEJ214" s="8"/>
      <c r="VEK214" s="8"/>
      <c r="VEL214" s="8"/>
      <c r="VEM214" s="8"/>
      <c r="VEN214" s="8"/>
      <c r="VEO214" s="8"/>
      <c r="VEP214" s="8"/>
      <c r="VEQ214" s="8"/>
      <c r="VER214" s="8"/>
      <c r="VES214" s="8"/>
      <c r="VET214" s="8"/>
      <c r="VEU214" s="8"/>
      <c r="VEV214" s="8"/>
      <c r="VEW214" s="8"/>
      <c r="VEX214" s="8"/>
      <c r="VEY214" s="8"/>
      <c r="VEZ214" s="8"/>
      <c r="VFA214" s="8"/>
      <c r="VFB214" s="8"/>
      <c r="VFC214" s="8"/>
      <c r="VFD214" s="8"/>
      <c r="VFE214" s="8"/>
      <c r="VFF214" s="8"/>
      <c r="VFG214" s="8"/>
      <c r="VFH214" s="8"/>
      <c r="VFI214" s="8"/>
      <c r="VFJ214" s="8"/>
      <c r="VFK214" s="8"/>
      <c r="VFL214" s="8"/>
      <c r="VFM214" s="8"/>
      <c r="VFN214" s="8"/>
      <c r="VFO214" s="8"/>
      <c r="VFP214" s="8"/>
      <c r="VFQ214" s="8"/>
      <c r="VFR214" s="8"/>
      <c r="VFS214" s="8"/>
      <c r="VFT214" s="8"/>
      <c r="VFU214" s="8"/>
      <c r="VFV214" s="8"/>
      <c r="VFW214" s="8"/>
      <c r="VFX214" s="8"/>
      <c r="VFY214" s="8"/>
      <c r="VFZ214" s="8"/>
      <c r="VGA214" s="8"/>
      <c r="VGB214" s="8"/>
      <c r="VGC214" s="8"/>
      <c r="VGD214" s="8"/>
      <c r="VGE214" s="8"/>
      <c r="VGF214" s="8"/>
      <c r="VGG214" s="8"/>
      <c r="VGH214" s="8"/>
      <c r="VGI214" s="8"/>
      <c r="VGJ214" s="8"/>
      <c r="VGK214" s="8"/>
      <c r="VGL214" s="8"/>
      <c r="VGM214" s="8"/>
      <c r="VGN214" s="8"/>
      <c r="VGO214" s="8"/>
      <c r="VGP214" s="8"/>
      <c r="VGQ214" s="8"/>
      <c r="VGR214" s="8"/>
      <c r="VGS214" s="8"/>
      <c r="VGT214" s="8"/>
      <c r="VGU214" s="8"/>
      <c r="VGV214" s="8"/>
      <c r="VGW214" s="8"/>
      <c r="VGX214" s="8"/>
      <c r="VGY214" s="8"/>
      <c r="VGZ214" s="8"/>
      <c r="VHA214" s="8"/>
      <c r="VHB214" s="8"/>
      <c r="VHC214" s="8"/>
      <c r="VHD214" s="8"/>
      <c r="VHE214" s="8"/>
      <c r="VHF214" s="8"/>
      <c r="VHG214" s="8"/>
      <c r="VHH214" s="8"/>
      <c r="VHI214" s="8"/>
      <c r="VHJ214" s="8"/>
      <c r="VHK214" s="8"/>
      <c r="VHL214" s="8"/>
      <c r="VHM214" s="8"/>
      <c r="VHN214" s="8"/>
      <c r="VHO214" s="8"/>
      <c r="VHP214" s="8"/>
      <c r="VHQ214" s="8"/>
      <c r="VHR214" s="8"/>
      <c r="VHS214" s="8"/>
      <c r="VHT214" s="8"/>
      <c r="VHU214" s="8"/>
      <c r="VHV214" s="8"/>
      <c r="VHW214" s="8"/>
      <c r="VHX214" s="8"/>
      <c r="VHY214" s="8"/>
      <c r="VHZ214" s="8"/>
      <c r="VIA214" s="8"/>
      <c r="VIB214" s="8"/>
      <c r="VIC214" s="8"/>
      <c r="VID214" s="8"/>
      <c r="VIE214" s="8"/>
      <c r="VIF214" s="8"/>
      <c r="VIG214" s="8"/>
      <c r="VIH214" s="8"/>
      <c r="VII214" s="8"/>
      <c r="VIJ214" s="8"/>
      <c r="VIK214" s="8"/>
      <c r="VIL214" s="8"/>
      <c r="VIM214" s="8"/>
      <c r="VIN214" s="8"/>
      <c r="VIO214" s="8"/>
      <c r="VIP214" s="8"/>
      <c r="VIQ214" s="8"/>
      <c r="VIR214" s="8"/>
      <c r="VIS214" s="8"/>
      <c r="VIT214" s="8"/>
      <c r="VIU214" s="8"/>
      <c r="VIV214" s="8"/>
      <c r="VIW214" s="8"/>
      <c r="VIX214" s="8"/>
      <c r="VIY214" s="8"/>
      <c r="VIZ214" s="8"/>
      <c r="VJA214" s="8"/>
      <c r="VJB214" s="8"/>
      <c r="VJC214" s="8"/>
      <c r="VJD214" s="8"/>
      <c r="VJE214" s="8"/>
      <c r="VJF214" s="8"/>
      <c r="VJG214" s="8"/>
      <c r="VJH214" s="8"/>
      <c r="VJI214" s="8"/>
      <c r="VJJ214" s="8"/>
      <c r="VJK214" s="8"/>
      <c r="VJL214" s="8"/>
      <c r="VJM214" s="8"/>
      <c r="VJN214" s="8"/>
      <c r="VJO214" s="8"/>
      <c r="VJP214" s="8"/>
      <c r="VJQ214" s="8"/>
      <c r="VJR214" s="8"/>
      <c r="VJS214" s="8"/>
      <c r="VJT214" s="8"/>
      <c r="VJU214" s="8"/>
      <c r="VJV214" s="8"/>
      <c r="VJW214" s="8"/>
      <c r="VJX214" s="8"/>
      <c r="VJY214" s="8"/>
      <c r="VJZ214" s="8"/>
      <c r="VKA214" s="8"/>
      <c r="VKB214" s="8"/>
      <c r="VKC214" s="8"/>
      <c r="VKD214" s="8"/>
      <c r="VKE214" s="8"/>
      <c r="VKF214" s="8"/>
      <c r="VKG214" s="8"/>
      <c r="VKH214" s="8"/>
      <c r="VKI214" s="8"/>
      <c r="VKJ214" s="8"/>
      <c r="VKK214" s="8"/>
      <c r="VKL214" s="8"/>
      <c r="VKM214" s="8"/>
      <c r="VKN214" s="8"/>
      <c r="VKO214" s="8"/>
      <c r="VKP214" s="8"/>
      <c r="VKQ214" s="8"/>
      <c r="VKR214" s="8"/>
      <c r="VKS214" s="8"/>
      <c r="VKT214" s="8"/>
      <c r="VKU214" s="8"/>
      <c r="VKV214" s="8"/>
      <c r="VKW214" s="8"/>
      <c r="VKX214" s="8"/>
      <c r="VKY214" s="8"/>
      <c r="VKZ214" s="8"/>
      <c r="VLA214" s="8"/>
      <c r="VLB214" s="8"/>
      <c r="VLC214" s="8"/>
      <c r="VLD214" s="8"/>
      <c r="VLE214" s="8"/>
      <c r="VLF214" s="8"/>
      <c r="VLG214" s="8"/>
      <c r="VLH214" s="8"/>
      <c r="VLI214" s="8"/>
      <c r="VLJ214" s="8"/>
      <c r="VLK214" s="8"/>
      <c r="VLL214" s="8"/>
      <c r="VLM214" s="8"/>
      <c r="VLN214" s="8"/>
      <c r="VLO214" s="8"/>
      <c r="VLP214" s="8"/>
      <c r="VLQ214" s="8"/>
      <c r="VLR214" s="8"/>
      <c r="VLS214" s="8"/>
      <c r="VLT214" s="8"/>
      <c r="VLU214" s="8"/>
      <c r="VLV214" s="8"/>
      <c r="VLW214" s="8"/>
      <c r="VLX214" s="8"/>
      <c r="VLY214" s="8"/>
      <c r="VLZ214" s="8"/>
      <c r="VMA214" s="8"/>
      <c r="VMB214" s="8"/>
      <c r="VMC214" s="8"/>
      <c r="VMD214" s="8"/>
      <c r="VME214" s="8"/>
      <c r="VMF214" s="8"/>
      <c r="VMG214" s="8"/>
      <c r="VMH214" s="8"/>
      <c r="VMI214" s="8"/>
      <c r="VMJ214" s="8"/>
      <c r="VMK214" s="8"/>
      <c r="VML214" s="8"/>
      <c r="VMM214" s="8"/>
      <c r="VMN214" s="8"/>
      <c r="VMO214" s="8"/>
      <c r="VMP214" s="8"/>
      <c r="VMQ214" s="8"/>
      <c r="VMR214" s="8"/>
      <c r="VMS214" s="8"/>
      <c r="VMT214" s="8"/>
      <c r="VMU214" s="8"/>
      <c r="VMV214" s="8"/>
      <c r="VMW214" s="8"/>
      <c r="VMX214" s="8"/>
      <c r="VMY214" s="8"/>
      <c r="VMZ214" s="8"/>
      <c r="VNA214" s="8"/>
      <c r="VNB214" s="8"/>
      <c r="VNC214" s="8"/>
      <c r="VND214" s="8"/>
      <c r="VNE214" s="8"/>
      <c r="VNF214" s="8"/>
      <c r="VNG214" s="8"/>
      <c r="VNH214" s="8"/>
      <c r="VNI214" s="8"/>
      <c r="VNJ214" s="8"/>
      <c r="VNK214" s="8"/>
      <c r="VNL214" s="8"/>
      <c r="VNM214" s="8"/>
      <c r="VNN214" s="8"/>
      <c r="VNO214" s="8"/>
      <c r="VNP214" s="8"/>
      <c r="VNQ214" s="8"/>
      <c r="VNR214" s="8"/>
      <c r="VNS214" s="8"/>
      <c r="VNT214" s="8"/>
      <c r="VNU214" s="8"/>
      <c r="VNV214" s="8"/>
      <c r="VNW214" s="8"/>
      <c r="VNX214" s="8"/>
      <c r="VNY214" s="8"/>
      <c r="VNZ214" s="8"/>
      <c r="VOA214" s="8"/>
      <c r="VOB214" s="8"/>
      <c r="VOC214" s="8"/>
      <c r="VOD214" s="8"/>
      <c r="VOE214" s="8"/>
      <c r="VOF214" s="8"/>
      <c r="VOG214" s="8"/>
      <c r="VOH214" s="8"/>
      <c r="VOI214" s="8"/>
      <c r="VOJ214" s="8"/>
      <c r="VOK214" s="8"/>
      <c r="VOL214" s="8"/>
      <c r="VOM214" s="8"/>
      <c r="VON214" s="8"/>
      <c r="VOO214" s="8"/>
      <c r="VOP214" s="8"/>
      <c r="VOQ214" s="8"/>
      <c r="VOR214" s="8"/>
      <c r="VOS214" s="8"/>
      <c r="VOT214" s="8"/>
      <c r="VOU214" s="8"/>
      <c r="VOV214" s="8"/>
      <c r="VOW214" s="8"/>
      <c r="VOX214" s="8"/>
      <c r="VOY214" s="8"/>
      <c r="VOZ214" s="8"/>
      <c r="VPA214" s="8"/>
      <c r="VPB214" s="8"/>
      <c r="VPC214" s="8"/>
      <c r="VPD214" s="8"/>
      <c r="VPE214" s="8"/>
      <c r="VPF214" s="8"/>
      <c r="VPG214" s="8"/>
      <c r="VPH214" s="8"/>
      <c r="VPI214" s="8"/>
      <c r="VPJ214" s="8"/>
      <c r="VPK214" s="8"/>
      <c r="VPL214" s="8"/>
      <c r="VPM214" s="8"/>
      <c r="VPN214" s="8"/>
      <c r="VPO214" s="8"/>
      <c r="VPP214" s="8"/>
      <c r="VPQ214" s="8"/>
      <c r="VPR214" s="8"/>
      <c r="VPS214" s="8"/>
      <c r="VPT214" s="8"/>
      <c r="VPU214" s="8"/>
      <c r="VPV214" s="8"/>
      <c r="VPW214" s="8"/>
      <c r="VPX214" s="8"/>
      <c r="VPY214" s="8"/>
      <c r="VPZ214" s="8"/>
      <c r="VQA214" s="8"/>
      <c r="VQB214" s="8"/>
      <c r="VQC214" s="8"/>
      <c r="VQD214" s="8"/>
      <c r="VQE214" s="8"/>
      <c r="VQF214" s="8"/>
      <c r="VQG214" s="8"/>
      <c r="VQH214" s="8"/>
      <c r="VQI214" s="8"/>
      <c r="VQJ214" s="8"/>
      <c r="VQK214" s="8"/>
      <c r="VQL214" s="8"/>
      <c r="VQM214" s="8"/>
      <c r="VQN214" s="8"/>
      <c r="VQO214" s="8"/>
      <c r="VQP214" s="8"/>
      <c r="VQQ214" s="8"/>
      <c r="VQR214" s="8"/>
      <c r="VQS214" s="8"/>
      <c r="VQT214" s="8"/>
      <c r="VQU214" s="8"/>
      <c r="VQV214" s="8"/>
      <c r="VQW214" s="8"/>
      <c r="VQX214" s="8"/>
      <c r="VQY214" s="8"/>
      <c r="VQZ214" s="8"/>
      <c r="VRA214" s="8"/>
      <c r="VRB214" s="8"/>
      <c r="VRC214" s="8"/>
      <c r="VRD214" s="8"/>
      <c r="VRE214" s="8"/>
      <c r="VRF214" s="8"/>
      <c r="VRG214" s="8"/>
      <c r="VRH214" s="8"/>
      <c r="VRI214" s="8"/>
      <c r="VRJ214" s="8"/>
      <c r="VRK214" s="8"/>
      <c r="VRL214" s="8"/>
      <c r="VRM214" s="8"/>
      <c r="VRN214" s="8"/>
      <c r="VRO214" s="8"/>
      <c r="VRP214" s="8"/>
      <c r="VRQ214" s="8"/>
      <c r="VRR214" s="8"/>
      <c r="VRS214" s="8"/>
      <c r="VRT214" s="8"/>
      <c r="VRU214" s="8"/>
      <c r="VRV214" s="8"/>
      <c r="VRW214" s="8"/>
      <c r="VRX214" s="8"/>
      <c r="VRY214" s="8"/>
      <c r="VRZ214" s="8"/>
      <c r="VSA214" s="8"/>
      <c r="VSB214" s="8"/>
      <c r="VSC214" s="8"/>
      <c r="VSD214" s="8"/>
      <c r="VSE214" s="8"/>
      <c r="VSF214" s="8"/>
      <c r="VSG214" s="8"/>
      <c r="VSH214" s="8"/>
      <c r="VSI214" s="8"/>
      <c r="VSJ214" s="8"/>
      <c r="VSK214" s="8"/>
      <c r="VSL214" s="8"/>
      <c r="VSM214" s="8"/>
      <c r="VSN214" s="8"/>
      <c r="VSO214" s="8"/>
      <c r="VSP214" s="8"/>
      <c r="VSQ214" s="8"/>
      <c r="VSR214" s="8"/>
      <c r="VSS214" s="8"/>
      <c r="VST214" s="8"/>
      <c r="VSU214" s="8"/>
      <c r="VSV214" s="8"/>
      <c r="VSW214" s="8"/>
      <c r="VSX214" s="8"/>
      <c r="VSY214" s="8"/>
      <c r="VSZ214" s="8"/>
      <c r="VTA214" s="8"/>
      <c r="VTB214" s="8"/>
      <c r="VTC214" s="8"/>
      <c r="VTD214" s="8"/>
      <c r="VTE214" s="8"/>
      <c r="VTF214" s="8"/>
      <c r="VTG214" s="8"/>
      <c r="VTH214" s="8"/>
      <c r="VTI214" s="8"/>
      <c r="VTJ214" s="8"/>
      <c r="VTK214" s="8"/>
      <c r="VTL214" s="8"/>
      <c r="VTM214" s="8"/>
      <c r="VTN214" s="8"/>
      <c r="VTO214" s="8"/>
      <c r="VTP214" s="8"/>
      <c r="VTQ214" s="8"/>
      <c r="VTR214" s="8"/>
      <c r="VTS214" s="8"/>
      <c r="VTT214" s="8"/>
      <c r="VTU214" s="8"/>
      <c r="VTV214" s="8"/>
      <c r="VTW214" s="8"/>
      <c r="VTX214" s="8"/>
      <c r="VTY214" s="8"/>
      <c r="VTZ214" s="8"/>
      <c r="VUA214" s="8"/>
      <c r="VUB214" s="8"/>
      <c r="VUC214" s="8"/>
      <c r="VUD214" s="8"/>
      <c r="VUE214" s="8"/>
      <c r="VUF214" s="8"/>
      <c r="VUG214" s="8"/>
      <c r="VUH214" s="8"/>
      <c r="VUI214" s="8"/>
      <c r="VUJ214" s="8"/>
      <c r="VUK214" s="8"/>
      <c r="VUL214" s="8"/>
      <c r="VUM214" s="8"/>
      <c r="VUN214" s="8"/>
      <c r="VUO214" s="8"/>
      <c r="VUP214" s="8"/>
      <c r="VUQ214" s="8"/>
      <c r="VUR214" s="8"/>
      <c r="VUS214" s="8"/>
      <c r="VUT214" s="8"/>
      <c r="VUU214" s="8"/>
      <c r="VUV214" s="8"/>
      <c r="VUW214" s="8"/>
      <c r="VUX214" s="8"/>
      <c r="VUY214" s="8"/>
      <c r="VUZ214" s="8"/>
      <c r="VVA214" s="8"/>
      <c r="VVB214" s="8"/>
      <c r="VVC214" s="8"/>
      <c r="VVD214" s="8"/>
      <c r="VVE214" s="8"/>
      <c r="VVF214" s="8"/>
      <c r="VVG214" s="8"/>
      <c r="VVH214" s="8"/>
      <c r="VVI214" s="8"/>
      <c r="VVJ214" s="8"/>
      <c r="VVK214" s="8"/>
      <c r="VVL214" s="8"/>
      <c r="VVM214" s="8"/>
      <c r="VVN214" s="8"/>
      <c r="VVO214" s="8"/>
      <c r="VVP214" s="8"/>
      <c r="VVQ214" s="8"/>
      <c r="VVR214" s="8"/>
      <c r="VVS214" s="8"/>
      <c r="VVT214" s="8"/>
      <c r="VVU214" s="8"/>
      <c r="VVV214" s="8"/>
      <c r="VVW214" s="8"/>
      <c r="VVX214" s="8"/>
      <c r="VVY214" s="8"/>
      <c r="VVZ214" s="8"/>
      <c r="VWA214" s="8"/>
      <c r="VWB214" s="8"/>
      <c r="VWC214" s="8"/>
      <c r="VWD214" s="8"/>
      <c r="VWE214" s="8"/>
      <c r="VWF214" s="8"/>
      <c r="VWG214" s="8"/>
      <c r="VWH214" s="8"/>
      <c r="VWI214" s="8"/>
      <c r="VWJ214" s="8"/>
      <c r="VWK214" s="8"/>
      <c r="VWL214" s="8"/>
      <c r="VWM214" s="8"/>
      <c r="VWN214" s="8"/>
      <c r="VWO214" s="8"/>
      <c r="VWP214" s="8"/>
      <c r="VWQ214" s="8"/>
      <c r="VWR214" s="8"/>
      <c r="VWS214" s="8"/>
      <c r="VWT214" s="8"/>
      <c r="VWU214" s="8"/>
      <c r="VWV214" s="8"/>
      <c r="VWW214" s="8"/>
      <c r="VWX214" s="8"/>
      <c r="VWY214" s="8"/>
      <c r="VWZ214" s="8"/>
      <c r="VXA214" s="8"/>
      <c r="VXB214" s="8"/>
      <c r="VXC214" s="8"/>
      <c r="VXD214" s="8"/>
      <c r="VXE214" s="8"/>
      <c r="VXF214" s="8"/>
      <c r="VXG214" s="8"/>
      <c r="VXH214" s="8"/>
      <c r="VXI214" s="8"/>
      <c r="VXJ214" s="8"/>
      <c r="VXK214" s="8"/>
      <c r="VXL214" s="8"/>
      <c r="VXM214" s="8"/>
      <c r="VXN214" s="8"/>
      <c r="VXO214" s="8"/>
      <c r="VXP214" s="8"/>
      <c r="VXQ214" s="8"/>
      <c r="VXR214" s="8"/>
      <c r="VXS214" s="8"/>
      <c r="VXT214" s="8"/>
      <c r="VXU214" s="8"/>
      <c r="VXV214" s="8"/>
      <c r="VXW214" s="8"/>
      <c r="VXX214" s="8"/>
      <c r="VXY214" s="8"/>
      <c r="VXZ214" s="8"/>
      <c r="VYA214" s="8"/>
      <c r="VYB214" s="8"/>
      <c r="VYC214" s="8"/>
      <c r="VYD214" s="8"/>
      <c r="VYE214" s="8"/>
      <c r="VYF214" s="8"/>
      <c r="VYG214" s="8"/>
      <c r="VYH214" s="8"/>
      <c r="VYI214" s="8"/>
      <c r="VYJ214" s="8"/>
      <c r="VYK214" s="8"/>
      <c r="VYL214" s="8"/>
      <c r="VYM214" s="8"/>
      <c r="VYN214" s="8"/>
      <c r="VYO214" s="8"/>
      <c r="VYP214" s="8"/>
      <c r="VYQ214" s="8"/>
      <c r="VYR214" s="8"/>
      <c r="VYS214" s="8"/>
      <c r="VYT214" s="8"/>
      <c r="VYU214" s="8"/>
      <c r="VYV214" s="8"/>
      <c r="VYW214" s="8"/>
      <c r="VYX214" s="8"/>
      <c r="VYY214" s="8"/>
      <c r="VYZ214" s="8"/>
      <c r="VZA214" s="8"/>
      <c r="VZB214" s="8"/>
      <c r="VZC214" s="8"/>
      <c r="VZD214" s="8"/>
      <c r="VZE214" s="8"/>
      <c r="VZF214" s="8"/>
      <c r="VZG214" s="8"/>
      <c r="VZH214" s="8"/>
      <c r="VZI214" s="8"/>
      <c r="VZJ214" s="8"/>
      <c r="VZK214" s="8"/>
      <c r="VZL214" s="8"/>
      <c r="VZM214" s="8"/>
      <c r="VZN214" s="8"/>
      <c r="VZO214" s="8"/>
      <c r="VZP214" s="8"/>
      <c r="VZQ214" s="8"/>
      <c r="VZR214" s="8"/>
      <c r="VZS214" s="8"/>
      <c r="VZT214" s="8"/>
      <c r="VZU214" s="8"/>
      <c r="VZV214" s="8"/>
      <c r="VZW214" s="8"/>
      <c r="VZX214" s="8"/>
      <c r="VZY214" s="8"/>
      <c r="VZZ214" s="8"/>
      <c r="WAA214" s="8"/>
      <c r="WAB214" s="8"/>
      <c r="WAC214" s="8"/>
      <c r="WAD214" s="8"/>
      <c r="WAE214" s="8"/>
      <c r="WAF214" s="8"/>
      <c r="WAG214" s="8"/>
      <c r="WAH214" s="8"/>
      <c r="WAI214" s="8"/>
      <c r="WAJ214" s="8"/>
      <c r="WAK214" s="8"/>
      <c r="WAL214" s="8"/>
      <c r="WAM214" s="8"/>
      <c r="WAN214" s="8"/>
      <c r="WAO214" s="8"/>
      <c r="WAP214" s="8"/>
      <c r="WAQ214" s="8"/>
      <c r="WAR214" s="8"/>
      <c r="WAS214" s="8"/>
      <c r="WAT214" s="8"/>
      <c r="WAU214" s="8"/>
      <c r="WAV214" s="8"/>
      <c r="WAW214" s="8"/>
      <c r="WAX214" s="8"/>
      <c r="WAY214" s="8"/>
      <c r="WAZ214" s="8"/>
      <c r="WBA214" s="8"/>
      <c r="WBB214" s="8"/>
      <c r="WBC214" s="8"/>
      <c r="WBD214" s="8"/>
      <c r="WBE214" s="8"/>
      <c r="WBF214" s="8"/>
      <c r="WBG214" s="8"/>
      <c r="WBH214" s="8"/>
      <c r="WBI214" s="8"/>
      <c r="WBJ214" s="8"/>
      <c r="WBK214" s="8"/>
      <c r="WBL214" s="8"/>
      <c r="WBM214" s="8"/>
      <c r="WBN214" s="8"/>
      <c r="WBO214" s="8"/>
      <c r="WBP214" s="8"/>
      <c r="WBQ214" s="8"/>
      <c r="WBR214" s="8"/>
      <c r="WBS214" s="8"/>
      <c r="WBT214" s="8"/>
      <c r="WBU214" s="8"/>
      <c r="WBV214" s="8"/>
      <c r="WBW214" s="8"/>
      <c r="WBX214" s="8"/>
      <c r="WBY214" s="8"/>
      <c r="WBZ214" s="8"/>
      <c r="WCA214" s="8"/>
      <c r="WCB214" s="8"/>
      <c r="WCC214" s="8"/>
      <c r="WCD214" s="8"/>
      <c r="WCE214" s="8"/>
      <c r="WCF214" s="8"/>
      <c r="WCG214" s="8"/>
      <c r="WCH214" s="8"/>
      <c r="WCI214" s="8"/>
      <c r="WCJ214" s="8"/>
      <c r="WCK214" s="8"/>
      <c r="WCL214" s="8"/>
      <c r="WCM214" s="8"/>
      <c r="WCN214" s="8"/>
      <c r="WCO214" s="8"/>
      <c r="WCP214" s="8"/>
      <c r="WCQ214" s="8"/>
      <c r="WCR214" s="8"/>
      <c r="WCS214" s="8"/>
      <c r="WCT214" s="8"/>
      <c r="WCU214" s="8"/>
      <c r="WCV214" s="8"/>
      <c r="WCW214" s="8"/>
      <c r="WCX214" s="8"/>
      <c r="WCY214" s="8"/>
      <c r="WCZ214" s="8"/>
      <c r="WDA214" s="8"/>
      <c r="WDB214" s="8"/>
      <c r="WDC214" s="8"/>
      <c r="WDD214" s="8"/>
      <c r="WDE214" s="8"/>
      <c r="WDF214" s="8"/>
      <c r="WDG214" s="8"/>
      <c r="WDH214" s="8"/>
      <c r="WDI214" s="8"/>
      <c r="WDJ214" s="8"/>
      <c r="WDK214" s="8"/>
      <c r="WDL214" s="8"/>
      <c r="WDM214" s="8"/>
      <c r="WDN214" s="8"/>
      <c r="WDO214" s="8"/>
      <c r="WDP214" s="8"/>
      <c r="WDQ214" s="8"/>
      <c r="WDR214" s="8"/>
      <c r="WDS214" s="8"/>
      <c r="WDT214" s="8"/>
      <c r="WDU214" s="8"/>
      <c r="WDV214" s="8"/>
      <c r="WDW214" s="8"/>
      <c r="WDX214" s="8"/>
      <c r="WDY214" s="8"/>
      <c r="WDZ214" s="8"/>
      <c r="WEA214" s="8"/>
      <c r="WEB214" s="8"/>
      <c r="WEC214" s="8"/>
      <c r="WED214" s="8"/>
      <c r="WEE214" s="8"/>
      <c r="WEF214" s="8"/>
      <c r="WEG214" s="8"/>
      <c r="WEH214" s="8"/>
      <c r="WEI214" s="8"/>
      <c r="WEJ214" s="8"/>
      <c r="WEK214" s="8"/>
      <c r="WEL214" s="8"/>
      <c r="WEM214" s="8"/>
      <c r="WEN214" s="8"/>
      <c r="WEO214" s="8"/>
      <c r="WEP214" s="8"/>
      <c r="WEQ214" s="8"/>
      <c r="WER214" s="8"/>
      <c r="WES214" s="8"/>
      <c r="WET214" s="8"/>
      <c r="WEU214" s="8"/>
      <c r="WEV214" s="8"/>
      <c r="WEW214" s="8"/>
      <c r="WEX214" s="8"/>
      <c r="WEY214" s="8"/>
      <c r="WEZ214" s="8"/>
      <c r="WFA214" s="8"/>
      <c r="WFB214" s="8"/>
      <c r="WFC214" s="8"/>
      <c r="WFD214" s="8"/>
      <c r="WFE214" s="8"/>
      <c r="WFF214" s="8"/>
      <c r="WFG214" s="8"/>
      <c r="WFH214" s="8"/>
      <c r="WFI214" s="8"/>
      <c r="WFJ214" s="8"/>
      <c r="WFK214" s="8"/>
      <c r="WFL214" s="8"/>
      <c r="WFM214" s="8"/>
      <c r="WFN214" s="8"/>
      <c r="WFO214" s="8"/>
      <c r="WFP214" s="8"/>
      <c r="WFQ214" s="8"/>
      <c r="WFR214" s="8"/>
      <c r="WFS214" s="8"/>
      <c r="WFT214" s="8"/>
      <c r="WFU214" s="8"/>
      <c r="WFV214" s="8"/>
      <c r="WFW214" s="8"/>
      <c r="WFX214" s="8"/>
      <c r="WFY214" s="8"/>
      <c r="WFZ214" s="8"/>
      <c r="WGA214" s="8"/>
      <c r="WGB214" s="8"/>
      <c r="WGC214" s="8"/>
      <c r="WGD214" s="8"/>
      <c r="WGE214" s="8"/>
      <c r="WGF214" s="8"/>
      <c r="WGG214" s="8"/>
      <c r="WGH214" s="8"/>
      <c r="WGI214" s="8"/>
      <c r="WGJ214" s="8"/>
      <c r="WGK214" s="8"/>
      <c r="WGL214" s="8"/>
      <c r="WGM214" s="8"/>
      <c r="WGN214" s="8"/>
      <c r="WGO214" s="8"/>
      <c r="WGP214" s="8"/>
      <c r="WGQ214" s="8"/>
      <c r="WGR214" s="8"/>
      <c r="WGS214" s="8"/>
      <c r="WGT214" s="8"/>
      <c r="WGU214" s="8"/>
      <c r="WGV214" s="8"/>
      <c r="WGW214" s="8"/>
      <c r="WGX214" s="8"/>
      <c r="WGY214" s="8"/>
      <c r="WGZ214" s="8"/>
      <c r="WHA214" s="8"/>
      <c r="WHB214" s="8"/>
      <c r="WHC214" s="8"/>
      <c r="WHD214" s="8"/>
      <c r="WHE214" s="8"/>
      <c r="WHF214" s="8"/>
      <c r="WHG214" s="8"/>
      <c r="WHH214" s="8"/>
      <c r="WHI214" s="8"/>
      <c r="WHJ214" s="8"/>
      <c r="WHK214" s="8"/>
      <c r="WHL214" s="8"/>
      <c r="WHM214" s="8"/>
      <c r="WHN214" s="8"/>
      <c r="WHO214" s="8"/>
      <c r="WHP214" s="8"/>
      <c r="WHQ214" s="8"/>
      <c r="WHR214" s="8"/>
      <c r="WHS214" s="8"/>
      <c r="WHT214" s="8"/>
      <c r="WHU214" s="8"/>
      <c r="WHV214" s="8"/>
      <c r="WHW214" s="8"/>
      <c r="WHX214" s="8"/>
      <c r="WHY214" s="8"/>
      <c r="WHZ214" s="8"/>
      <c r="WIA214" s="8"/>
      <c r="WIB214" s="8"/>
      <c r="WIC214" s="8"/>
      <c r="WID214" s="8"/>
      <c r="WIE214" s="8"/>
      <c r="WIF214" s="8"/>
      <c r="WIG214" s="8"/>
      <c r="WIH214" s="8"/>
      <c r="WII214" s="8"/>
      <c r="WIJ214" s="8"/>
      <c r="WIK214" s="8"/>
      <c r="WIL214" s="8"/>
      <c r="WIM214" s="8"/>
      <c r="WIN214" s="8"/>
      <c r="WIO214" s="8"/>
      <c r="WIP214" s="8"/>
      <c r="WIQ214" s="8"/>
      <c r="WIR214" s="8"/>
      <c r="WIS214" s="8"/>
      <c r="WIT214" s="8"/>
      <c r="WIU214" s="8"/>
      <c r="WIV214" s="8"/>
      <c r="WIW214" s="8"/>
      <c r="WIX214" s="8"/>
      <c r="WIY214" s="8"/>
      <c r="WIZ214" s="8"/>
      <c r="WJA214" s="8"/>
      <c r="WJB214" s="8"/>
      <c r="WJC214" s="8"/>
      <c r="WJD214" s="8"/>
      <c r="WJE214" s="8"/>
      <c r="WJF214" s="8"/>
      <c r="WJG214" s="8"/>
      <c r="WJH214" s="8"/>
      <c r="WJI214" s="8"/>
      <c r="WJJ214" s="8"/>
      <c r="WJK214" s="8"/>
      <c r="WJL214" s="8"/>
      <c r="WJM214" s="8"/>
      <c r="WJN214" s="8"/>
      <c r="WJO214" s="8"/>
      <c r="WJP214" s="8"/>
      <c r="WJQ214" s="8"/>
      <c r="WJR214" s="8"/>
      <c r="WJS214" s="8"/>
      <c r="WJT214" s="8"/>
      <c r="WJU214" s="8"/>
      <c r="WJV214" s="8"/>
      <c r="WJW214" s="8"/>
      <c r="WJX214" s="8"/>
      <c r="WJY214" s="8"/>
      <c r="WJZ214" s="8"/>
      <c r="WKA214" s="8"/>
      <c r="WKB214" s="8"/>
      <c r="WKC214" s="8"/>
      <c r="WKD214" s="8"/>
      <c r="WKE214" s="8"/>
      <c r="WKF214" s="8"/>
      <c r="WKG214" s="8"/>
      <c r="WKH214" s="8"/>
      <c r="WKI214" s="8"/>
      <c r="WKJ214" s="8"/>
      <c r="WKK214" s="8"/>
      <c r="WKL214" s="8"/>
      <c r="WKM214" s="8"/>
      <c r="WKN214" s="8"/>
      <c r="WKO214" s="8"/>
      <c r="WKP214" s="8"/>
      <c r="WKQ214" s="8"/>
      <c r="WKR214" s="8"/>
      <c r="WKS214" s="8"/>
      <c r="WKT214" s="8"/>
      <c r="WKU214" s="8"/>
      <c r="WKV214" s="8"/>
      <c r="WKW214" s="8"/>
      <c r="WKX214" s="8"/>
      <c r="WKY214" s="8"/>
      <c r="WKZ214" s="8"/>
      <c r="WLA214" s="8"/>
      <c r="WLB214" s="8"/>
      <c r="WLC214" s="8"/>
      <c r="WLD214" s="8"/>
      <c r="WLE214" s="8"/>
      <c r="WLF214" s="8"/>
      <c r="WLG214" s="8"/>
      <c r="WLH214" s="8"/>
      <c r="WLI214" s="8"/>
      <c r="WLJ214" s="8"/>
      <c r="WLK214" s="8"/>
      <c r="WLL214" s="8"/>
      <c r="WLM214" s="8"/>
      <c r="WLN214" s="8"/>
      <c r="WLO214" s="8"/>
      <c r="WLP214" s="8"/>
      <c r="WLQ214" s="8"/>
      <c r="WLR214" s="8"/>
      <c r="WLS214" s="8"/>
      <c r="WLT214" s="8"/>
      <c r="WLU214" s="8"/>
      <c r="WLV214" s="8"/>
      <c r="WLW214" s="8"/>
      <c r="WLX214" s="8"/>
      <c r="WLY214" s="8"/>
      <c r="WLZ214" s="8"/>
      <c r="WMA214" s="8"/>
      <c r="WMB214" s="8"/>
      <c r="WMC214" s="8"/>
      <c r="WMD214" s="8"/>
      <c r="WME214" s="8"/>
      <c r="WMF214" s="8"/>
      <c r="WMG214" s="8"/>
      <c r="WMH214" s="8"/>
      <c r="WMI214" s="8"/>
      <c r="WMJ214" s="8"/>
      <c r="WMK214" s="8"/>
      <c r="WML214" s="8"/>
      <c r="WMM214" s="8"/>
      <c r="WMN214" s="8"/>
      <c r="WMO214" s="8"/>
      <c r="WMP214" s="8"/>
      <c r="WMQ214" s="8"/>
      <c r="WMR214" s="8"/>
      <c r="WMS214" s="8"/>
      <c r="WMT214" s="8"/>
      <c r="WMU214" s="8"/>
      <c r="WMV214" s="8"/>
      <c r="WMW214" s="8"/>
      <c r="WMX214" s="8"/>
      <c r="WMY214" s="8"/>
      <c r="WMZ214" s="8"/>
      <c r="WNA214" s="8"/>
      <c r="WNB214" s="8"/>
      <c r="WNC214" s="8"/>
      <c r="WND214" s="8"/>
      <c r="WNE214" s="8"/>
      <c r="WNF214" s="8"/>
      <c r="WNG214" s="8"/>
      <c r="WNH214" s="8"/>
      <c r="WNI214" s="8"/>
      <c r="WNJ214" s="8"/>
      <c r="WNK214" s="8"/>
      <c r="WNL214" s="8"/>
      <c r="WNM214" s="8"/>
      <c r="WNN214" s="8"/>
      <c r="WNO214" s="8"/>
      <c r="WNP214" s="8"/>
      <c r="WNQ214" s="8"/>
      <c r="WNR214" s="8"/>
      <c r="WNS214" s="8"/>
      <c r="WNT214" s="8"/>
      <c r="WNU214" s="8"/>
      <c r="WNV214" s="8"/>
      <c r="WNW214" s="8"/>
      <c r="WNX214" s="8"/>
      <c r="WNY214" s="8"/>
      <c r="WNZ214" s="8"/>
      <c r="WOA214" s="8"/>
      <c r="WOB214" s="8"/>
      <c r="WOC214" s="8"/>
      <c r="WOD214" s="8"/>
      <c r="WOE214" s="8"/>
      <c r="WOF214" s="8"/>
      <c r="WOG214" s="8"/>
      <c r="WOH214" s="8"/>
      <c r="WOI214" s="8"/>
      <c r="WOJ214" s="8"/>
      <c r="WOK214" s="8"/>
      <c r="WOL214" s="8"/>
      <c r="WOM214" s="8"/>
      <c r="WON214" s="8"/>
      <c r="WOO214" s="8"/>
      <c r="WOP214" s="8"/>
      <c r="WOQ214" s="8"/>
      <c r="WOR214" s="8"/>
      <c r="WOS214" s="8"/>
      <c r="WOT214" s="8"/>
      <c r="WOU214" s="8"/>
      <c r="WOV214" s="8"/>
      <c r="WOW214" s="8"/>
      <c r="WOX214" s="8"/>
      <c r="WOY214" s="8"/>
      <c r="WOZ214" s="8"/>
      <c r="WPA214" s="8"/>
      <c r="WPB214" s="8"/>
      <c r="WPC214" s="8"/>
      <c r="WPD214" s="8"/>
      <c r="WPE214" s="8"/>
      <c r="WPF214" s="8"/>
      <c r="WPG214" s="8"/>
      <c r="WPH214" s="8"/>
      <c r="WPI214" s="8"/>
      <c r="WPJ214" s="8"/>
      <c r="WPK214" s="8"/>
      <c r="WPL214" s="8"/>
      <c r="WPM214" s="8"/>
      <c r="WPN214" s="8"/>
      <c r="WPO214" s="8"/>
      <c r="WPP214" s="8"/>
      <c r="WPQ214" s="8"/>
      <c r="WPR214" s="8"/>
      <c r="WPS214" s="8"/>
      <c r="WPT214" s="8"/>
      <c r="WPU214" s="8"/>
      <c r="WPV214" s="8"/>
      <c r="WPW214" s="8"/>
      <c r="WPX214" s="8"/>
      <c r="WPY214" s="8"/>
      <c r="WPZ214" s="8"/>
      <c r="WQA214" s="8"/>
      <c r="WQB214" s="8"/>
      <c r="WQC214" s="8"/>
      <c r="WQD214" s="8"/>
      <c r="WQE214" s="8"/>
      <c r="WQF214" s="8"/>
      <c r="WQG214" s="8"/>
      <c r="WQH214" s="8"/>
      <c r="WQI214" s="8"/>
      <c r="WQJ214" s="8"/>
      <c r="WQK214" s="8"/>
      <c r="WQL214" s="8"/>
      <c r="WQM214" s="8"/>
      <c r="WQN214" s="8"/>
      <c r="WQO214" s="8"/>
      <c r="WQP214" s="8"/>
      <c r="WQQ214" s="8"/>
      <c r="WQR214" s="8"/>
      <c r="WQS214" s="8"/>
      <c r="WQT214" s="8"/>
      <c r="WQU214" s="8"/>
      <c r="WQV214" s="8"/>
      <c r="WQW214" s="8"/>
      <c r="WQX214" s="8"/>
      <c r="WQY214" s="8"/>
      <c r="WQZ214" s="8"/>
      <c r="WRA214" s="8"/>
      <c r="WRB214" s="8"/>
      <c r="WRC214" s="8"/>
      <c r="WRD214" s="8"/>
      <c r="WRE214" s="8"/>
      <c r="WRF214" s="8"/>
      <c r="WRG214" s="8"/>
      <c r="WRH214" s="8"/>
      <c r="WRI214" s="8"/>
      <c r="WRJ214" s="8"/>
      <c r="WRK214" s="8"/>
      <c r="WRL214" s="8"/>
      <c r="WRM214" s="8"/>
      <c r="WRN214" s="8"/>
      <c r="WRO214" s="8"/>
      <c r="WRP214" s="8"/>
      <c r="WRQ214" s="8"/>
      <c r="WRR214" s="8"/>
      <c r="WRS214" s="8"/>
      <c r="WRT214" s="8"/>
      <c r="WRU214" s="8"/>
      <c r="WRV214" s="8"/>
      <c r="WRW214" s="8"/>
      <c r="WRX214" s="8"/>
      <c r="WRY214" s="8"/>
      <c r="WRZ214" s="8"/>
      <c r="WSA214" s="8"/>
      <c r="WSB214" s="8"/>
      <c r="WSC214" s="8"/>
      <c r="WSD214" s="8"/>
      <c r="WSE214" s="8"/>
      <c r="WSF214" s="8"/>
      <c r="WSG214" s="8"/>
      <c r="WSH214" s="8"/>
      <c r="WSI214" s="8"/>
      <c r="WSJ214" s="8"/>
      <c r="WSK214" s="8"/>
      <c r="WSL214" s="8"/>
      <c r="WSM214" s="8"/>
      <c r="WSN214" s="8"/>
      <c r="WSO214" s="8"/>
      <c r="WSP214" s="8"/>
      <c r="WSQ214" s="8"/>
      <c r="WSR214" s="8"/>
      <c r="WSS214" s="8"/>
      <c r="WST214" s="8"/>
      <c r="WSU214" s="8"/>
      <c r="WSV214" s="8"/>
      <c r="WSW214" s="8"/>
      <c r="WSX214" s="8"/>
      <c r="WSY214" s="8"/>
      <c r="WSZ214" s="8"/>
      <c r="WTA214" s="8"/>
      <c r="WTB214" s="8"/>
      <c r="WTC214" s="8"/>
      <c r="WTD214" s="8"/>
      <c r="WTE214" s="8"/>
      <c r="WTF214" s="8"/>
      <c r="WTG214" s="8"/>
      <c r="WTH214" s="8"/>
      <c r="WTI214" s="8"/>
      <c r="WTJ214" s="8"/>
      <c r="WTK214" s="8"/>
      <c r="WTL214" s="8"/>
      <c r="WTM214" s="8"/>
      <c r="WTN214" s="8"/>
      <c r="WTO214" s="8"/>
      <c r="WTP214" s="8"/>
      <c r="WTQ214" s="8"/>
      <c r="WTR214" s="8"/>
      <c r="WTS214" s="8"/>
      <c r="WTT214" s="8"/>
      <c r="WTU214" s="8"/>
      <c r="WTV214" s="8"/>
      <c r="WTW214" s="8"/>
      <c r="WTX214" s="8"/>
      <c r="WTY214" s="8"/>
      <c r="WTZ214" s="8"/>
      <c r="WUA214" s="8"/>
      <c r="WUB214" s="8"/>
      <c r="WUC214" s="8"/>
      <c r="WUD214" s="8"/>
      <c r="WUE214" s="8"/>
      <c r="WUF214" s="8"/>
      <c r="WUG214" s="8"/>
      <c r="WUH214" s="8"/>
      <c r="WUI214" s="8"/>
      <c r="WUJ214" s="8"/>
      <c r="WUK214" s="8"/>
      <c r="WUL214" s="8"/>
      <c r="WUM214" s="8"/>
      <c r="WUN214" s="8"/>
      <c r="WUO214" s="8"/>
      <c r="WUP214" s="8"/>
      <c r="WUQ214" s="8"/>
      <c r="WUR214" s="8"/>
      <c r="WUS214" s="8"/>
      <c r="WUT214" s="8"/>
      <c r="WUU214" s="8"/>
      <c r="WUV214" s="8"/>
      <c r="WUW214" s="8"/>
      <c r="WUX214" s="8"/>
      <c r="WUY214" s="8"/>
      <c r="WUZ214" s="8"/>
      <c r="WVA214" s="8"/>
      <c r="WVB214" s="8"/>
      <c r="WVC214" s="8"/>
      <c r="WVD214" s="8"/>
      <c r="WVE214" s="8"/>
      <c r="WVF214" s="8"/>
      <c r="WVG214" s="8"/>
      <c r="WVH214" s="8"/>
      <c r="WVI214" s="8"/>
      <c r="WVJ214" s="8"/>
      <c r="WVK214" s="8"/>
      <c r="WVL214" s="8"/>
      <c r="WVM214" s="8"/>
      <c r="WVN214" s="8"/>
      <c r="WVO214" s="8"/>
      <c r="WVP214" s="8"/>
      <c r="WVQ214" s="8"/>
      <c r="WVR214" s="8"/>
      <c r="WVS214" s="8"/>
      <c r="WVT214" s="8"/>
      <c r="WVU214" s="8"/>
      <c r="WVV214" s="8"/>
      <c r="WVW214" s="8"/>
      <c r="WVX214" s="8"/>
      <c r="WVY214" s="8"/>
      <c r="WVZ214" s="8"/>
      <c r="WWA214" s="8"/>
      <c r="WWB214" s="8"/>
      <c r="WWC214" s="8"/>
      <c r="WWD214" s="8"/>
      <c r="WWE214" s="8"/>
      <c r="WWF214" s="8"/>
      <c r="WWG214" s="8"/>
      <c r="WWH214" s="8"/>
      <c r="WWI214" s="8"/>
      <c r="WWJ214" s="8"/>
      <c r="WWK214" s="8"/>
      <c r="WWL214" s="8"/>
      <c r="WWM214" s="8"/>
      <c r="WWN214" s="8"/>
      <c r="WWO214" s="8"/>
      <c r="WWP214" s="8"/>
      <c r="WWQ214" s="8"/>
      <c r="WWR214" s="8"/>
      <c r="WWS214" s="8"/>
      <c r="WWT214" s="8"/>
      <c r="WWU214" s="8"/>
      <c r="WWV214" s="8"/>
      <c r="WWW214" s="8"/>
      <c r="WWX214" s="8"/>
      <c r="WWY214" s="8"/>
      <c r="WWZ214" s="8"/>
      <c r="WXA214" s="8"/>
      <c r="WXB214" s="8"/>
      <c r="WXC214" s="8"/>
      <c r="WXD214" s="8"/>
      <c r="WXE214" s="8"/>
      <c r="WXF214" s="8"/>
      <c r="WXG214" s="8"/>
      <c r="WXH214" s="8"/>
      <c r="WXI214" s="8"/>
      <c r="WXJ214" s="8"/>
      <c r="WXK214" s="8"/>
      <c r="WXL214" s="8"/>
      <c r="WXM214" s="8"/>
      <c r="WXN214" s="8"/>
      <c r="WXO214" s="8"/>
      <c r="WXP214" s="8"/>
      <c r="WXQ214" s="8"/>
      <c r="WXR214" s="8"/>
      <c r="WXS214" s="8"/>
      <c r="WXT214" s="8"/>
      <c r="WXU214" s="8"/>
      <c r="WXV214" s="8"/>
      <c r="WXW214" s="8"/>
      <c r="WXX214" s="8"/>
      <c r="WXY214" s="8"/>
      <c r="WXZ214" s="8"/>
      <c r="WYA214" s="8"/>
      <c r="WYB214" s="8"/>
      <c r="WYC214" s="8"/>
      <c r="WYD214" s="8"/>
      <c r="WYE214" s="8"/>
      <c r="WYF214" s="8"/>
      <c r="WYG214" s="8"/>
      <c r="WYH214" s="8"/>
      <c r="WYI214" s="8"/>
      <c r="WYJ214" s="8"/>
      <c r="WYK214" s="8"/>
      <c r="WYL214" s="8"/>
      <c r="WYM214" s="8"/>
      <c r="WYN214" s="8"/>
      <c r="WYO214" s="8"/>
      <c r="WYP214" s="8"/>
      <c r="WYQ214" s="8"/>
      <c r="WYR214" s="8"/>
      <c r="WYS214" s="8"/>
      <c r="WYT214" s="8"/>
      <c r="WYU214" s="8"/>
      <c r="WYV214" s="8"/>
      <c r="WYW214" s="8"/>
      <c r="WYX214" s="8"/>
      <c r="WYY214" s="8"/>
      <c r="WYZ214" s="8"/>
      <c r="WZA214" s="8"/>
      <c r="WZB214" s="8"/>
      <c r="WZC214" s="8"/>
      <c r="WZD214" s="8"/>
      <c r="WZE214" s="8"/>
      <c r="WZF214" s="8"/>
      <c r="WZG214" s="8"/>
      <c r="WZH214" s="8"/>
      <c r="WZI214" s="8"/>
      <c r="WZJ214" s="8"/>
      <c r="WZK214" s="8"/>
      <c r="WZL214" s="8"/>
      <c r="WZM214" s="8"/>
      <c r="WZN214" s="8"/>
      <c r="WZO214" s="8"/>
      <c r="WZP214" s="8"/>
      <c r="WZQ214" s="8"/>
      <c r="WZR214" s="8"/>
      <c r="WZS214" s="8"/>
      <c r="WZT214" s="8"/>
      <c r="WZU214" s="8"/>
      <c r="WZV214" s="8"/>
      <c r="WZW214" s="8"/>
      <c r="WZX214" s="8"/>
      <c r="WZY214" s="8"/>
      <c r="WZZ214" s="8"/>
      <c r="XAA214" s="8"/>
      <c r="XAB214" s="8"/>
      <c r="XAC214" s="8"/>
      <c r="XAD214" s="8"/>
      <c r="XAE214" s="8"/>
      <c r="XAF214" s="8"/>
      <c r="XAG214" s="8"/>
      <c r="XAH214" s="8"/>
      <c r="XAI214" s="8"/>
      <c r="XAJ214" s="8"/>
      <c r="XAK214" s="8"/>
      <c r="XAL214" s="8"/>
      <c r="XAM214" s="8"/>
      <c r="XAN214" s="8"/>
      <c r="XAO214" s="8"/>
      <c r="XAP214" s="8"/>
      <c r="XAQ214" s="8"/>
      <c r="XAR214" s="8"/>
      <c r="XAS214" s="8"/>
      <c r="XAT214" s="8"/>
      <c r="XAU214" s="8"/>
      <c r="XAV214" s="8"/>
      <c r="XAW214" s="8"/>
      <c r="XAX214" s="8"/>
      <c r="XAY214" s="8"/>
      <c r="XAZ214" s="8"/>
      <c r="XBA214" s="8"/>
      <c r="XBB214" s="8"/>
      <c r="XBC214" s="8"/>
      <c r="XBD214" s="8"/>
      <c r="XBE214" s="8"/>
      <c r="XBF214" s="8"/>
      <c r="XBG214" s="8"/>
      <c r="XBH214" s="8"/>
      <c r="XBI214" s="8"/>
      <c r="XBJ214" s="8"/>
      <c r="XBK214" s="8"/>
      <c r="XBL214" s="8"/>
      <c r="XBM214" s="8"/>
      <c r="XBN214" s="8"/>
      <c r="XBO214" s="8"/>
      <c r="XBP214" s="8"/>
      <c r="XBQ214" s="8"/>
      <c r="XBR214" s="8"/>
      <c r="XBS214" s="8"/>
      <c r="XBT214" s="8"/>
      <c r="XBU214" s="8"/>
      <c r="XBV214" s="8"/>
      <c r="XBW214" s="8"/>
      <c r="XBX214" s="8"/>
      <c r="XBY214" s="8"/>
      <c r="XBZ214" s="8"/>
      <c r="XCA214" s="8"/>
      <c r="XCB214" s="8"/>
      <c r="XCC214" s="8"/>
      <c r="XCD214" s="8"/>
      <c r="XCE214" s="8"/>
      <c r="XCF214" s="8"/>
      <c r="XCG214" s="8"/>
      <c r="XCH214" s="8"/>
      <c r="XCI214" s="8"/>
      <c r="XCJ214" s="8"/>
      <c r="XCK214" s="8"/>
      <c r="XCL214" s="8"/>
      <c r="XCM214" s="8"/>
      <c r="XCN214" s="8"/>
      <c r="XCO214" s="8"/>
      <c r="XCP214" s="8"/>
      <c r="XCQ214" s="8"/>
      <c r="XCR214" s="8"/>
      <c r="XCS214" s="8"/>
      <c r="XCT214" s="8"/>
      <c r="XCU214" s="8"/>
      <c r="XCV214" s="8"/>
      <c r="XCW214" s="8"/>
      <c r="XCX214" s="8"/>
      <c r="XCY214" s="8"/>
      <c r="XCZ214" s="8"/>
      <c r="XDA214" s="8"/>
      <c r="XDB214" s="8"/>
      <c r="XDC214" s="8"/>
      <c r="XDD214" s="8"/>
      <c r="XDE214" s="8"/>
      <c r="XDF214" s="8"/>
      <c r="XDG214" s="8"/>
      <c r="XDH214" s="8"/>
      <c r="XDI214" s="8"/>
      <c r="XDJ214" s="8"/>
      <c r="XDK214" s="8"/>
      <c r="XDL214" s="8"/>
      <c r="XDM214" s="8"/>
      <c r="XDN214" s="8"/>
      <c r="XDO214" s="8"/>
      <c r="XDP214" s="8"/>
      <c r="XDQ214" s="8"/>
      <c r="XDR214" s="8"/>
      <c r="XDS214" s="8"/>
      <c r="XDT214" s="8"/>
      <c r="XDU214" s="8"/>
      <c r="XDV214" s="8"/>
      <c r="XDW214" s="8"/>
      <c r="XDX214" s="8"/>
      <c r="XDY214" s="8"/>
      <c r="XDZ214" s="8"/>
      <c r="XEA214" s="8"/>
    </row>
    <row r="215" spans="1:16355" s="70" customFormat="1" ht="43.5" customHeight="1" x14ac:dyDescent="0.25">
      <c r="A215" s="182" t="s">
        <v>335</v>
      </c>
      <c r="B215" s="182"/>
      <c r="C215" s="183"/>
      <c r="D215" s="193" t="s">
        <v>336</v>
      </c>
      <c r="E215" s="193"/>
      <c r="F215" s="193"/>
      <c r="G215" s="194"/>
      <c r="H215" s="194"/>
      <c r="I215" s="182" t="s">
        <v>337</v>
      </c>
      <c r="J215" s="182"/>
      <c r="K215" s="182"/>
      <c r="L215" s="182"/>
      <c r="M215" s="182"/>
      <c r="N215" s="182"/>
      <c r="O215" s="183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  <c r="KB215" s="8"/>
      <c r="KC215" s="8"/>
      <c r="KD215" s="8"/>
      <c r="KE215" s="8"/>
      <c r="KF215" s="8"/>
      <c r="KG215" s="8"/>
      <c r="KH215" s="8"/>
      <c r="KI215" s="8"/>
      <c r="KJ215" s="8"/>
      <c r="KK215" s="8"/>
      <c r="KL215" s="8"/>
      <c r="KM215" s="8"/>
      <c r="KN215" s="8"/>
      <c r="KO215" s="8"/>
      <c r="KP215" s="8"/>
      <c r="KQ215" s="8"/>
      <c r="KR215" s="8"/>
      <c r="KS215" s="8"/>
      <c r="KT215" s="8"/>
      <c r="KU215" s="8"/>
      <c r="KV215" s="8"/>
      <c r="KW215" s="8"/>
      <c r="KX215" s="8"/>
      <c r="KY215" s="8"/>
      <c r="KZ215" s="8"/>
      <c r="LA215" s="8"/>
      <c r="LB215" s="8"/>
      <c r="LC215" s="8"/>
      <c r="LD215" s="8"/>
      <c r="LE215" s="8"/>
      <c r="LF215" s="8"/>
      <c r="LG215" s="8"/>
      <c r="LH215" s="8"/>
      <c r="LI215" s="8"/>
      <c r="LJ215" s="8"/>
      <c r="LK215" s="8"/>
      <c r="LL215" s="8"/>
      <c r="LM215" s="8"/>
      <c r="LN215" s="8"/>
      <c r="LO215" s="8"/>
      <c r="LP215" s="8"/>
      <c r="LQ215" s="8"/>
      <c r="LR215" s="8"/>
      <c r="LS215" s="8"/>
      <c r="LT215" s="8"/>
      <c r="LU215" s="8"/>
      <c r="LV215" s="8"/>
      <c r="LW215" s="8"/>
      <c r="LX215" s="8"/>
      <c r="LY215" s="8"/>
      <c r="LZ215" s="8"/>
      <c r="MA215" s="8"/>
      <c r="MB215" s="8"/>
      <c r="MC215" s="8"/>
      <c r="MD215" s="8"/>
      <c r="ME215" s="8"/>
      <c r="MF215" s="8"/>
      <c r="MG215" s="8"/>
      <c r="MH215" s="8"/>
      <c r="MI215" s="8"/>
      <c r="MJ215" s="8"/>
      <c r="MK215" s="8"/>
      <c r="ML215" s="8"/>
      <c r="MM215" s="8"/>
      <c r="MN215" s="8"/>
      <c r="MO215" s="8"/>
      <c r="MP215" s="8"/>
      <c r="MQ215" s="8"/>
      <c r="MR215" s="8"/>
      <c r="MS215" s="8"/>
      <c r="MT215" s="8"/>
      <c r="MU215" s="8"/>
      <c r="MV215" s="8"/>
      <c r="MW215" s="8"/>
      <c r="MX215" s="8"/>
      <c r="MY215" s="8"/>
      <c r="MZ215" s="8"/>
      <c r="NA215" s="8"/>
      <c r="NB215" s="8"/>
      <c r="NC215" s="8"/>
      <c r="ND215" s="8"/>
      <c r="NE215" s="8"/>
      <c r="NF215" s="8"/>
      <c r="NG215" s="8"/>
      <c r="NH215" s="8"/>
      <c r="NI215" s="8"/>
      <c r="NJ215" s="8"/>
      <c r="NK215" s="8"/>
      <c r="NL215" s="8"/>
      <c r="NM215" s="8"/>
      <c r="NN215" s="8"/>
      <c r="NO215" s="8"/>
      <c r="NP215" s="8"/>
      <c r="NQ215" s="8"/>
      <c r="NR215" s="8"/>
      <c r="NS215" s="8"/>
      <c r="NT215" s="8"/>
      <c r="NU215" s="8"/>
      <c r="NV215" s="8"/>
      <c r="NW215" s="8"/>
      <c r="NX215" s="8"/>
      <c r="NY215" s="8"/>
      <c r="NZ215" s="8"/>
      <c r="OA215" s="8"/>
      <c r="OB215" s="8"/>
      <c r="OC215" s="8"/>
      <c r="OD215" s="8"/>
      <c r="OE215" s="8"/>
      <c r="OF215" s="8"/>
      <c r="OG215" s="8"/>
      <c r="OH215" s="8"/>
      <c r="OI215" s="8"/>
      <c r="OJ215" s="8"/>
      <c r="OK215" s="8"/>
      <c r="OL215" s="8"/>
      <c r="OM215" s="8"/>
      <c r="ON215" s="8"/>
      <c r="OO215" s="8"/>
      <c r="OP215" s="8"/>
      <c r="OQ215" s="8"/>
      <c r="OR215" s="8"/>
      <c r="OS215" s="8"/>
      <c r="OT215" s="8"/>
      <c r="OU215" s="8"/>
      <c r="OV215" s="8"/>
      <c r="OW215" s="8"/>
      <c r="OX215" s="8"/>
      <c r="OY215" s="8"/>
      <c r="OZ215" s="8"/>
      <c r="PA215" s="8"/>
      <c r="PB215" s="8"/>
      <c r="PC215" s="8"/>
      <c r="PD215" s="8"/>
      <c r="PE215" s="8"/>
      <c r="PF215" s="8"/>
      <c r="PG215" s="8"/>
      <c r="PH215" s="8"/>
      <c r="PI215" s="8"/>
      <c r="PJ215" s="8"/>
      <c r="PK215" s="8"/>
      <c r="PL215" s="8"/>
      <c r="PM215" s="8"/>
      <c r="PN215" s="8"/>
      <c r="PO215" s="8"/>
      <c r="PP215" s="8"/>
      <c r="PQ215" s="8"/>
      <c r="PR215" s="8"/>
      <c r="PS215" s="8"/>
      <c r="PT215" s="8"/>
      <c r="PU215" s="8"/>
      <c r="PV215" s="8"/>
      <c r="PW215" s="8"/>
      <c r="PX215" s="8"/>
      <c r="PY215" s="8"/>
      <c r="PZ215" s="8"/>
      <c r="QA215" s="8"/>
      <c r="QB215" s="8"/>
      <c r="QC215" s="8"/>
      <c r="QD215" s="8"/>
      <c r="QE215" s="8"/>
      <c r="QF215" s="8"/>
      <c r="QG215" s="8"/>
      <c r="QH215" s="8"/>
      <c r="QI215" s="8"/>
      <c r="QJ215" s="8"/>
      <c r="QK215" s="8"/>
      <c r="QL215" s="8"/>
      <c r="QM215" s="8"/>
      <c r="QN215" s="8"/>
      <c r="QO215" s="8"/>
      <c r="QP215" s="8"/>
      <c r="QQ215" s="8"/>
      <c r="QR215" s="8"/>
      <c r="QS215" s="8"/>
      <c r="QT215" s="8"/>
      <c r="QU215" s="8"/>
      <c r="QV215" s="8"/>
      <c r="QW215" s="8"/>
      <c r="QX215" s="8"/>
      <c r="QY215" s="8"/>
      <c r="QZ215" s="8"/>
      <c r="RA215" s="8"/>
      <c r="RB215" s="8"/>
      <c r="RC215" s="8"/>
      <c r="RD215" s="8"/>
      <c r="RE215" s="8"/>
      <c r="RF215" s="8"/>
      <c r="RG215" s="8"/>
      <c r="RH215" s="8"/>
      <c r="RI215" s="8"/>
      <c r="RJ215" s="8"/>
      <c r="RK215" s="8"/>
      <c r="RL215" s="8"/>
      <c r="RM215" s="8"/>
      <c r="RN215" s="8"/>
      <c r="RO215" s="8"/>
      <c r="RP215" s="8"/>
      <c r="RQ215" s="8"/>
      <c r="RR215" s="8"/>
      <c r="RS215" s="8"/>
      <c r="RT215" s="8"/>
      <c r="RU215" s="8"/>
      <c r="RV215" s="8"/>
      <c r="RW215" s="8"/>
      <c r="RX215" s="8"/>
      <c r="RY215" s="8"/>
      <c r="RZ215" s="8"/>
      <c r="SA215" s="8"/>
      <c r="SB215" s="8"/>
      <c r="SC215" s="8"/>
      <c r="SD215" s="8"/>
      <c r="SE215" s="8"/>
      <c r="SF215" s="8"/>
      <c r="SG215" s="8"/>
      <c r="SH215" s="8"/>
      <c r="SI215" s="8"/>
      <c r="SJ215" s="8"/>
      <c r="SK215" s="8"/>
      <c r="SL215" s="8"/>
      <c r="SM215" s="8"/>
      <c r="SN215" s="8"/>
      <c r="SO215" s="8"/>
      <c r="SP215" s="8"/>
      <c r="SQ215" s="8"/>
      <c r="SR215" s="8"/>
      <c r="SS215" s="8"/>
      <c r="ST215" s="8"/>
      <c r="SU215" s="8"/>
      <c r="SV215" s="8"/>
      <c r="SW215" s="8"/>
      <c r="SX215" s="8"/>
      <c r="SY215" s="8"/>
      <c r="SZ215" s="8"/>
      <c r="TA215" s="8"/>
      <c r="TB215" s="8"/>
      <c r="TC215" s="8"/>
      <c r="TD215" s="8"/>
      <c r="TE215" s="8"/>
      <c r="TF215" s="8"/>
      <c r="TG215" s="8"/>
      <c r="TH215" s="8"/>
      <c r="TI215" s="8"/>
      <c r="TJ215" s="8"/>
      <c r="TK215" s="8"/>
      <c r="TL215" s="8"/>
      <c r="TM215" s="8"/>
      <c r="TN215" s="8"/>
      <c r="TO215" s="8"/>
      <c r="TP215" s="8"/>
      <c r="TQ215" s="8"/>
      <c r="TR215" s="8"/>
      <c r="TS215" s="8"/>
      <c r="TT215" s="8"/>
      <c r="TU215" s="8"/>
      <c r="TV215" s="8"/>
      <c r="TW215" s="8"/>
      <c r="TX215" s="8"/>
      <c r="TY215" s="8"/>
      <c r="TZ215" s="8"/>
      <c r="UA215" s="8"/>
      <c r="UB215" s="8"/>
      <c r="UC215" s="8"/>
      <c r="UD215" s="8"/>
      <c r="UE215" s="8"/>
      <c r="UF215" s="8"/>
      <c r="UG215" s="8"/>
      <c r="UH215" s="8"/>
      <c r="UI215" s="8"/>
      <c r="UJ215" s="8"/>
      <c r="UK215" s="8"/>
      <c r="UL215" s="8"/>
      <c r="UM215" s="8"/>
      <c r="UN215" s="8"/>
      <c r="UO215" s="8"/>
      <c r="UP215" s="8"/>
      <c r="UQ215" s="8"/>
      <c r="UR215" s="8"/>
      <c r="US215" s="8"/>
      <c r="UT215" s="8"/>
      <c r="UU215" s="8"/>
      <c r="UV215" s="8"/>
      <c r="UW215" s="8"/>
      <c r="UX215" s="8"/>
      <c r="UY215" s="8"/>
      <c r="UZ215" s="8"/>
      <c r="VA215" s="8"/>
      <c r="VB215" s="8"/>
      <c r="VC215" s="8"/>
      <c r="VD215" s="8"/>
      <c r="VE215" s="8"/>
      <c r="VF215" s="8"/>
      <c r="VG215" s="8"/>
      <c r="VH215" s="8"/>
      <c r="VI215" s="8"/>
      <c r="VJ215" s="8"/>
      <c r="VK215" s="8"/>
      <c r="VL215" s="8"/>
      <c r="VM215" s="8"/>
      <c r="VN215" s="8"/>
      <c r="VO215" s="8"/>
      <c r="VP215" s="8"/>
      <c r="VQ215" s="8"/>
      <c r="VR215" s="8"/>
      <c r="VS215" s="8"/>
      <c r="VT215" s="8"/>
      <c r="VU215" s="8"/>
      <c r="VV215" s="8"/>
      <c r="VW215" s="8"/>
      <c r="VX215" s="8"/>
      <c r="VY215" s="8"/>
      <c r="VZ215" s="8"/>
      <c r="WA215" s="8"/>
      <c r="WB215" s="8"/>
      <c r="WC215" s="8"/>
      <c r="WD215" s="8"/>
      <c r="WE215" s="8"/>
      <c r="WF215" s="8"/>
      <c r="WG215" s="8"/>
      <c r="WH215" s="8"/>
      <c r="WI215" s="8"/>
      <c r="WJ215" s="8"/>
      <c r="WK215" s="8"/>
      <c r="WL215" s="8"/>
      <c r="WM215" s="8"/>
      <c r="WN215" s="8"/>
      <c r="WO215" s="8"/>
      <c r="WP215" s="8"/>
      <c r="WQ215" s="8"/>
      <c r="WR215" s="8"/>
      <c r="WS215" s="8"/>
      <c r="WT215" s="8"/>
      <c r="WU215" s="8"/>
      <c r="WV215" s="8"/>
      <c r="WW215" s="8"/>
      <c r="WX215" s="8"/>
      <c r="WY215" s="8"/>
      <c r="WZ215" s="8"/>
      <c r="XA215" s="8"/>
      <c r="XB215" s="8"/>
      <c r="XC215" s="8"/>
      <c r="XD215" s="8"/>
      <c r="XE215" s="8"/>
      <c r="XF215" s="8"/>
      <c r="XG215" s="8"/>
      <c r="XH215" s="8"/>
      <c r="XI215" s="8"/>
      <c r="XJ215" s="8"/>
      <c r="XK215" s="8"/>
      <c r="XL215" s="8"/>
      <c r="XM215" s="8"/>
      <c r="XN215" s="8"/>
      <c r="XO215" s="8"/>
      <c r="XP215" s="8"/>
      <c r="XQ215" s="8"/>
      <c r="XR215" s="8"/>
      <c r="XS215" s="8"/>
      <c r="XT215" s="8"/>
      <c r="XU215" s="8"/>
      <c r="XV215" s="8"/>
      <c r="XW215" s="8"/>
      <c r="XX215" s="8"/>
      <c r="XY215" s="8"/>
      <c r="XZ215" s="8"/>
      <c r="YA215" s="8"/>
      <c r="YB215" s="8"/>
      <c r="YC215" s="8"/>
      <c r="YD215" s="8"/>
      <c r="YE215" s="8"/>
      <c r="YF215" s="8"/>
      <c r="YG215" s="8"/>
      <c r="YH215" s="8"/>
      <c r="YI215" s="8"/>
      <c r="YJ215" s="8"/>
      <c r="YK215" s="8"/>
      <c r="YL215" s="8"/>
      <c r="YM215" s="8"/>
      <c r="YN215" s="8"/>
      <c r="YO215" s="8"/>
      <c r="YP215" s="8"/>
      <c r="YQ215" s="8"/>
      <c r="YR215" s="8"/>
      <c r="YS215" s="8"/>
      <c r="YT215" s="8"/>
      <c r="YU215" s="8"/>
      <c r="YV215" s="8"/>
      <c r="YW215" s="8"/>
      <c r="YX215" s="8"/>
      <c r="YY215" s="8"/>
      <c r="YZ215" s="8"/>
      <c r="ZA215" s="8"/>
      <c r="ZB215" s="8"/>
      <c r="ZC215" s="8"/>
      <c r="ZD215" s="8"/>
      <c r="ZE215" s="8"/>
      <c r="ZF215" s="8"/>
      <c r="ZG215" s="8"/>
      <c r="ZH215" s="8"/>
      <c r="ZI215" s="8"/>
      <c r="ZJ215" s="8"/>
      <c r="ZK215" s="8"/>
      <c r="ZL215" s="8"/>
      <c r="ZM215" s="8"/>
      <c r="ZN215" s="8"/>
      <c r="ZO215" s="8"/>
      <c r="ZP215" s="8"/>
      <c r="ZQ215" s="8"/>
      <c r="ZR215" s="8"/>
      <c r="ZS215" s="8"/>
      <c r="ZT215" s="8"/>
      <c r="ZU215" s="8"/>
      <c r="ZV215" s="8"/>
      <c r="ZW215" s="8"/>
      <c r="ZX215" s="8"/>
      <c r="ZY215" s="8"/>
      <c r="ZZ215" s="8"/>
      <c r="AAA215" s="8"/>
      <c r="AAB215" s="8"/>
      <c r="AAC215" s="8"/>
      <c r="AAD215" s="8"/>
      <c r="AAE215" s="8"/>
      <c r="AAF215" s="8"/>
      <c r="AAG215" s="8"/>
      <c r="AAH215" s="8"/>
      <c r="AAI215" s="8"/>
      <c r="AAJ215" s="8"/>
      <c r="AAK215" s="8"/>
      <c r="AAL215" s="8"/>
      <c r="AAM215" s="8"/>
      <c r="AAN215" s="8"/>
      <c r="AAO215" s="8"/>
      <c r="AAP215" s="8"/>
      <c r="AAQ215" s="8"/>
      <c r="AAR215" s="8"/>
      <c r="AAS215" s="8"/>
      <c r="AAT215" s="8"/>
      <c r="AAU215" s="8"/>
      <c r="AAV215" s="8"/>
      <c r="AAW215" s="8"/>
      <c r="AAX215" s="8"/>
      <c r="AAY215" s="8"/>
      <c r="AAZ215" s="8"/>
      <c r="ABA215" s="8"/>
      <c r="ABB215" s="8"/>
      <c r="ABC215" s="8"/>
      <c r="ABD215" s="8"/>
      <c r="ABE215" s="8"/>
      <c r="ABF215" s="8"/>
      <c r="ABG215" s="8"/>
      <c r="ABH215" s="8"/>
      <c r="ABI215" s="8"/>
      <c r="ABJ215" s="8"/>
      <c r="ABK215" s="8"/>
      <c r="ABL215" s="8"/>
      <c r="ABM215" s="8"/>
      <c r="ABN215" s="8"/>
      <c r="ABO215" s="8"/>
      <c r="ABP215" s="8"/>
      <c r="ABQ215" s="8"/>
      <c r="ABR215" s="8"/>
      <c r="ABS215" s="8"/>
      <c r="ABT215" s="8"/>
      <c r="ABU215" s="8"/>
      <c r="ABV215" s="8"/>
      <c r="ABW215" s="8"/>
      <c r="ABX215" s="8"/>
      <c r="ABY215" s="8"/>
      <c r="ABZ215" s="8"/>
      <c r="ACA215" s="8"/>
      <c r="ACB215" s="8"/>
      <c r="ACC215" s="8"/>
      <c r="ACD215" s="8"/>
      <c r="ACE215" s="8"/>
      <c r="ACF215" s="8"/>
      <c r="ACG215" s="8"/>
      <c r="ACH215" s="8"/>
      <c r="ACI215" s="8"/>
      <c r="ACJ215" s="8"/>
      <c r="ACK215" s="8"/>
      <c r="ACL215" s="8"/>
      <c r="ACM215" s="8"/>
      <c r="ACN215" s="8"/>
      <c r="ACO215" s="8"/>
      <c r="ACP215" s="8"/>
      <c r="ACQ215" s="8"/>
      <c r="ACR215" s="8"/>
      <c r="ACS215" s="8"/>
      <c r="ACT215" s="8"/>
      <c r="ACU215" s="8"/>
      <c r="ACV215" s="8"/>
      <c r="ACW215" s="8"/>
      <c r="ACX215" s="8"/>
      <c r="ACY215" s="8"/>
      <c r="ACZ215" s="8"/>
      <c r="ADA215" s="8"/>
      <c r="ADB215" s="8"/>
      <c r="ADC215" s="8"/>
      <c r="ADD215" s="8"/>
      <c r="ADE215" s="8"/>
      <c r="ADF215" s="8"/>
      <c r="ADG215" s="8"/>
      <c r="ADH215" s="8"/>
      <c r="ADI215" s="8"/>
      <c r="ADJ215" s="8"/>
      <c r="ADK215" s="8"/>
      <c r="ADL215" s="8"/>
      <c r="ADM215" s="8"/>
      <c r="ADN215" s="8"/>
      <c r="ADO215" s="8"/>
      <c r="ADP215" s="8"/>
      <c r="ADQ215" s="8"/>
      <c r="ADR215" s="8"/>
      <c r="ADS215" s="8"/>
      <c r="ADT215" s="8"/>
      <c r="ADU215" s="8"/>
      <c r="ADV215" s="8"/>
      <c r="ADW215" s="8"/>
      <c r="ADX215" s="8"/>
      <c r="ADY215" s="8"/>
      <c r="ADZ215" s="8"/>
      <c r="AEA215" s="8"/>
      <c r="AEB215" s="8"/>
      <c r="AEC215" s="8"/>
      <c r="AED215" s="8"/>
      <c r="AEE215" s="8"/>
      <c r="AEF215" s="8"/>
      <c r="AEG215" s="8"/>
      <c r="AEH215" s="8"/>
      <c r="AEI215" s="8"/>
      <c r="AEJ215" s="8"/>
      <c r="AEK215" s="8"/>
      <c r="AEL215" s="8"/>
      <c r="AEM215" s="8"/>
      <c r="AEN215" s="8"/>
      <c r="AEO215" s="8"/>
      <c r="AEP215" s="8"/>
      <c r="AEQ215" s="8"/>
      <c r="AER215" s="8"/>
      <c r="AES215" s="8"/>
      <c r="AET215" s="8"/>
      <c r="AEU215" s="8"/>
      <c r="AEV215" s="8"/>
      <c r="AEW215" s="8"/>
      <c r="AEX215" s="8"/>
      <c r="AEY215" s="8"/>
      <c r="AEZ215" s="8"/>
      <c r="AFA215" s="8"/>
      <c r="AFB215" s="8"/>
      <c r="AFC215" s="8"/>
      <c r="AFD215" s="8"/>
      <c r="AFE215" s="8"/>
      <c r="AFF215" s="8"/>
      <c r="AFG215" s="8"/>
      <c r="AFH215" s="8"/>
      <c r="AFI215" s="8"/>
      <c r="AFJ215" s="8"/>
      <c r="AFK215" s="8"/>
      <c r="AFL215" s="8"/>
      <c r="AFM215" s="8"/>
      <c r="AFN215" s="8"/>
      <c r="AFO215" s="8"/>
      <c r="AFP215" s="8"/>
      <c r="AFQ215" s="8"/>
      <c r="AFR215" s="8"/>
      <c r="AFS215" s="8"/>
      <c r="AFT215" s="8"/>
      <c r="AFU215" s="8"/>
      <c r="AFV215" s="8"/>
      <c r="AFW215" s="8"/>
      <c r="AFX215" s="8"/>
      <c r="AFY215" s="8"/>
      <c r="AFZ215" s="8"/>
      <c r="AGA215" s="8"/>
      <c r="AGB215" s="8"/>
      <c r="AGC215" s="8"/>
      <c r="AGD215" s="8"/>
      <c r="AGE215" s="8"/>
      <c r="AGF215" s="8"/>
      <c r="AGG215" s="8"/>
      <c r="AGH215" s="8"/>
      <c r="AGI215" s="8"/>
      <c r="AGJ215" s="8"/>
      <c r="AGK215" s="8"/>
      <c r="AGL215" s="8"/>
      <c r="AGM215" s="8"/>
      <c r="AGN215" s="8"/>
      <c r="AGO215" s="8"/>
      <c r="AGP215" s="8"/>
      <c r="AGQ215" s="8"/>
      <c r="AGR215" s="8"/>
      <c r="AGS215" s="8"/>
      <c r="AGT215" s="8"/>
      <c r="AGU215" s="8"/>
      <c r="AGV215" s="8"/>
      <c r="AGW215" s="8"/>
      <c r="AGX215" s="8"/>
      <c r="AGY215" s="8"/>
      <c r="AGZ215" s="8"/>
      <c r="AHA215" s="8"/>
      <c r="AHB215" s="8"/>
      <c r="AHC215" s="8"/>
      <c r="AHD215" s="8"/>
      <c r="AHE215" s="8"/>
      <c r="AHF215" s="8"/>
      <c r="AHG215" s="8"/>
      <c r="AHH215" s="8"/>
      <c r="AHI215" s="8"/>
      <c r="AHJ215" s="8"/>
      <c r="AHK215" s="8"/>
      <c r="AHL215" s="8"/>
      <c r="AHM215" s="8"/>
      <c r="AHN215" s="8"/>
      <c r="AHO215" s="8"/>
      <c r="AHP215" s="8"/>
      <c r="AHQ215" s="8"/>
      <c r="AHR215" s="8"/>
      <c r="AHS215" s="8"/>
      <c r="AHT215" s="8"/>
      <c r="AHU215" s="8"/>
      <c r="AHV215" s="8"/>
      <c r="AHW215" s="8"/>
      <c r="AHX215" s="8"/>
      <c r="AHY215" s="8"/>
      <c r="AHZ215" s="8"/>
      <c r="AIA215" s="8"/>
      <c r="AIB215" s="8"/>
      <c r="AIC215" s="8"/>
      <c r="AID215" s="8"/>
      <c r="AIE215" s="8"/>
      <c r="AIF215" s="8"/>
      <c r="AIG215" s="8"/>
      <c r="AIH215" s="8"/>
      <c r="AII215" s="8"/>
      <c r="AIJ215" s="8"/>
      <c r="AIK215" s="8"/>
      <c r="AIL215" s="8"/>
      <c r="AIM215" s="8"/>
      <c r="AIN215" s="8"/>
      <c r="AIO215" s="8"/>
      <c r="AIP215" s="8"/>
      <c r="AIQ215" s="8"/>
      <c r="AIR215" s="8"/>
      <c r="AIS215" s="8"/>
      <c r="AIT215" s="8"/>
      <c r="AIU215" s="8"/>
      <c r="AIV215" s="8"/>
      <c r="AIW215" s="8"/>
      <c r="AIX215" s="8"/>
      <c r="AIY215" s="8"/>
      <c r="AIZ215" s="8"/>
      <c r="AJA215" s="8"/>
      <c r="AJB215" s="8"/>
      <c r="AJC215" s="8"/>
      <c r="AJD215" s="8"/>
      <c r="AJE215" s="8"/>
      <c r="AJF215" s="8"/>
      <c r="AJG215" s="8"/>
      <c r="AJH215" s="8"/>
      <c r="AJI215" s="8"/>
      <c r="AJJ215" s="8"/>
      <c r="AJK215" s="8"/>
      <c r="AJL215" s="8"/>
      <c r="AJM215" s="8"/>
      <c r="AJN215" s="8"/>
      <c r="AJO215" s="8"/>
      <c r="AJP215" s="8"/>
      <c r="AJQ215" s="8"/>
      <c r="AJR215" s="8"/>
      <c r="AJS215" s="8"/>
      <c r="AJT215" s="8"/>
      <c r="AJU215" s="8"/>
      <c r="AJV215" s="8"/>
      <c r="AJW215" s="8"/>
      <c r="AJX215" s="8"/>
      <c r="AJY215" s="8"/>
      <c r="AJZ215" s="8"/>
      <c r="AKA215" s="8"/>
      <c r="AKB215" s="8"/>
      <c r="AKC215" s="8"/>
      <c r="AKD215" s="8"/>
      <c r="AKE215" s="8"/>
      <c r="AKF215" s="8"/>
      <c r="AKG215" s="8"/>
      <c r="AKH215" s="8"/>
      <c r="AKI215" s="8"/>
      <c r="AKJ215" s="8"/>
      <c r="AKK215" s="8"/>
      <c r="AKL215" s="8"/>
      <c r="AKM215" s="8"/>
      <c r="AKN215" s="8"/>
      <c r="AKO215" s="8"/>
      <c r="AKP215" s="8"/>
      <c r="AKQ215" s="8"/>
      <c r="AKR215" s="8"/>
      <c r="AKS215" s="8"/>
      <c r="AKT215" s="8"/>
      <c r="AKU215" s="8"/>
      <c r="AKV215" s="8"/>
      <c r="AKW215" s="8"/>
      <c r="AKX215" s="8"/>
      <c r="AKY215" s="8"/>
      <c r="AKZ215" s="8"/>
      <c r="ALA215" s="8"/>
      <c r="ALB215" s="8"/>
      <c r="ALC215" s="8"/>
      <c r="ALD215" s="8"/>
      <c r="ALE215" s="8"/>
      <c r="ALF215" s="8"/>
      <c r="ALG215" s="8"/>
      <c r="ALH215" s="8"/>
      <c r="ALI215" s="8"/>
      <c r="ALJ215" s="8"/>
      <c r="ALK215" s="8"/>
      <c r="ALL215" s="8"/>
      <c r="ALM215" s="8"/>
      <c r="ALN215" s="8"/>
      <c r="ALO215" s="8"/>
      <c r="ALP215" s="8"/>
      <c r="ALQ215" s="8"/>
      <c r="ALR215" s="8"/>
      <c r="ALS215" s="8"/>
      <c r="ALT215" s="8"/>
      <c r="ALU215" s="8"/>
      <c r="ALV215" s="8"/>
      <c r="ALW215" s="8"/>
      <c r="ALX215" s="8"/>
      <c r="ALY215" s="8"/>
      <c r="ALZ215" s="8"/>
      <c r="AMA215" s="8"/>
      <c r="AMB215" s="8"/>
      <c r="AMC215" s="8"/>
      <c r="AMD215" s="8"/>
      <c r="AME215" s="8"/>
      <c r="AMF215" s="8"/>
      <c r="AMG215" s="8"/>
      <c r="AMH215" s="8"/>
      <c r="AMI215" s="8"/>
      <c r="AMJ215" s="8"/>
      <c r="AMK215" s="8"/>
      <c r="AML215" s="8"/>
      <c r="AMM215" s="8"/>
      <c r="AMN215" s="8"/>
      <c r="AMO215" s="8"/>
      <c r="AMP215" s="8"/>
      <c r="AMQ215" s="8"/>
      <c r="AMR215" s="8"/>
      <c r="AMS215" s="8"/>
      <c r="AMT215" s="8"/>
      <c r="AMU215" s="8"/>
      <c r="AMV215" s="8"/>
      <c r="AMW215" s="8"/>
      <c r="AMX215" s="8"/>
      <c r="AMY215" s="8"/>
      <c r="AMZ215" s="8"/>
      <c r="ANA215" s="8"/>
      <c r="ANB215" s="8"/>
      <c r="ANC215" s="8"/>
      <c r="AND215" s="8"/>
      <c r="ANE215" s="8"/>
      <c r="ANF215" s="8"/>
      <c r="ANG215" s="8"/>
      <c r="ANH215" s="8"/>
      <c r="ANI215" s="8"/>
      <c r="ANJ215" s="8"/>
      <c r="ANK215" s="8"/>
      <c r="ANL215" s="8"/>
      <c r="ANM215" s="8"/>
      <c r="ANN215" s="8"/>
      <c r="ANO215" s="8"/>
      <c r="ANP215" s="8"/>
      <c r="ANQ215" s="8"/>
      <c r="ANR215" s="8"/>
      <c r="ANS215" s="8"/>
      <c r="ANT215" s="8"/>
      <c r="ANU215" s="8"/>
      <c r="ANV215" s="8"/>
      <c r="ANW215" s="8"/>
      <c r="ANX215" s="8"/>
      <c r="ANY215" s="8"/>
      <c r="ANZ215" s="8"/>
      <c r="AOA215" s="8"/>
      <c r="AOB215" s="8"/>
      <c r="AOC215" s="8"/>
      <c r="AOD215" s="8"/>
      <c r="AOE215" s="8"/>
      <c r="AOF215" s="8"/>
      <c r="AOG215" s="8"/>
      <c r="AOH215" s="8"/>
      <c r="AOI215" s="8"/>
      <c r="AOJ215" s="8"/>
      <c r="AOK215" s="8"/>
      <c r="AOL215" s="8"/>
      <c r="AOM215" s="8"/>
      <c r="AON215" s="8"/>
      <c r="AOO215" s="8"/>
      <c r="AOP215" s="8"/>
      <c r="AOQ215" s="8"/>
      <c r="AOR215" s="8"/>
      <c r="AOS215" s="8"/>
      <c r="AOT215" s="8"/>
      <c r="AOU215" s="8"/>
      <c r="AOV215" s="8"/>
      <c r="AOW215" s="8"/>
      <c r="AOX215" s="8"/>
      <c r="AOY215" s="8"/>
      <c r="AOZ215" s="8"/>
      <c r="APA215" s="8"/>
      <c r="APB215" s="8"/>
      <c r="APC215" s="8"/>
      <c r="APD215" s="8"/>
      <c r="APE215" s="8"/>
      <c r="APF215" s="8"/>
      <c r="APG215" s="8"/>
      <c r="APH215" s="8"/>
      <c r="API215" s="8"/>
      <c r="APJ215" s="8"/>
      <c r="APK215" s="8"/>
      <c r="APL215" s="8"/>
      <c r="APM215" s="8"/>
      <c r="APN215" s="8"/>
      <c r="APO215" s="8"/>
      <c r="APP215" s="8"/>
      <c r="APQ215" s="8"/>
      <c r="APR215" s="8"/>
      <c r="APS215" s="8"/>
      <c r="APT215" s="8"/>
      <c r="APU215" s="8"/>
      <c r="APV215" s="8"/>
      <c r="APW215" s="8"/>
      <c r="APX215" s="8"/>
      <c r="APY215" s="8"/>
      <c r="APZ215" s="8"/>
      <c r="AQA215" s="8"/>
      <c r="AQB215" s="8"/>
      <c r="AQC215" s="8"/>
      <c r="AQD215" s="8"/>
      <c r="AQE215" s="8"/>
      <c r="AQF215" s="8"/>
      <c r="AQG215" s="8"/>
      <c r="AQH215" s="8"/>
      <c r="AQI215" s="8"/>
      <c r="AQJ215" s="8"/>
      <c r="AQK215" s="8"/>
      <c r="AQL215" s="8"/>
      <c r="AQM215" s="8"/>
      <c r="AQN215" s="8"/>
      <c r="AQO215" s="8"/>
      <c r="AQP215" s="8"/>
      <c r="AQQ215" s="8"/>
      <c r="AQR215" s="8"/>
      <c r="AQS215" s="8"/>
      <c r="AQT215" s="8"/>
      <c r="AQU215" s="8"/>
      <c r="AQV215" s="8"/>
      <c r="AQW215" s="8"/>
      <c r="AQX215" s="8"/>
      <c r="AQY215" s="8"/>
      <c r="AQZ215" s="8"/>
      <c r="ARA215" s="8"/>
      <c r="ARB215" s="8"/>
      <c r="ARC215" s="8"/>
      <c r="ARD215" s="8"/>
      <c r="ARE215" s="8"/>
      <c r="ARF215" s="8"/>
      <c r="ARG215" s="8"/>
      <c r="ARH215" s="8"/>
      <c r="ARI215" s="8"/>
      <c r="ARJ215" s="8"/>
      <c r="ARK215" s="8"/>
      <c r="ARL215" s="8"/>
      <c r="ARM215" s="8"/>
      <c r="ARN215" s="8"/>
      <c r="ARO215" s="8"/>
      <c r="ARP215" s="8"/>
      <c r="ARQ215" s="8"/>
      <c r="ARR215" s="8"/>
      <c r="ARS215" s="8"/>
      <c r="ART215" s="8"/>
      <c r="ARU215" s="8"/>
      <c r="ARV215" s="8"/>
      <c r="ARW215" s="8"/>
      <c r="ARX215" s="8"/>
      <c r="ARY215" s="8"/>
      <c r="ARZ215" s="8"/>
      <c r="ASA215" s="8"/>
      <c r="ASB215" s="8"/>
      <c r="ASC215" s="8"/>
      <c r="ASD215" s="8"/>
      <c r="ASE215" s="8"/>
      <c r="ASF215" s="8"/>
      <c r="ASG215" s="8"/>
      <c r="ASH215" s="8"/>
      <c r="ASI215" s="8"/>
      <c r="ASJ215" s="8"/>
      <c r="ASK215" s="8"/>
      <c r="ASL215" s="8"/>
      <c r="ASM215" s="8"/>
      <c r="ASN215" s="8"/>
      <c r="ASO215" s="8"/>
      <c r="ASP215" s="8"/>
      <c r="ASQ215" s="8"/>
      <c r="ASR215" s="8"/>
      <c r="ASS215" s="8"/>
      <c r="AST215" s="8"/>
      <c r="ASU215" s="8"/>
      <c r="ASV215" s="8"/>
      <c r="ASW215" s="8"/>
      <c r="ASX215" s="8"/>
      <c r="ASY215" s="8"/>
      <c r="ASZ215" s="8"/>
      <c r="ATA215" s="8"/>
      <c r="ATB215" s="8"/>
      <c r="ATC215" s="8"/>
      <c r="ATD215" s="8"/>
      <c r="ATE215" s="8"/>
      <c r="ATF215" s="8"/>
      <c r="ATG215" s="8"/>
      <c r="ATH215" s="8"/>
      <c r="ATI215" s="8"/>
      <c r="ATJ215" s="8"/>
      <c r="ATK215" s="8"/>
      <c r="ATL215" s="8"/>
      <c r="ATM215" s="8"/>
      <c r="ATN215" s="8"/>
      <c r="ATO215" s="8"/>
      <c r="ATP215" s="8"/>
      <c r="ATQ215" s="8"/>
      <c r="ATR215" s="8"/>
      <c r="ATS215" s="8"/>
      <c r="ATT215" s="8"/>
      <c r="ATU215" s="8"/>
      <c r="ATV215" s="8"/>
      <c r="ATW215" s="8"/>
      <c r="ATX215" s="8"/>
      <c r="ATY215" s="8"/>
      <c r="ATZ215" s="8"/>
      <c r="AUA215" s="8"/>
      <c r="AUB215" s="8"/>
      <c r="AUC215" s="8"/>
      <c r="AUD215" s="8"/>
      <c r="AUE215" s="8"/>
      <c r="AUF215" s="8"/>
      <c r="AUG215" s="8"/>
      <c r="AUH215" s="8"/>
      <c r="AUI215" s="8"/>
      <c r="AUJ215" s="8"/>
      <c r="AUK215" s="8"/>
      <c r="AUL215" s="8"/>
      <c r="AUM215" s="8"/>
      <c r="AUN215" s="8"/>
      <c r="AUO215" s="8"/>
      <c r="AUP215" s="8"/>
      <c r="AUQ215" s="8"/>
      <c r="AUR215" s="8"/>
      <c r="AUS215" s="8"/>
      <c r="AUT215" s="8"/>
      <c r="AUU215" s="8"/>
      <c r="AUV215" s="8"/>
      <c r="AUW215" s="8"/>
      <c r="AUX215" s="8"/>
      <c r="AUY215" s="8"/>
      <c r="AUZ215" s="8"/>
      <c r="AVA215" s="8"/>
      <c r="AVB215" s="8"/>
      <c r="AVC215" s="8"/>
      <c r="AVD215" s="8"/>
      <c r="AVE215" s="8"/>
      <c r="AVF215" s="8"/>
      <c r="AVG215" s="8"/>
      <c r="AVH215" s="8"/>
      <c r="AVI215" s="8"/>
      <c r="AVJ215" s="8"/>
      <c r="AVK215" s="8"/>
      <c r="AVL215" s="8"/>
      <c r="AVM215" s="8"/>
      <c r="AVN215" s="8"/>
      <c r="AVO215" s="8"/>
      <c r="AVP215" s="8"/>
      <c r="AVQ215" s="8"/>
      <c r="AVR215" s="8"/>
      <c r="AVS215" s="8"/>
      <c r="AVT215" s="8"/>
      <c r="AVU215" s="8"/>
      <c r="AVV215" s="8"/>
      <c r="AVW215" s="8"/>
      <c r="AVX215" s="8"/>
      <c r="AVY215" s="8"/>
      <c r="AVZ215" s="8"/>
      <c r="AWA215" s="8"/>
      <c r="AWB215" s="8"/>
      <c r="AWC215" s="8"/>
      <c r="AWD215" s="8"/>
      <c r="AWE215" s="8"/>
      <c r="AWF215" s="8"/>
      <c r="AWG215" s="8"/>
      <c r="AWH215" s="8"/>
      <c r="AWI215" s="8"/>
      <c r="AWJ215" s="8"/>
      <c r="AWK215" s="8"/>
      <c r="AWL215" s="8"/>
      <c r="AWM215" s="8"/>
      <c r="AWN215" s="8"/>
      <c r="AWO215" s="8"/>
      <c r="AWP215" s="8"/>
      <c r="AWQ215" s="8"/>
      <c r="AWR215" s="8"/>
      <c r="AWS215" s="8"/>
      <c r="AWT215" s="8"/>
      <c r="AWU215" s="8"/>
      <c r="AWV215" s="8"/>
      <c r="AWW215" s="8"/>
      <c r="AWX215" s="8"/>
      <c r="AWY215" s="8"/>
      <c r="AWZ215" s="8"/>
      <c r="AXA215" s="8"/>
      <c r="AXB215" s="8"/>
      <c r="AXC215" s="8"/>
      <c r="AXD215" s="8"/>
      <c r="AXE215" s="8"/>
      <c r="AXF215" s="8"/>
      <c r="AXG215" s="8"/>
      <c r="AXH215" s="8"/>
      <c r="AXI215" s="8"/>
      <c r="AXJ215" s="8"/>
      <c r="AXK215" s="8"/>
      <c r="AXL215" s="8"/>
      <c r="AXM215" s="8"/>
      <c r="AXN215" s="8"/>
      <c r="AXO215" s="8"/>
      <c r="AXP215" s="8"/>
      <c r="AXQ215" s="8"/>
      <c r="AXR215" s="8"/>
      <c r="AXS215" s="8"/>
      <c r="AXT215" s="8"/>
      <c r="AXU215" s="8"/>
      <c r="AXV215" s="8"/>
      <c r="AXW215" s="8"/>
      <c r="AXX215" s="8"/>
      <c r="AXY215" s="8"/>
      <c r="AXZ215" s="8"/>
      <c r="AYA215" s="8"/>
      <c r="AYB215" s="8"/>
      <c r="AYC215" s="8"/>
      <c r="AYD215" s="8"/>
      <c r="AYE215" s="8"/>
      <c r="AYF215" s="8"/>
      <c r="AYG215" s="8"/>
      <c r="AYH215" s="8"/>
      <c r="AYI215" s="8"/>
      <c r="AYJ215" s="8"/>
      <c r="AYK215" s="8"/>
      <c r="AYL215" s="8"/>
      <c r="AYM215" s="8"/>
      <c r="AYN215" s="8"/>
      <c r="AYO215" s="8"/>
      <c r="AYP215" s="8"/>
      <c r="AYQ215" s="8"/>
      <c r="AYR215" s="8"/>
      <c r="AYS215" s="8"/>
      <c r="AYT215" s="8"/>
      <c r="AYU215" s="8"/>
      <c r="AYV215" s="8"/>
      <c r="AYW215" s="8"/>
      <c r="AYX215" s="8"/>
      <c r="AYY215" s="8"/>
      <c r="AYZ215" s="8"/>
      <c r="AZA215" s="8"/>
      <c r="AZB215" s="8"/>
      <c r="AZC215" s="8"/>
      <c r="AZD215" s="8"/>
      <c r="AZE215" s="8"/>
      <c r="AZF215" s="8"/>
      <c r="AZG215" s="8"/>
      <c r="AZH215" s="8"/>
      <c r="AZI215" s="8"/>
      <c r="AZJ215" s="8"/>
      <c r="AZK215" s="8"/>
      <c r="AZL215" s="8"/>
      <c r="AZM215" s="8"/>
      <c r="AZN215" s="8"/>
      <c r="AZO215" s="8"/>
      <c r="AZP215" s="8"/>
      <c r="AZQ215" s="8"/>
      <c r="AZR215" s="8"/>
      <c r="AZS215" s="8"/>
      <c r="AZT215" s="8"/>
      <c r="AZU215" s="8"/>
      <c r="AZV215" s="8"/>
      <c r="AZW215" s="8"/>
      <c r="AZX215" s="8"/>
      <c r="AZY215" s="8"/>
      <c r="AZZ215" s="8"/>
      <c r="BAA215" s="8"/>
      <c r="BAB215" s="8"/>
      <c r="BAC215" s="8"/>
      <c r="BAD215" s="8"/>
      <c r="BAE215" s="8"/>
      <c r="BAF215" s="8"/>
      <c r="BAG215" s="8"/>
      <c r="BAH215" s="8"/>
      <c r="BAI215" s="8"/>
      <c r="BAJ215" s="8"/>
      <c r="BAK215" s="8"/>
      <c r="BAL215" s="8"/>
      <c r="BAM215" s="8"/>
      <c r="BAN215" s="8"/>
      <c r="BAO215" s="8"/>
      <c r="BAP215" s="8"/>
      <c r="BAQ215" s="8"/>
      <c r="BAR215" s="8"/>
      <c r="BAS215" s="8"/>
      <c r="BAT215" s="8"/>
      <c r="BAU215" s="8"/>
      <c r="BAV215" s="8"/>
      <c r="BAW215" s="8"/>
      <c r="BAX215" s="8"/>
      <c r="BAY215" s="8"/>
      <c r="BAZ215" s="8"/>
      <c r="BBA215" s="8"/>
      <c r="BBB215" s="8"/>
      <c r="BBC215" s="8"/>
      <c r="BBD215" s="8"/>
      <c r="BBE215" s="8"/>
      <c r="BBF215" s="8"/>
      <c r="BBG215" s="8"/>
      <c r="BBH215" s="8"/>
      <c r="BBI215" s="8"/>
      <c r="BBJ215" s="8"/>
      <c r="BBK215" s="8"/>
      <c r="BBL215" s="8"/>
      <c r="BBM215" s="8"/>
      <c r="BBN215" s="8"/>
      <c r="BBO215" s="8"/>
      <c r="BBP215" s="8"/>
      <c r="BBQ215" s="8"/>
      <c r="BBR215" s="8"/>
      <c r="BBS215" s="8"/>
      <c r="BBT215" s="8"/>
      <c r="BBU215" s="8"/>
      <c r="BBV215" s="8"/>
      <c r="BBW215" s="8"/>
      <c r="BBX215" s="8"/>
      <c r="BBY215" s="8"/>
      <c r="BBZ215" s="8"/>
      <c r="BCA215" s="8"/>
      <c r="BCB215" s="8"/>
      <c r="BCC215" s="8"/>
      <c r="BCD215" s="8"/>
      <c r="BCE215" s="8"/>
      <c r="BCF215" s="8"/>
      <c r="BCG215" s="8"/>
      <c r="BCH215" s="8"/>
      <c r="BCI215" s="8"/>
      <c r="BCJ215" s="8"/>
      <c r="BCK215" s="8"/>
      <c r="BCL215" s="8"/>
      <c r="BCM215" s="8"/>
      <c r="BCN215" s="8"/>
      <c r="BCO215" s="8"/>
      <c r="BCP215" s="8"/>
      <c r="BCQ215" s="8"/>
      <c r="BCR215" s="8"/>
      <c r="BCS215" s="8"/>
      <c r="BCT215" s="8"/>
      <c r="BCU215" s="8"/>
      <c r="BCV215" s="8"/>
      <c r="BCW215" s="8"/>
      <c r="BCX215" s="8"/>
      <c r="BCY215" s="8"/>
      <c r="BCZ215" s="8"/>
      <c r="BDA215" s="8"/>
      <c r="BDB215" s="8"/>
      <c r="BDC215" s="8"/>
      <c r="BDD215" s="8"/>
      <c r="BDE215" s="8"/>
      <c r="BDF215" s="8"/>
      <c r="BDG215" s="8"/>
      <c r="BDH215" s="8"/>
      <c r="BDI215" s="8"/>
      <c r="BDJ215" s="8"/>
      <c r="BDK215" s="8"/>
      <c r="BDL215" s="8"/>
      <c r="BDM215" s="8"/>
      <c r="BDN215" s="8"/>
      <c r="BDO215" s="8"/>
      <c r="BDP215" s="8"/>
      <c r="BDQ215" s="8"/>
      <c r="BDR215" s="8"/>
      <c r="BDS215" s="8"/>
      <c r="BDT215" s="8"/>
      <c r="BDU215" s="8"/>
      <c r="BDV215" s="8"/>
      <c r="BDW215" s="8"/>
      <c r="BDX215" s="8"/>
      <c r="BDY215" s="8"/>
      <c r="BDZ215" s="8"/>
      <c r="BEA215" s="8"/>
      <c r="BEB215" s="8"/>
      <c r="BEC215" s="8"/>
      <c r="BED215" s="8"/>
      <c r="BEE215" s="8"/>
      <c r="BEF215" s="8"/>
      <c r="BEG215" s="8"/>
      <c r="BEH215" s="8"/>
      <c r="BEI215" s="8"/>
      <c r="BEJ215" s="8"/>
      <c r="BEK215" s="8"/>
      <c r="BEL215" s="8"/>
      <c r="BEM215" s="8"/>
      <c r="BEN215" s="8"/>
      <c r="BEO215" s="8"/>
      <c r="BEP215" s="8"/>
      <c r="BEQ215" s="8"/>
      <c r="BER215" s="8"/>
      <c r="BES215" s="8"/>
      <c r="BET215" s="8"/>
      <c r="BEU215" s="8"/>
      <c r="BEV215" s="8"/>
      <c r="BEW215" s="8"/>
      <c r="BEX215" s="8"/>
      <c r="BEY215" s="8"/>
      <c r="BEZ215" s="8"/>
      <c r="BFA215" s="8"/>
      <c r="BFB215" s="8"/>
      <c r="BFC215" s="8"/>
      <c r="BFD215" s="8"/>
      <c r="BFE215" s="8"/>
      <c r="BFF215" s="8"/>
      <c r="BFG215" s="8"/>
      <c r="BFH215" s="8"/>
      <c r="BFI215" s="8"/>
      <c r="BFJ215" s="8"/>
      <c r="BFK215" s="8"/>
      <c r="BFL215" s="8"/>
      <c r="BFM215" s="8"/>
      <c r="BFN215" s="8"/>
      <c r="BFO215" s="8"/>
      <c r="BFP215" s="8"/>
      <c r="BFQ215" s="8"/>
      <c r="BFR215" s="8"/>
      <c r="BFS215" s="8"/>
      <c r="BFT215" s="8"/>
      <c r="BFU215" s="8"/>
      <c r="BFV215" s="8"/>
      <c r="BFW215" s="8"/>
      <c r="BFX215" s="8"/>
      <c r="BFY215" s="8"/>
      <c r="BFZ215" s="8"/>
      <c r="BGA215" s="8"/>
      <c r="BGB215" s="8"/>
      <c r="BGC215" s="8"/>
      <c r="BGD215" s="8"/>
      <c r="BGE215" s="8"/>
      <c r="BGF215" s="8"/>
      <c r="BGG215" s="8"/>
      <c r="BGH215" s="8"/>
      <c r="BGI215" s="8"/>
      <c r="BGJ215" s="8"/>
      <c r="BGK215" s="8"/>
      <c r="BGL215" s="8"/>
      <c r="BGM215" s="8"/>
      <c r="BGN215" s="8"/>
      <c r="BGO215" s="8"/>
      <c r="BGP215" s="8"/>
      <c r="BGQ215" s="8"/>
      <c r="BGR215" s="8"/>
      <c r="BGS215" s="8"/>
      <c r="BGT215" s="8"/>
      <c r="BGU215" s="8"/>
      <c r="BGV215" s="8"/>
      <c r="BGW215" s="8"/>
      <c r="BGX215" s="8"/>
      <c r="BGY215" s="8"/>
      <c r="BGZ215" s="8"/>
      <c r="BHA215" s="8"/>
      <c r="BHB215" s="8"/>
      <c r="BHC215" s="8"/>
      <c r="BHD215" s="8"/>
      <c r="BHE215" s="8"/>
      <c r="BHF215" s="8"/>
      <c r="BHG215" s="8"/>
      <c r="BHH215" s="8"/>
      <c r="BHI215" s="8"/>
      <c r="BHJ215" s="8"/>
      <c r="BHK215" s="8"/>
      <c r="BHL215" s="8"/>
      <c r="BHM215" s="8"/>
      <c r="BHN215" s="8"/>
      <c r="BHO215" s="8"/>
      <c r="BHP215" s="8"/>
      <c r="BHQ215" s="8"/>
      <c r="BHR215" s="8"/>
      <c r="BHS215" s="8"/>
      <c r="BHT215" s="8"/>
      <c r="BHU215" s="8"/>
      <c r="BHV215" s="8"/>
      <c r="BHW215" s="8"/>
      <c r="BHX215" s="8"/>
      <c r="BHY215" s="8"/>
      <c r="BHZ215" s="8"/>
      <c r="BIA215" s="8"/>
      <c r="BIB215" s="8"/>
      <c r="BIC215" s="8"/>
      <c r="BID215" s="8"/>
      <c r="BIE215" s="8"/>
      <c r="BIF215" s="8"/>
      <c r="BIG215" s="8"/>
      <c r="BIH215" s="8"/>
      <c r="BII215" s="8"/>
      <c r="BIJ215" s="8"/>
      <c r="BIK215" s="8"/>
      <c r="BIL215" s="8"/>
      <c r="BIM215" s="8"/>
      <c r="BIN215" s="8"/>
      <c r="BIO215" s="8"/>
      <c r="BIP215" s="8"/>
      <c r="BIQ215" s="8"/>
      <c r="BIR215" s="8"/>
      <c r="BIS215" s="8"/>
      <c r="BIT215" s="8"/>
      <c r="BIU215" s="8"/>
      <c r="BIV215" s="8"/>
      <c r="BIW215" s="8"/>
      <c r="BIX215" s="8"/>
      <c r="BIY215" s="8"/>
      <c r="BIZ215" s="8"/>
      <c r="BJA215" s="8"/>
      <c r="BJB215" s="8"/>
      <c r="BJC215" s="8"/>
      <c r="BJD215" s="8"/>
      <c r="BJE215" s="8"/>
      <c r="BJF215" s="8"/>
      <c r="BJG215" s="8"/>
      <c r="BJH215" s="8"/>
      <c r="BJI215" s="8"/>
      <c r="BJJ215" s="8"/>
      <c r="BJK215" s="8"/>
      <c r="BJL215" s="8"/>
      <c r="BJM215" s="8"/>
      <c r="BJN215" s="8"/>
      <c r="BJO215" s="8"/>
      <c r="BJP215" s="8"/>
      <c r="BJQ215" s="8"/>
      <c r="BJR215" s="8"/>
      <c r="BJS215" s="8"/>
      <c r="BJT215" s="8"/>
      <c r="BJU215" s="8"/>
      <c r="BJV215" s="8"/>
      <c r="BJW215" s="8"/>
      <c r="BJX215" s="8"/>
      <c r="BJY215" s="8"/>
      <c r="BJZ215" s="8"/>
      <c r="BKA215" s="8"/>
      <c r="BKB215" s="8"/>
      <c r="BKC215" s="8"/>
      <c r="BKD215" s="8"/>
      <c r="BKE215" s="8"/>
      <c r="BKF215" s="8"/>
      <c r="BKG215" s="8"/>
      <c r="BKH215" s="8"/>
      <c r="BKI215" s="8"/>
      <c r="BKJ215" s="8"/>
      <c r="BKK215" s="8"/>
      <c r="BKL215" s="8"/>
      <c r="BKM215" s="8"/>
      <c r="BKN215" s="8"/>
      <c r="BKO215" s="8"/>
      <c r="BKP215" s="8"/>
      <c r="BKQ215" s="8"/>
      <c r="BKR215" s="8"/>
      <c r="BKS215" s="8"/>
      <c r="BKT215" s="8"/>
      <c r="BKU215" s="8"/>
      <c r="BKV215" s="8"/>
      <c r="BKW215" s="8"/>
      <c r="BKX215" s="8"/>
      <c r="BKY215" s="8"/>
      <c r="BKZ215" s="8"/>
      <c r="BLA215" s="8"/>
      <c r="BLB215" s="8"/>
      <c r="BLC215" s="8"/>
      <c r="BLD215" s="8"/>
      <c r="BLE215" s="8"/>
      <c r="BLF215" s="8"/>
      <c r="BLG215" s="8"/>
      <c r="BLH215" s="8"/>
      <c r="BLI215" s="8"/>
      <c r="BLJ215" s="8"/>
      <c r="BLK215" s="8"/>
      <c r="BLL215" s="8"/>
      <c r="BLM215" s="8"/>
      <c r="BLN215" s="8"/>
      <c r="BLO215" s="8"/>
      <c r="BLP215" s="8"/>
      <c r="BLQ215" s="8"/>
      <c r="BLR215" s="8"/>
      <c r="BLS215" s="8"/>
      <c r="BLT215" s="8"/>
      <c r="BLU215" s="8"/>
      <c r="BLV215" s="8"/>
      <c r="BLW215" s="8"/>
      <c r="BLX215" s="8"/>
      <c r="BLY215" s="8"/>
      <c r="BLZ215" s="8"/>
      <c r="BMA215" s="8"/>
      <c r="BMB215" s="8"/>
      <c r="BMC215" s="8"/>
      <c r="BMD215" s="8"/>
      <c r="BME215" s="8"/>
      <c r="BMF215" s="8"/>
      <c r="BMG215" s="8"/>
      <c r="BMH215" s="8"/>
      <c r="BMI215" s="8"/>
      <c r="BMJ215" s="8"/>
      <c r="BMK215" s="8"/>
      <c r="BML215" s="8"/>
      <c r="BMM215" s="8"/>
      <c r="BMN215" s="8"/>
      <c r="BMO215" s="8"/>
      <c r="BMP215" s="8"/>
      <c r="BMQ215" s="8"/>
      <c r="BMR215" s="8"/>
      <c r="BMS215" s="8"/>
      <c r="BMT215" s="8"/>
      <c r="BMU215" s="8"/>
      <c r="BMV215" s="8"/>
      <c r="BMW215" s="8"/>
      <c r="BMX215" s="8"/>
      <c r="BMY215" s="8"/>
      <c r="BMZ215" s="8"/>
      <c r="BNA215" s="8"/>
      <c r="BNB215" s="8"/>
      <c r="BNC215" s="8"/>
      <c r="BND215" s="8"/>
      <c r="BNE215" s="8"/>
      <c r="BNF215" s="8"/>
      <c r="BNG215" s="8"/>
      <c r="BNH215" s="8"/>
      <c r="BNI215" s="8"/>
      <c r="BNJ215" s="8"/>
      <c r="BNK215" s="8"/>
      <c r="BNL215" s="8"/>
      <c r="BNM215" s="8"/>
      <c r="BNN215" s="8"/>
      <c r="BNO215" s="8"/>
      <c r="BNP215" s="8"/>
      <c r="BNQ215" s="8"/>
      <c r="BNR215" s="8"/>
      <c r="BNS215" s="8"/>
      <c r="BNT215" s="8"/>
      <c r="BNU215" s="8"/>
      <c r="BNV215" s="8"/>
      <c r="BNW215" s="8"/>
      <c r="BNX215" s="8"/>
      <c r="BNY215" s="8"/>
      <c r="BNZ215" s="8"/>
      <c r="BOA215" s="8"/>
      <c r="BOB215" s="8"/>
      <c r="BOC215" s="8"/>
      <c r="BOD215" s="8"/>
      <c r="BOE215" s="8"/>
      <c r="BOF215" s="8"/>
      <c r="BOG215" s="8"/>
      <c r="BOH215" s="8"/>
      <c r="BOI215" s="8"/>
      <c r="BOJ215" s="8"/>
      <c r="BOK215" s="8"/>
      <c r="BOL215" s="8"/>
      <c r="BOM215" s="8"/>
      <c r="BON215" s="8"/>
      <c r="BOO215" s="8"/>
      <c r="BOP215" s="8"/>
      <c r="BOQ215" s="8"/>
      <c r="BOR215" s="8"/>
      <c r="BOS215" s="8"/>
      <c r="BOT215" s="8"/>
      <c r="BOU215" s="8"/>
      <c r="BOV215" s="8"/>
      <c r="BOW215" s="8"/>
      <c r="BOX215" s="8"/>
      <c r="BOY215" s="8"/>
      <c r="BOZ215" s="8"/>
      <c r="BPA215" s="8"/>
      <c r="BPB215" s="8"/>
      <c r="BPC215" s="8"/>
      <c r="BPD215" s="8"/>
      <c r="BPE215" s="8"/>
      <c r="BPF215" s="8"/>
      <c r="BPG215" s="8"/>
      <c r="BPH215" s="8"/>
      <c r="BPI215" s="8"/>
      <c r="BPJ215" s="8"/>
      <c r="BPK215" s="8"/>
      <c r="BPL215" s="8"/>
      <c r="BPM215" s="8"/>
      <c r="BPN215" s="8"/>
      <c r="BPO215" s="8"/>
      <c r="BPP215" s="8"/>
      <c r="BPQ215" s="8"/>
      <c r="BPR215" s="8"/>
      <c r="BPS215" s="8"/>
      <c r="BPT215" s="8"/>
      <c r="BPU215" s="8"/>
      <c r="BPV215" s="8"/>
      <c r="BPW215" s="8"/>
      <c r="BPX215" s="8"/>
      <c r="BPY215" s="8"/>
      <c r="BPZ215" s="8"/>
      <c r="BQA215" s="8"/>
      <c r="BQB215" s="8"/>
      <c r="BQC215" s="8"/>
      <c r="BQD215" s="8"/>
      <c r="BQE215" s="8"/>
      <c r="BQF215" s="8"/>
      <c r="BQG215" s="8"/>
      <c r="BQH215" s="8"/>
      <c r="BQI215" s="8"/>
      <c r="BQJ215" s="8"/>
      <c r="BQK215" s="8"/>
      <c r="BQL215" s="8"/>
      <c r="BQM215" s="8"/>
      <c r="BQN215" s="8"/>
      <c r="BQO215" s="8"/>
      <c r="BQP215" s="8"/>
      <c r="BQQ215" s="8"/>
      <c r="BQR215" s="8"/>
      <c r="BQS215" s="8"/>
      <c r="BQT215" s="8"/>
      <c r="BQU215" s="8"/>
      <c r="BQV215" s="8"/>
      <c r="BQW215" s="8"/>
      <c r="BQX215" s="8"/>
      <c r="BQY215" s="8"/>
      <c r="BQZ215" s="8"/>
      <c r="BRA215" s="8"/>
      <c r="BRB215" s="8"/>
      <c r="BRC215" s="8"/>
      <c r="BRD215" s="8"/>
      <c r="BRE215" s="8"/>
      <c r="BRF215" s="8"/>
      <c r="BRG215" s="8"/>
      <c r="BRH215" s="8"/>
      <c r="BRI215" s="8"/>
      <c r="BRJ215" s="8"/>
      <c r="BRK215" s="8"/>
      <c r="BRL215" s="8"/>
      <c r="BRM215" s="8"/>
      <c r="BRN215" s="8"/>
      <c r="BRO215" s="8"/>
      <c r="BRP215" s="8"/>
      <c r="BRQ215" s="8"/>
      <c r="BRR215" s="8"/>
      <c r="BRS215" s="8"/>
      <c r="BRT215" s="8"/>
      <c r="BRU215" s="8"/>
      <c r="BRV215" s="8"/>
      <c r="BRW215" s="8"/>
      <c r="BRX215" s="8"/>
      <c r="BRY215" s="8"/>
      <c r="BRZ215" s="8"/>
      <c r="BSA215" s="8"/>
      <c r="BSB215" s="8"/>
      <c r="BSC215" s="8"/>
      <c r="BSD215" s="8"/>
      <c r="BSE215" s="8"/>
      <c r="BSF215" s="8"/>
      <c r="BSG215" s="8"/>
      <c r="BSH215" s="8"/>
      <c r="BSI215" s="8"/>
      <c r="BSJ215" s="8"/>
      <c r="BSK215" s="8"/>
      <c r="BSL215" s="8"/>
      <c r="BSM215" s="8"/>
      <c r="BSN215" s="8"/>
      <c r="BSO215" s="8"/>
      <c r="BSP215" s="8"/>
      <c r="BSQ215" s="8"/>
      <c r="BSR215" s="8"/>
      <c r="BSS215" s="8"/>
      <c r="BST215" s="8"/>
      <c r="BSU215" s="8"/>
      <c r="BSV215" s="8"/>
      <c r="BSW215" s="8"/>
      <c r="BSX215" s="8"/>
      <c r="BSY215" s="8"/>
      <c r="BSZ215" s="8"/>
      <c r="BTA215" s="8"/>
      <c r="BTB215" s="8"/>
      <c r="BTC215" s="8"/>
      <c r="BTD215" s="8"/>
      <c r="BTE215" s="8"/>
      <c r="BTF215" s="8"/>
      <c r="BTG215" s="8"/>
      <c r="BTH215" s="8"/>
      <c r="BTI215" s="8"/>
      <c r="BTJ215" s="8"/>
      <c r="BTK215" s="8"/>
      <c r="BTL215" s="8"/>
      <c r="BTM215" s="8"/>
      <c r="BTN215" s="8"/>
      <c r="BTO215" s="8"/>
      <c r="BTP215" s="8"/>
      <c r="BTQ215" s="8"/>
      <c r="BTR215" s="8"/>
      <c r="BTS215" s="8"/>
      <c r="BTT215" s="8"/>
      <c r="BTU215" s="8"/>
      <c r="BTV215" s="8"/>
      <c r="BTW215" s="8"/>
      <c r="BTX215" s="8"/>
      <c r="BTY215" s="8"/>
      <c r="BTZ215" s="8"/>
      <c r="BUA215" s="8"/>
      <c r="BUB215" s="8"/>
      <c r="BUC215" s="8"/>
      <c r="BUD215" s="8"/>
      <c r="BUE215" s="8"/>
      <c r="BUF215" s="8"/>
      <c r="BUG215" s="8"/>
      <c r="BUH215" s="8"/>
      <c r="BUI215" s="8"/>
      <c r="BUJ215" s="8"/>
      <c r="BUK215" s="8"/>
      <c r="BUL215" s="8"/>
      <c r="BUM215" s="8"/>
      <c r="BUN215" s="8"/>
      <c r="BUO215" s="8"/>
      <c r="BUP215" s="8"/>
      <c r="BUQ215" s="8"/>
      <c r="BUR215" s="8"/>
      <c r="BUS215" s="8"/>
      <c r="BUT215" s="8"/>
      <c r="BUU215" s="8"/>
      <c r="BUV215" s="8"/>
      <c r="BUW215" s="8"/>
      <c r="BUX215" s="8"/>
      <c r="BUY215" s="8"/>
      <c r="BUZ215" s="8"/>
      <c r="BVA215" s="8"/>
      <c r="BVB215" s="8"/>
      <c r="BVC215" s="8"/>
      <c r="BVD215" s="8"/>
      <c r="BVE215" s="8"/>
      <c r="BVF215" s="8"/>
      <c r="BVG215" s="8"/>
      <c r="BVH215" s="8"/>
      <c r="BVI215" s="8"/>
      <c r="BVJ215" s="8"/>
      <c r="BVK215" s="8"/>
      <c r="BVL215" s="8"/>
      <c r="BVM215" s="8"/>
      <c r="BVN215" s="8"/>
      <c r="BVO215" s="8"/>
      <c r="BVP215" s="8"/>
      <c r="BVQ215" s="8"/>
      <c r="BVR215" s="8"/>
      <c r="BVS215" s="8"/>
      <c r="BVT215" s="8"/>
      <c r="BVU215" s="8"/>
      <c r="BVV215" s="8"/>
      <c r="BVW215" s="8"/>
      <c r="BVX215" s="8"/>
      <c r="BVY215" s="8"/>
      <c r="BVZ215" s="8"/>
      <c r="BWA215" s="8"/>
      <c r="BWB215" s="8"/>
      <c r="BWC215" s="8"/>
      <c r="BWD215" s="8"/>
      <c r="BWE215" s="8"/>
      <c r="BWF215" s="8"/>
      <c r="BWG215" s="8"/>
      <c r="BWH215" s="8"/>
      <c r="BWI215" s="8"/>
      <c r="BWJ215" s="8"/>
      <c r="BWK215" s="8"/>
      <c r="BWL215" s="8"/>
      <c r="BWM215" s="8"/>
      <c r="BWN215" s="8"/>
      <c r="BWO215" s="8"/>
      <c r="BWP215" s="8"/>
      <c r="BWQ215" s="8"/>
      <c r="BWR215" s="8"/>
      <c r="BWS215" s="8"/>
      <c r="BWT215" s="8"/>
      <c r="BWU215" s="8"/>
      <c r="BWV215" s="8"/>
      <c r="BWW215" s="8"/>
      <c r="BWX215" s="8"/>
      <c r="BWY215" s="8"/>
      <c r="BWZ215" s="8"/>
      <c r="BXA215" s="8"/>
      <c r="BXB215" s="8"/>
      <c r="BXC215" s="8"/>
      <c r="BXD215" s="8"/>
      <c r="BXE215" s="8"/>
      <c r="BXF215" s="8"/>
      <c r="BXG215" s="8"/>
      <c r="BXH215" s="8"/>
      <c r="BXI215" s="8"/>
      <c r="BXJ215" s="8"/>
      <c r="BXK215" s="8"/>
      <c r="BXL215" s="8"/>
      <c r="BXM215" s="8"/>
      <c r="BXN215" s="8"/>
      <c r="BXO215" s="8"/>
      <c r="BXP215" s="8"/>
      <c r="BXQ215" s="8"/>
      <c r="BXR215" s="8"/>
      <c r="BXS215" s="8"/>
      <c r="BXT215" s="8"/>
      <c r="BXU215" s="8"/>
      <c r="BXV215" s="8"/>
      <c r="BXW215" s="8"/>
      <c r="BXX215" s="8"/>
      <c r="BXY215" s="8"/>
      <c r="BXZ215" s="8"/>
      <c r="BYA215" s="8"/>
      <c r="BYB215" s="8"/>
      <c r="BYC215" s="8"/>
      <c r="BYD215" s="8"/>
      <c r="BYE215" s="8"/>
      <c r="BYF215" s="8"/>
      <c r="BYG215" s="8"/>
      <c r="BYH215" s="8"/>
      <c r="BYI215" s="8"/>
      <c r="BYJ215" s="8"/>
      <c r="BYK215" s="8"/>
      <c r="BYL215" s="8"/>
      <c r="BYM215" s="8"/>
      <c r="BYN215" s="8"/>
      <c r="BYO215" s="8"/>
      <c r="BYP215" s="8"/>
      <c r="BYQ215" s="8"/>
      <c r="BYR215" s="8"/>
      <c r="BYS215" s="8"/>
      <c r="BYT215" s="8"/>
      <c r="BYU215" s="8"/>
      <c r="BYV215" s="8"/>
      <c r="BYW215" s="8"/>
      <c r="BYX215" s="8"/>
      <c r="BYY215" s="8"/>
      <c r="BYZ215" s="8"/>
      <c r="BZA215" s="8"/>
      <c r="BZB215" s="8"/>
      <c r="BZC215" s="8"/>
      <c r="BZD215" s="8"/>
      <c r="BZE215" s="8"/>
      <c r="BZF215" s="8"/>
      <c r="BZG215" s="8"/>
      <c r="BZH215" s="8"/>
      <c r="BZI215" s="8"/>
      <c r="BZJ215" s="8"/>
      <c r="BZK215" s="8"/>
      <c r="BZL215" s="8"/>
      <c r="BZM215" s="8"/>
      <c r="BZN215" s="8"/>
      <c r="BZO215" s="8"/>
      <c r="BZP215" s="8"/>
      <c r="BZQ215" s="8"/>
      <c r="BZR215" s="8"/>
      <c r="BZS215" s="8"/>
      <c r="BZT215" s="8"/>
      <c r="BZU215" s="8"/>
      <c r="BZV215" s="8"/>
      <c r="BZW215" s="8"/>
      <c r="BZX215" s="8"/>
      <c r="BZY215" s="8"/>
      <c r="BZZ215" s="8"/>
      <c r="CAA215" s="8"/>
      <c r="CAB215" s="8"/>
      <c r="CAC215" s="8"/>
      <c r="CAD215" s="8"/>
      <c r="CAE215" s="8"/>
      <c r="CAF215" s="8"/>
      <c r="CAG215" s="8"/>
      <c r="CAH215" s="8"/>
      <c r="CAI215" s="8"/>
      <c r="CAJ215" s="8"/>
      <c r="CAK215" s="8"/>
      <c r="CAL215" s="8"/>
      <c r="CAM215" s="8"/>
      <c r="CAN215" s="8"/>
      <c r="CAO215" s="8"/>
      <c r="CAP215" s="8"/>
      <c r="CAQ215" s="8"/>
      <c r="CAR215" s="8"/>
      <c r="CAS215" s="8"/>
      <c r="CAT215" s="8"/>
      <c r="CAU215" s="8"/>
      <c r="CAV215" s="8"/>
      <c r="CAW215" s="8"/>
      <c r="CAX215" s="8"/>
      <c r="CAY215" s="8"/>
      <c r="CAZ215" s="8"/>
      <c r="CBA215" s="8"/>
      <c r="CBB215" s="8"/>
      <c r="CBC215" s="8"/>
      <c r="CBD215" s="8"/>
      <c r="CBE215" s="8"/>
      <c r="CBF215" s="8"/>
      <c r="CBG215" s="8"/>
      <c r="CBH215" s="8"/>
      <c r="CBI215" s="8"/>
      <c r="CBJ215" s="8"/>
      <c r="CBK215" s="8"/>
      <c r="CBL215" s="8"/>
      <c r="CBM215" s="8"/>
      <c r="CBN215" s="8"/>
      <c r="CBO215" s="8"/>
      <c r="CBP215" s="8"/>
      <c r="CBQ215" s="8"/>
      <c r="CBR215" s="8"/>
      <c r="CBS215" s="8"/>
      <c r="CBT215" s="8"/>
      <c r="CBU215" s="8"/>
      <c r="CBV215" s="8"/>
      <c r="CBW215" s="8"/>
      <c r="CBX215" s="8"/>
      <c r="CBY215" s="8"/>
      <c r="CBZ215" s="8"/>
      <c r="CCA215" s="8"/>
      <c r="CCB215" s="8"/>
      <c r="CCC215" s="8"/>
      <c r="CCD215" s="8"/>
      <c r="CCE215" s="8"/>
      <c r="CCF215" s="8"/>
      <c r="CCG215" s="8"/>
      <c r="CCH215" s="8"/>
      <c r="CCI215" s="8"/>
      <c r="CCJ215" s="8"/>
      <c r="CCK215" s="8"/>
      <c r="CCL215" s="8"/>
      <c r="CCM215" s="8"/>
      <c r="CCN215" s="8"/>
      <c r="CCO215" s="8"/>
      <c r="CCP215" s="8"/>
      <c r="CCQ215" s="8"/>
      <c r="CCR215" s="8"/>
      <c r="CCS215" s="8"/>
      <c r="CCT215" s="8"/>
      <c r="CCU215" s="8"/>
      <c r="CCV215" s="8"/>
      <c r="CCW215" s="8"/>
      <c r="CCX215" s="8"/>
      <c r="CCY215" s="8"/>
      <c r="CCZ215" s="8"/>
      <c r="CDA215" s="8"/>
      <c r="CDB215" s="8"/>
      <c r="CDC215" s="8"/>
      <c r="CDD215" s="8"/>
      <c r="CDE215" s="8"/>
      <c r="CDF215" s="8"/>
      <c r="CDG215" s="8"/>
      <c r="CDH215" s="8"/>
      <c r="CDI215" s="8"/>
      <c r="CDJ215" s="8"/>
      <c r="CDK215" s="8"/>
      <c r="CDL215" s="8"/>
      <c r="CDM215" s="8"/>
      <c r="CDN215" s="8"/>
      <c r="CDO215" s="8"/>
      <c r="CDP215" s="8"/>
      <c r="CDQ215" s="8"/>
      <c r="CDR215" s="8"/>
      <c r="CDS215" s="8"/>
      <c r="CDT215" s="8"/>
      <c r="CDU215" s="8"/>
      <c r="CDV215" s="8"/>
      <c r="CDW215" s="8"/>
      <c r="CDX215" s="8"/>
      <c r="CDY215" s="8"/>
      <c r="CDZ215" s="8"/>
      <c r="CEA215" s="8"/>
      <c r="CEB215" s="8"/>
      <c r="CEC215" s="8"/>
      <c r="CED215" s="8"/>
      <c r="CEE215" s="8"/>
      <c r="CEF215" s="8"/>
      <c r="CEG215" s="8"/>
      <c r="CEH215" s="8"/>
      <c r="CEI215" s="8"/>
      <c r="CEJ215" s="8"/>
      <c r="CEK215" s="8"/>
      <c r="CEL215" s="8"/>
      <c r="CEM215" s="8"/>
      <c r="CEN215" s="8"/>
      <c r="CEO215" s="8"/>
      <c r="CEP215" s="8"/>
      <c r="CEQ215" s="8"/>
      <c r="CER215" s="8"/>
      <c r="CES215" s="8"/>
      <c r="CET215" s="8"/>
      <c r="CEU215" s="8"/>
      <c r="CEV215" s="8"/>
      <c r="CEW215" s="8"/>
      <c r="CEX215" s="8"/>
      <c r="CEY215" s="8"/>
      <c r="CEZ215" s="8"/>
      <c r="CFA215" s="8"/>
      <c r="CFB215" s="8"/>
      <c r="CFC215" s="8"/>
      <c r="CFD215" s="8"/>
      <c r="CFE215" s="8"/>
      <c r="CFF215" s="8"/>
      <c r="CFG215" s="8"/>
      <c r="CFH215" s="8"/>
      <c r="CFI215" s="8"/>
      <c r="CFJ215" s="8"/>
      <c r="CFK215" s="8"/>
      <c r="CFL215" s="8"/>
      <c r="CFM215" s="8"/>
      <c r="CFN215" s="8"/>
      <c r="CFO215" s="8"/>
      <c r="CFP215" s="8"/>
      <c r="CFQ215" s="8"/>
      <c r="CFR215" s="8"/>
      <c r="CFS215" s="8"/>
      <c r="CFT215" s="8"/>
      <c r="CFU215" s="8"/>
      <c r="CFV215" s="8"/>
      <c r="CFW215" s="8"/>
      <c r="CFX215" s="8"/>
      <c r="CFY215" s="8"/>
      <c r="CFZ215" s="8"/>
      <c r="CGA215" s="8"/>
      <c r="CGB215" s="8"/>
      <c r="CGC215" s="8"/>
      <c r="CGD215" s="8"/>
      <c r="CGE215" s="8"/>
      <c r="CGF215" s="8"/>
      <c r="CGG215" s="8"/>
      <c r="CGH215" s="8"/>
      <c r="CGI215" s="8"/>
      <c r="CGJ215" s="8"/>
      <c r="CGK215" s="8"/>
      <c r="CGL215" s="8"/>
      <c r="CGM215" s="8"/>
      <c r="CGN215" s="8"/>
      <c r="CGO215" s="8"/>
      <c r="CGP215" s="8"/>
      <c r="CGQ215" s="8"/>
      <c r="CGR215" s="8"/>
      <c r="CGS215" s="8"/>
      <c r="CGT215" s="8"/>
      <c r="CGU215" s="8"/>
      <c r="CGV215" s="8"/>
      <c r="CGW215" s="8"/>
      <c r="CGX215" s="8"/>
      <c r="CGY215" s="8"/>
      <c r="CGZ215" s="8"/>
      <c r="CHA215" s="8"/>
      <c r="CHB215" s="8"/>
      <c r="CHC215" s="8"/>
      <c r="CHD215" s="8"/>
      <c r="CHE215" s="8"/>
      <c r="CHF215" s="8"/>
      <c r="CHG215" s="8"/>
      <c r="CHH215" s="8"/>
      <c r="CHI215" s="8"/>
      <c r="CHJ215" s="8"/>
      <c r="CHK215" s="8"/>
      <c r="CHL215" s="8"/>
      <c r="CHM215" s="8"/>
      <c r="CHN215" s="8"/>
      <c r="CHO215" s="8"/>
      <c r="CHP215" s="8"/>
      <c r="CHQ215" s="8"/>
      <c r="CHR215" s="8"/>
      <c r="CHS215" s="8"/>
      <c r="CHT215" s="8"/>
      <c r="CHU215" s="8"/>
      <c r="CHV215" s="8"/>
      <c r="CHW215" s="8"/>
      <c r="CHX215" s="8"/>
      <c r="CHY215" s="8"/>
      <c r="CHZ215" s="8"/>
      <c r="CIA215" s="8"/>
      <c r="CIB215" s="8"/>
      <c r="CIC215" s="8"/>
      <c r="CID215" s="8"/>
      <c r="CIE215" s="8"/>
      <c r="CIF215" s="8"/>
      <c r="CIG215" s="8"/>
      <c r="CIH215" s="8"/>
      <c r="CII215" s="8"/>
      <c r="CIJ215" s="8"/>
      <c r="CIK215" s="8"/>
      <c r="CIL215" s="8"/>
      <c r="CIM215" s="8"/>
      <c r="CIN215" s="8"/>
      <c r="CIO215" s="8"/>
      <c r="CIP215" s="8"/>
      <c r="CIQ215" s="8"/>
      <c r="CIR215" s="8"/>
      <c r="CIS215" s="8"/>
      <c r="CIT215" s="8"/>
      <c r="CIU215" s="8"/>
      <c r="CIV215" s="8"/>
      <c r="CIW215" s="8"/>
      <c r="CIX215" s="8"/>
      <c r="CIY215" s="8"/>
      <c r="CIZ215" s="8"/>
      <c r="CJA215" s="8"/>
      <c r="CJB215" s="8"/>
      <c r="CJC215" s="8"/>
      <c r="CJD215" s="8"/>
      <c r="CJE215" s="8"/>
      <c r="CJF215" s="8"/>
      <c r="CJG215" s="8"/>
      <c r="CJH215" s="8"/>
      <c r="CJI215" s="8"/>
      <c r="CJJ215" s="8"/>
      <c r="CJK215" s="8"/>
      <c r="CJL215" s="8"/>
      <c r="CJM215" s="8"/>
      <c r="CJN215" s="8"/>
      <c r="CJO215" s="8"/>
      <c r="CJP215" s="8"/>
      <c r="CJQ215" s="8"/>
      <c r="CJR215" s="8"/>
      <c r="CJS215" s="8"/>
      <c r="CJT215" s="8"/>
      <c r="CJU215" s="8"/>
      <c r="CJV215" s="8"/>
      <c r="CJW215" s="8"/>
      <c r="CJX215" s="8"/>
      <c r="CJY215" s="8"/>
      <c r="CJZ215" s="8"/>
      <c r="CKA215" s="8"/>
      <c r="CKB215" s="8"/>
      <c r="CKC215" s="8"/>
      <c r="CKD215" s="8"/>
      <c r="CKE215" s="8"/>
      <c r="CKF215" s="8"/>
      <c r="CKG215" s="8"/>
      <c r="CKH215" s="8"/>
      <c r="CKI215" s="8"/>
      <c r="CKJ215" s="8"/>
      <c r="CKK215" s="8"/>
      <c r="CKL215" s="8"/>
      <c r="CKM215" s="8"/>
      <c r="CKN215" s="8"/>
      <c r="CKO215" s="8"/>
      <c r="CKP215" s="8"/>
      <c r="CKQ215" s="8"/>
      <c r="CKR215" s="8"/>
      <c r="CKS215" s="8"/>
      <c r="CKT215" s="8"/>
      <c r="CKU215" s="8"/>
      <c r="CKV215" s="8"/>
      <c r="CKW215" s="8"/>
      <c r="CKX215" s="8"/>
      <c r="CKY215" s="8"/>
      <c r="CKZ215" s="8"/>
      <c r="CLA215" s="8"/>
      <c r="CLB215" s="8"/>
      <c r="CLC215" s="8"/>
      <c r="CLD215" s="8"/>
      <c r="CLE215" s="8"/>
      <c r="CLF215" s="8"/>
      <c r="CLG215" s="8"/>
      <c r="CLH215" s="8"/>
      <c r="CLI215" s="8"/>
      <c r="CLJ215" s="8"/>
      <c r="CLK215" s="8"/>
      <c r="CLL215" s="8"/>
      <c r="CLM215" s="8"/>
      <c r="CLN215" s="8"/>
      <c r="CLO215" s="8"/>
      <c r="CLP215" s="8"/>
      <c r="CLQ215" s="8"/>
      <c r="CLR215" s="8"/>
      <c r="CLS215" s="8"/>
      <c r="CLT215" s="8"/>
      <c r="CLU215" s="8"/>
      <c r="CLV215" s="8"/>
      <c r="CLW215" s="8"/>
      <c r="CLX215" s="8"/>
      <c r="CLY215" s="8"/>
      <c r="CLZ215" s="8"/>
      <c r="CMA215" s="8"/>
      <c r="CMB215" s="8"/>
      <c r="CMC215" s="8"/>
      <c r="CMD215" s="8"/>
      <c r="CME215" s="8"/>
      <c r="CMF215" s="8"/>
      <c r="CMG215" s="8"/>
      <c r="CMH215" s="8"/>
      <c r="CMI215" s="8"/>
      <c r="CMJ215" s="8"/>
      <c r="CMK215" s="8"/>
      <c r="CML215" s="8"/>
      <c r="CMM215" s="8"/>
      <c r="CMN215" s="8"/>
      <c r="CMO215" s="8"/>
      <c r="CMP215" s="8"/>
      <c r="CMQ215" s="8"/>
      <c r="CMR215" s="8"/>
      <c r="CMS215" s="8"/>
      <c r="CMT215" s="8"/>
      <c r="CMU215" s="8"/>
      <c r="CMV215" s="8"/>
      <c r="CMW215" s="8"/>
      <c r="CMX215" s="8"/>
      <c r="CMY215" s="8"/>
      <c r="CMZ215" s="8"/>
      <c r="CNA215" s="8"/>
      <c r="CNB215" s="8"/>
      <c r="CNC215" s="8"/>
      <c r="CND215" s="8"/>
      <c r="CNE215" s="8"/>
      <c r="CNF215" s="8"/>
      <c r="CNG215" s="8"/>
      <c r="CNH215" s="8"/>
      <c r="CNI215" s="8"/>
      <c r="CNJ215" s="8"/>
      <c r="CNK215" s="8"/>
      <c r="CNL215" s="8"/>
      <c r="CNM215" s="8"/>
      <c r="CNN215" s="8"/>
      <c r="CNO215" s="8"/>
      <c r="CNP215" s="8"/>
      <c r="CNQ215" s="8"/>
      <c r="CNR215" s="8"/>
      <c r="CNS215" s="8"/>
      <c r="CNT215" s="8"/>
      <c r="CNU215" s="8"/>
      <c r="CNV215" s="8"/>
      <c r="CNW215" s="8"/>
      <c r="CNX215" s="8"/>
      <c r="CNY215" s="8"/>
      <c r="CNZ215" s="8"/>
      <c r="COA215" s="8"/>
      <c r="COB215" s="8"/>
      <c r="COC215" s="8"/>
      <c r="COD215" s="8"/>
      <c r="COE215" s="8"/>
      <c r="COF215" s="8"/>
      <c r="COG215" s="8"/>
      <c r="COH215" s="8"/>
      <c r="COI215" s="8"/>
      <c r="COJ215" s="8"/>
      <c r="COK215" s="8"/>
      <c r="COL215" s="8"/>
      <c r="COM215" s="8"/>
      <c r="CON215" s="8"/>
      <c r="COO215" s="8"/>
      <c r="COP215" s="8"/>
      <c r="COQ215" s="8"/>
      <c r="COR215" s="8"/>
      <c r="COS215" s="8"/>
      <c r="COT215" s="8"/>
      <c r="COU215" s="8"/>
      <c r="COV215" s="8"/>
      <c r="COW215" s="8"/>
      <c r="COX215" s="8"/>
      <c r="COY215" s="8"/>
      <c r="COZ215" s="8"/>
      <c r="CPA215" s="8"/>
      <c r="CPB215" s="8"/>
      <c r="CPC215" s="8"/>
      <c r="CPD215" s="8"/>
      <c r="CPE215" s="8"/>
      <c r="CPF215" s="8"/>
      <c r="CPG215" s="8"/>
      <c r="CPH215" s="8"/>
      <c r="CPI215" s="8"/>
      <c r="CPJ215" s="8"/>
      <c r="CPK215" s="8"/>
      <c r="CPL215" s="8"/>
      <c r="CPM215" s="8"/>
      <c r="CPN215" s="8"/>
      <c r="CPO215" s="8"/>
      <c r="CPP215" s="8"/>
      <c r="CPQ215" s="8"/>
      <c r="CPR215" s="8"/>
      <c r="CPS215" s="8"/>
      <c r="CPT215" s="8"/>
      <c r="CPU215" s="8"/>
      <c r="CPV215" s="8"/>
      <c r="CPW215" s="8"/>
      <c r="CPX215" s="8"/>
      <c r="CPY215" s="8"/>
      <c r="CPZ215" s="8"/>
      <c r="CQA215" s="8"/>
      <c r="CQB215" s="8"/>
      <c r="CQC215" s="8"/>
      <c r="CQD215" s="8"/>
      <c r="CQE215" s="8"/>
      <c r="CQF215" s="8"/>
      <c r="CQG215" s="8"/>
      <c r="CQH215" s="8"/>
      <c r="CQI215" s="8"/>
      <c r="CQJ215" s="8"/>
      <c r="CQK215" s="8"/>
      <c r="CQL215" s="8"/>
      <c r="CQM215" s="8"/>
      <c r="CQN215" s="8"/>
      <c r="CQO215" s="8"/>
      <c r="CQP215" s="8"/>
      <c r="CQQ215" s="8"/>
      <c r="CQR215" s="8"/>
      <c r="CQS215" s="8"/>
      <c r="CQT215" s="8"/>
      <c r="CQU215" s="8"/>
      <c r="CQV215" s="8"/>
      <c r="CQW215" s="8"/>
      <c r="CQX215" s="8"/>
      <c r="CQY215" s="8"/>
      <c r="CQZ215" s="8"/>
      <c r="CRA215" s="8"/>
      <c r="CRB215" s="8"/>
      <c r="CRC215" s="8"/>
      <c r="CRD215" s="8"/>
      <c r="CRE215" s="8"/>
      <c r="CRF215" s="8"/>
      <c r="CRG215" s="8"/>
      <c r="CRH215" s="8"/>
      <c r="CRI215" s="8"/>
      <c r="CRJ215" s="8"/>
      <c r="CRK215" s="8"/>
      <c r="CRL215" s="8"/>
      <c r="CRM215" s="8"/>
      <c r="CRN215" s="8"/>
      <c r="CRO215" s="8"/>
      <c r="CRP215" s="8"/>
      <c r="CRQ215" s="8"/>
      <c r="CRR215" s="8"/>
      <c r="CRS215" s="8"/>
      <c r="CRT215" s="8"/>
      <c r="CRU215" s="8"/>
      <c r="CRV215" s="8"/>
      <c r="CRW215" s="8"/>
      <c r="CRX215" s="8"/>
      <c r="CRY215" s="8"/>
      <c r="CRZ215" s="8"/>
      <c r="CSA215" s="8"/>
      <c r="CSB215" s="8"/>
      <c r="CSC215" s="8"/>
      <c r="CSD215" s="8"/>
      <c r="CSE215" s="8"/>
      <c r="CSF215" s="8"/>
      <c r="CSG215" s="8"/>
      <c r="CSH215" s="8"/>
      <c r="CSI215" s="8"/>
      <c r="CSJ215" s="8"/>
      <c r="CSK215" s="8"/>
      <c r="CSL215" s="8"/>
      <c r="CSM215" s="8"/>
      <c r="CSN215" s="8"/>
      <c r="CSO215" s="8"/>
      <c r="CSP215" s="8"/>
      <c r="CSQ215" s="8"/>
      <c r="CSR215" s="8"/>
      <c r="CSS215" s="8"/>
      <c r="CST215" s="8"/>
      <c r="CSU215" s="8"/>
      <c r="CSV215" s="8"/>
      <c r="CSW215" s="8"/>
      <c r="CSX215" s="8"/>
      <c r="CSY215" s="8"/>
      <c r="CSZ215" s="8"/>
      <c r="CTA215" s="8"/>
      <c r="CTB215" s="8"/>
      <c r="CTC215" s="8"/>
      <c r="CTD215" s="8"/>
      <c r="CTE215" s="8"/>
      <c r="CTF215" s="8"/>
      <c r="CTG215" s="8"/>
      <c r="CTH215" s="8"/>
      <c r="CTI215" s="8"/>
      <c r="CTJ215" s="8"/>
      <c r="CTK215" s="8"/>
      <c r="CTL215" s="8"/>
      <c r="CTM215" s="8"/>
      <c r="CTN215" s="8"/>
      <c r="CTO215" s="8"/>
      <c r="CTP215" s="8"/>
      <c r="CTQ215" s="8"/>
      <c r="CTR215" s="8"/>
      <c r="CTS215" s="8"/>
      <c r="CTT215" s="8"/>
      <c r="CTU215" s="8"/>
      <c r="CTV215" s="8"/>
      <c r="CTW215" s="8"/>
      <c r="CTX215" s="8"/>
      <c r="CTY215" s="8"/>
      <c r="CTZ215" s="8"/>
      <c r="CUA215" s="8"/>
      <c r="CUB215" s="8"/>
      <c r="CUC215" s="8"/>
      <c r="CUD215" s="8"/>
      <c r="CUE215" s="8"/>
      <c r="CUF215" s="8"/>
      <c r="CUG215" s="8"/>
      <c r="CUH215" s="8"/>
      <c r="CUI215" s="8"/>
      <c r="CUJ215" s="8"/>
      <c r="CUK215" s="8"/>
      <c r="CUL215" s="8"/>
      <c r="CUM215" s="8"/>
      <c r="CUN215" s="8"/>
      <c r="CUO215" s="8"/>
      <c r="CUP215" s="8"/>
      <c r="CUQ215" s="8"/>
      <c r="CUR215" s="8"/>
      <c r="CUS215" s="8"/>
      <c r="CUT215" s="8"/>
      <c r="CUU215" s="8"/>
      <c r="CUV215" s="8"/>
      <c r="CUW215" s="8"/>
      <c r="CUX215" s="8"/>
      <c r="CUY215" s="8"/>
      <c r="CUZ215" s="8"/>
      <c r="CVA215" s="8"/>
      <c r="CVB215" s="8"/>
      <c r="CVC215" s="8"/>
      <c r="CVD215" s="8"/>
      <c r="CVE215" s="8"/>
      <c r="CVF215" s="8"/>
      <c r="CVG215" s="8"/>
      <c r="CVH215" s="8"/>
      <c r="CVI215" s="8"/>
      <c r="CVJ215" s="8"/>
      <c r="CVK215" s="8"/>
      <c r="CVL215" s="8"/>
      <c r="CVM215" s="8"/>
      <c r="CVN215" s="8"/>
      <c r="CVO215" s="8"/>
      <c r="CVP215" s="8"/>
      <c r="CVQ215" s="8"/>
      <c r="CVR215" s="8"/>
      <c r="CVS215" s="8"/>
      <c r="CVT215" s="8"/>
      <c r="CVU215" s="8"/>
      <c r="CVV215" s="8"/>
      <c r="CVW215" s="8"/>
      <c r="CVX215" s="8"/>
      <c r="CVY215" s="8"/>
      <c r="CVZ215" s="8"/>
      <c r="CWA215" s="8"/>
      <c r="CWB215" s="8"/>
      <c r="CWC215" s="8"/>
      <c r="CWD215" s="8"/>
      <c r="CWE215" s="8"/>
      <c r="CWF215" s="8"/>
      <c r="CWG215" s="8"/>
      <c r="CWH215" s="8"/>
      <c r="CWI215" s="8"/>
      <c r="CWJ215" s="8"/>
      <c r="CWK215" s="8"/>
      <c r="CWL215" s="8"/>
      <c r="CWM215" s="8"/>
      <c r="CWN215" s="8"/>
      <c r="CWO215" s="8"/>
      <c r="CWP215" s="8"/>
      <c r="CWQ215" s="8"/>
      <c r="CWR215" s="8"/>
      <c r="CWS215" s="8"/>
      <c r="CWT215" s="8"/>
      <c r="CWU215" s="8"/>
      <c r="CWV215" s="8"/>
      <c r="CWW215" s="8"/>
      <c r="CWX215" s="8"/>
      <c r="CWY215" s="8"/>
      <c r="CWZ215" s="8"/>
      <c r="CXA215" s="8"/>
      <c r="CXB215" s="8"/>
      <c r="CXC215" s="8"/>
      <c r="CXD215" s="8"/>
      <c r="CXE215" s="8"/>
      <c r="CXF215" s="8"/>
      <c r="CXG215" s="8"/>
      <c r="CXH215" s="8"/>
      <c r="CXI215" s="8"/>
      <c r="CXJ215" s="8"/>
      <c r="CXK215" s="8"/>
      <c r="CXL215" s="8"/>
      <c r="CXM215" s="8"/>
      <c r="CXN215" s="8"/>
      <c r="CXO215" s="8"/>
      <c r="CXP215" s="8"/>
      <c r="CXQ215" s="8"/>
      <c r="CXR215" s="8"/>
      <c r="CXS215" s="8"/>
      <c r="CXT215" s="8"/>
      <c r="CXU215" s="8"/>
      <c r="CXV215" s="8"/>
      <c r="CXW215" s="8"/>
      <c r="CXX215" s="8"/>
      <c r="CXY215" s="8"/>
      <c r="CXZ215" s="8"/>
      <c r="CYA215" s="8"/>
      <c r="CYB215" s="8"/>
      <c r="CYC215" s="8"/>
      <c r="CYD215" s="8"/>
      <c r="CYE215" s="8"/>
      <c r="CYF215" s="8"/>
      <c r="CYG215" s="8"/>
      <c r="CYH215" s="8"/>
      <c r="CYI215" s="8"/>
      <c r="CYJ215" s="8"/>
      <c r="CYK215" s="8"/>
      <c r="CYL215" s="8"/>
      <c r="CYM215" s="8"/>
      <c r="CYN215" s="8"/>
      <c r="CYO215" s="8"/>
      <c r="CYP215" s="8"/>
      <c r="CYQ215" s="8"/>
      <c r="CYR215" s="8"/>
      <c r="CYS215" s="8"/>
      <c r="CYT215" s="8"/>
      <c r="CYU215" s="8"/>
      <c r="CYV215" s="8"/>
      <c r="CYW215" s="8"/>
      <c r="CYX215" s="8"/>
      <c r="CYY215" s="8"/>
      <c r="CYZ215" s="8"/>
      <c r="CZA215" s="8"/>
      <c r="CZB215" s="8"/>
      <c r="CZC215" s="8"/>
      <c r="CZD215" s="8"/>
      <c r="CZE215" s="8"/>
      <c r="CZF215" s="8"/>
      <c r="CZG215" s="8"/>
      <c r="CZH215" s="8"/>
      <c r="CZI215" s="8"/>
      <c r="CZJ215" s="8"/>
      <c r="CZK215" s="8"/>
      <c r="CZL215" s="8"/>
      <c r="CZM215" s="8"/>
      <c r="CZN215" s="8"/>
      <c r="CZO215" s="8"/>
      <c r="CZP215" s="8"/>
      <c r="CZQ215" s="8"/>
      <c r="CZR215" s="8"/>
      <c r="CZS215" s="8"/>
      <c r="CZT215" s="8"/>
      <c r="CZU215" s="8"/>
      <c r="CZV215" s="8"/>
      <c r="CZW215" s="8"/>
      <c r="CZX215" s="8"/>
      <c r="CZY215" s="8"/>
      <c r="CZZ215" s="8"/>
      <c r="DAA215" s="8"/>
      <c r="DAB215" s="8"/>
      <c r="DAC215" s="8"/>
      <c r="DAD215" s="8"/>
      <c r="DAE215" s="8"/>
      <c r="DAF215" s="8"/>
      <c r="DAG215" s="8"/>
      <c r="DAH215" s="8"/>
      <c r="DAI215" s="8"/>
      <c r="DAJ215" s="8"/>
      <c r="DAK215" s="8"/>
      <c r="DAL215" s="8"/>
      <c r="DAM215" s="8"/>
      <c r="DAN215" s="8"/>
      <c r="DAO215" s="8"/>
      <c r="DAP215" s="8"/>
      <c r="DAQ215" s="8"/>
      <c r="DAR215" s="8"/>
      <c r="DAS215" s="8"/>
      <c r="DAT215" s="8"/>
      <c r="DAU215" s="8"/>
      <c r="DAV215" s="8"/>
      <c r="DAW215" s="8"/>
      <c r="DAX215" s="8"/>
      <c r="DAY215" s="8"/>
      <c r="DAZ215" s="8"/>
      <c r="DBA215" s="8"/>
      <c r="DBB215" s="8"/>
      <c r="DBC215" s="8"/>
      <c r="DBD215" s="8"/>
      <c r="DBE215" s="8"/>
      <c r="DBF215" s="8"/>
      <c r="DBG215" s="8"/>
      <c r="DBH215" s="8"/>
      <c r="DBI215" s="8"/>
      <c r="DBJ215" s="8"/>
      <c r="DBK215" s="8"/>
      <c r="DBL215" s="8"/>
      <c r="DBM215" s="8"/>
      <c r="DBN215" s="8"/>
      <c r="DBO215" s="8"/>
      <c r="DBP215" s="8"/>
      <c r="DBQ215" s="8"/>
      <c r="DBR215" s="8"/>
      <c r="DBS215" s="8"/>
      <c r="DBT215" s="8"/>
      <c r="DBU215" s="8"/>
      <c r="DBV215" s="8"/>
      <c r="DBW215" s="8"/>
      <c r="DBX215" s="8"/>
      <c r="DBY215" s="8"/>
      <c r="DBZ215" s="8"/>
      <c r="DCA215" s="8"/>
      <c r="DCB215" s="8"/>
      <c r="DCC215" s="8"/>
      <c r="DCD215" s="8"/>
      <c r="DCE215" s="8"/>
      <c r="DCF215" s="8"/>
      <c r="DCG215" s="8"/>
      <c r="DCH215" s="8"/>
      <c r="DCI215" s="8"/>
      <c r="DCJ215" s="8"/>
      <c r="DCK215" s="8"/>
      <c r="DCL215" s="8"/>
      <c r="DCM215" s="8"/>
      <c r="DCN215" s="8"/>
      <c r="DCO215" s="8"/>
      <c r="DCP215" s="8"/>
      <c r="DCQ215" s="8"/>
      <c r="DCR215" s="8"/>
      <c r="DCS215" s="8"/>
      <c r="DCT215" s="8"/>
      <c r="DCU215" s="8"/>
      <c r="DCV215" s="8"/>
      <c r="DCW215" s="8"/>
      <c r="DCX215" s="8"/>
      <c r="DCY215" s="8"/>
      <c r="DCZ215" s="8"/>
      <c r="DDA215" s="8"/>
      <c r="DDB215" s="8"/>
      <c r="DDC215" s="8"/>
      <c r="DDD215" s="8"/>
      <c r="DDE215" s="8"/>
      <c r="DDF215" s="8"/>
      <c r="DDG215" s="8"/>
      <c r="DDH215" s="8"/>
      <c r="DDI215" s="8"/>
      <c r="DDJ215" s="8"/>
      <c r="DDK215" s="8"/>
      <c r="DDL215" s="8"/>
      <c r="DDM215" s="8"/>
      <c r="DDN215" s="8"/>
      <c r="DDO215" s="8"/>
      <c r="DDP215" s="8"/>
      <c r="DDQ215" s="8"/>
      <c r="DDR215" s="8"/>
      <c r="DDS215" s="8"/>
      <c r="DDT215" s="8"/>
      <c r="DDU215" s="8"/>
      <c r="DDV215" s="8"/>
      <c r="DDW215" s="8"/>
      <c r="DDX215" s="8"/>
      <c r="DDY215" s="8"/>
      <c r="DDZ215" s="8"/>
      <c r="DEA215" s="8"/>
      <c r="DEB215" s="8"/>
      <c r="DEC215" s="8"/>
      <c r="DED215" s="8"/>
      <c r="DEE215" s="8"/>
      <c r="DEF215" s="8"/>
      <c r="DEG215" s="8"/>
      <c r="DEH215" s="8"/>
      <c r="DEI215" s="8"/>
      <c r="DEJ215" s="8"/>
      <c r="DEK215" s="8"/>
      <c r="DEL215" s="8"/>
      <c r="DEM215" s="8"/>
      <c r="DEN215" s="8"/>
      <c r="DEO215" s="8"/>
      <c r="DEP215" s="8"/>
      <c r="DEQ215" s="8"/>
      <c r="DER215" s="8"/>
      <c r="DES215" s="8"/>
      <c r="DET215" s="8"/>
      <c r="DEU215" s="8"/>
      <c r="DEV215" s="8"/>
      <c r="DEW215" s="8"/>
      <c r="DEX215" s="8"/>
      <c r="DEY215" s="8"/>
      <c r="DEZ215" s="8"/>
      <c r="DFA215" s="8"/>
      <c r="DFB215" s="8"/>
      <c r="DFC215" s="8"/>
      <c r="DFD215" s="8"/>
      <c r="DFE215" s="8"/>
      <c r="DFF215" s="8"/>
      <c r="DFG215" s="8"/>
      <c r="DFH215" s="8"/>
      <c r="DFI215" s="8"/>
      <c r="DFJ215" s="8"/>
      <c r="DFK215" s="8"/>
      <c r="DFL215" s="8"/>
      <c r="DFM215" s="8"/>
      <c r="DFN215" s="8"/>
      <c r="DFO215" s="8"/>
      <c r="DFP215" s="8"/>
      <c r="DFQ215" s="8"/>
      <c r="DFR215" s="8"/>
      <c r="DFS215" s="8"/>
      <c r="DFT215" s="8"/>
      <c r="DFU215" s="8"/>
      <c r="DFV215" s="8"/>
      <c r="DFW215" s="8"/>
      <c r="DFX215" s="8"/>
      <c r="DFY215" s="8"/>
      <c r="DFZ215" s="8"/>
      <c r="DGA215" s="8"/>
      <c r="DGB215" s="8"/>
      <c r="DGC215" s="8"/>
      <c r="DGD215" s="8"/>
      <c r="DGE215" s="8"/>
      <c r="DGF215" s="8"/>
      <c r="DGG215" s="8"/>
      <c r="DGH215" s="8"/>
      <c r="DGI215" s="8"/>
      <c r="DGJ215" s="8"/>
      <c r="DGK215" s="8"/>
      <c r="DGL215" s="8"/>
      <c r="DGM215" s="8"/>
      <c r="DGN215" s="8"/>
      <c r="DGO215" s="8"/>
      <c r="DGP215" s="8"/>
      <c r="DGQ215" s="8"/>
      <c r="DGR215" s="8"/>
      <c r="DGS215" s="8"/>
      <c r="DGT215" s="8"/>
      <c r="DGU215" s="8"/>
      <c r="DGV215" s="8"/>
      <c r="DGW215" s="8"/>
      <c r="DGX215" s="8"/>
      <c r="DGY215" s="8"/>
      <c r="DGZ215" s="8"/>
      <c r="DHA215" s="8"/>
      <c r="DHB215" s="8"/>
      <c r="DHC215" s="8"/>
      <c r="DHD215" s="8"/>
      <c r="DHE215" s="8"/>
      <c r="DHF215" s="8"/>
      <c r="DHG215" s="8"/>
      <c r="DHH215" s="8"/>
      <c r="DHI215" s="8"/>
      <c r="DHJ215" s="8"/>
      <c r="DHK215" s="8"/>
      <c r="DHL215" s="8"/>
      <c r="DHM215" s="8"/>
      <c r="DHN215" s="8"/>
      <c r="DHO215" s="8"/>
      <c r="DHP215" s="8"/>
      <c r="DHQ215" s="8"/>
      <c r="DHR215" s="8"/>
      <c r="DHS215" s="8"/>
      <c r="DHT215" s="8"/>
      <c r="DHU215" s="8"/>
      <c r="DHV215" s="8"/>
      <c r="DHW215" s="8"/>
      <c r="DHX215" s="8"/>
      <c r="DHY215" s="8"/>
      <c r="DHZ215" s="8"/>
      <c r="DIA215" s="8"/>
      <c r="DIB215" s="8"/>
      <c r="DIC215" s="8"/>
      <c r="DID215" s="8"/>
      <c r="DIE215" s="8"/>
      <c r="DIF215" s="8"/>
      <c r="DIG215" s="8"/>
      <c r="DIH215" s="8"/>
      <c r="DII215" s="8"/>
      <c r="DIJ215" s="8"/>
      <c r="DIK215" s="8"/>
      <c r="DIL215" s="8"/>
      <c r="DIM215" s="8"/>
      <c r="DIN215" s="8"/>
      <c r="DIO215" s="8"/>
      <c r="DIP215" s="8"/>
      <c r="DIQ215" s="8"/>
      <c r="DIR215" s="8"/>
      <c r="DIS215" s="8"/>
      <c r="DIT215" s="8"/>
      <c r="DIU215" s="8"/>
      <c r="DIV215" s="8"/>
      <c r="DIW215" s="8"/>
      <c r="DIX215" s="8"/>
      <c r="DIY215" s="8"/>
      <c r="DIZ215" s="8"/>
      <c r="DJA215" s="8"/>
      <c r="DJB215" s="8"/>
      <c r="DJC215" s="8"/>
      <c r="DJD215" s="8"/>
      <c r="DJE215" s="8"/>
      <c r="DJF215" s="8"/>
      <c r="DJG215" s="8"/>
      <c r="DJH215" s="8"/>
      <c r="DJI215" s="8"/>
      <c r="DJJ215" s="8"/>
      <c r="DJK215" s="8"/>
      <c r="DJL215" s="8"/>
      <c r="DJM215" s="8"/>
      <c r="DJN215" s="8"/>
      <c r="DJO215" s="8"/>
      <c r="DJP215" s="8"/>
      <c r="DJQ215" s="8"/>
      <c r="DJR215" s="8"/>
      <c r="DJS215" s="8"/>
      <c r="DJT215" s="8"/>
      <c r="DJU215" s="8"/>
      <c r="DJV215" s="8"/>
      <c r="DJW215" s="8"/>
      <c r="DJX215" s="8"/>
      <c r="DJY215" s="8"/>
      <c r="DJZ215" s="8"/>
      <c r="DKA215" s="8"/>
      <c r="DKB215" s="8"/>
      <c r="DKC215" s="8"/>
      <c r="DKD215" s="8"/>
      <c r="DKE215" s="8"/>
      <c r="DKF215" s="8"/>
      <c r="DKG215" s="8"/>
      <c r="DKH215" s="8"/>
      <c r="DKI215" s="8"/>
      <c r="DKJ215" s="8"/>
      <c r="DKK215" s="8"/>
      <c r="DKL215" s="8"/>
      <c r="DKM215" s="8"/>
      <c r="DKN215" s="8"/>
      <c r="DKO215" s="8"/>
      <c r="DKP215" s="8"/>
      <c r="DKQ215" s="8"/>
      <c r="DKR215" s="8"/>
      <c r="DKS215" s="8"/>
      <c r="DKT215" s="8"/>
      <c r="DKU215" s="8"/>
      <c r="DKV215" s="8"/>
      <c r="DKW215" s="8"/>
      <c r="DKX215" s="8"/>
      <c r="DKY215" s="8"/>
      <c r="DKZ215" s="8"/>
      <c r="DLA215" s="8"/>
      <c r="DLB215" s="8"/>
      <c r="DLC215" s="8"/>
      <c r="DLD215" s="8"/>
      <c r="DLE215" s="8"/>
      <c r="DLF215" s="8"/>
      <c r="DLG215" s="8"/>
      <c r="DLH215" s="8"/>
      <c r="DLI215" s="8"/>
      <c r="DLJ215" s="8"/>
      <c r="DLK215" s="8"/>
      <c r="DLL215" s="8"/>
      <c r="DLM215" s="8"/>
      <c r="DLN215" s="8"/>
      <c r="DLO215" s="8"/>
      <c r="DLP215" s="8"/>
      <c r="DLQ215" s="8"/>
      <c r="DLR215" s="8"/>
      <c r="DLS215" s="8"/>
      <c r="DLT215" s="8"/>
      <c r="DLU215" s="8"/>
      <c r="DLV215" s="8"/>
      <c r="DLW215" s="8"/>
      <c r="DLX215" s="8"/>
      <c r="DLY215" s="8"/>
      <c r="DLZ215" s="8"/>
      <c r="DMA215" s="8"/>
      <c r="DMB215" s="8"/>
      <c r="DMC215" s="8"/>
      <c r="DMD215" s="8"/>
      <c r="DME215" s="8"/>
      <c r="DMF215" s="8"/>
      <c r="DMG215" s="8"/>
      <c r="DMH215" s="8"/>
      <c r="DMI215" s="8"/>
      <c r="DMJ215" s="8"/>
      <c r="DMK215" s="8"/>
      <c r="DML215" s="8"/>
      <c r="DMM215" s="8"/>
      <c r="DMN215" s="8"/>
      <c r="DMO215" s="8"/>
      <c r="DMP215" s="8"/>
      <c r="DMQ215" s="8"/>
      <c r="DMR215" s="8"/>
      <c r="DMS215" s="8"/>
      <c r="DMT215" s="8"/>
      <c r="DMU215" s="8"/>
      <c r="DMV215" s="8"/>
      <c r="DMW215" s="8"/>
      <c r="DMX215" s="8"/>
      <c r="DMY215" s="8"/>
      <c r="DMZ215" s="8"/>
      <c r="DNA215" s="8"/>
      <c r="DNB215" s="8"/>
      <c r="DNC215" s="8"/>
      <c r="DND215" s="8"/>
      <c r="DNE215" s="8"/>
      <c r="DNF215" s="8"/>
      <c r="DNG215" s="8"/>
      <c r="DNH215" s="8"/>
      <c r="DNI215" s="8"/>
      <c r="DNJ215" s="8"/>
      <c r="DNK215" s="8"/>
      <c r="DNL215" s="8"/>
      <c r="DNM215" s="8"/>
      <c r="DNN215" s="8"/>
      <c r="DNO215" s="8"/>
      <c r="DNP215" s="8"/>
      <c r="DNQ215" s="8"/>
      <c r="DNR215" s="8"/>
      <c r="DNS215" s="8"/>
      <c r="DNT215" s="8"/>
      <c r="DNU215" s="8"/>
      <c r="DNV215" s="8"/>
      <c r="DNW215" s="8"/>
      <c r="DNX215" s="8"/>
      <c r="DNY215" s="8"/>
      <c r="DNZ215" s="8"/>
      <c r="DOA215" s="8"/>
      <c r="DOB215" s="8"/>
      <c r="DOC215" s="8"/>
      <c r="DOD215" s="8"/>
      <c r="DOE215" s="8"/>
      <c r="DOF215" s="8"/>
      <c r="DOG215" s="8"/>
      <c r="DOH215" s="8"/>
      <c r="DOI215" s="8"/>
      <c r="DOJ215" s="8"/>
      <c r="DOK215" s="8"/>
      <c r="DOL215" s="8"/>
      <c r="DOM215" s="8"/>
      <c r="DON215" s="8"/>
      <c r="DOO215" s="8"/>
      <c r="DOP215" s="8"/>
      <c r="DOQ215" s="8"/>
      <c r="DOR215" s="8"/>
      <c r="DOS215" s="8"/>
      <c r="DOT215" s="8"/>
      <c r="DOU215" s="8"/>
      <c r="DOV215" s="8"/>
      <c r="DOW215" s="8"/>
      <c r="DOX215" s="8"/>
      <c r="DOY215" s="8"/>
      <c r="DOZ215" s="8"/>
      <c r="DPA215" s="8"/>
      <c r="DPB215" s="8"/>
      <c r="DPC215" s="8"/>
      <c r="DPD215" s="8"/>
      <c r="DPE215" s="8"/>
      <c r="DPF215" s="8"/>
      <c r="DPG215" s="8"/>
      <c r="DPH215" s="8"/>
      <c r="DPI215" s="8"/>
      <c r="DPJ215" s="8"/>
      <c r="DPK215" s="8"/>
      <c r="DPL215" s="8"/>
      <c r="DPM215" s="8"/>
      <c r="DPN215" s="8"/>
      <c r="DPO215" s="8"/>
      <c r="DPP215" s="8"/>
      <c r="DPQ215" s="8"/>
      <c r="DPR215" s="8"/>
      <c r="DPS215" s="8"/>
      <c r="DPT215" s="8"/>
      <c r="DPU215" s="8"/>
      <c r="DPV215" s="8"/>
      <c r="DPW215" s="8"/>
      <c r="DPX215" s="8"/>
      <c r="DPY215" s="8"/>
      <c r="DPZ215" s="8"/>
      <c r="DQA215" s="8"/>
      <c r="DQB215" s="8"/>
      <c r="DQC215" s="8"/>
      <c r="DQD215" s="8"/>
      <c r="DQE215" s="8"/>
      <c r="DQF215" s="8"/>
      <c r="DQG215" s="8"/>
      <c r="DQH215" s="8"/>
      <c r="DQI215" s="8"/>
      <c r="DQJ215" s="8"/>
      <c r="DQK215" s="8"/>
      <c r="DQL215" s="8"/>
      <c r="DQM215" s="8"/>
      <c r="DQN215" s="8"/>
      <c r="DQO215" s="8"/>
      <c r="DQP215" s="8"/>
      <c r="DQQ215" s="8"/>
      <c r="DQR215" s="8"/>
      <c r="DQS215" s="8"/>
      <c r="DQT215" s="8"/>
      <c r="DQU215" s="8"/>
      <c r="DQV215" s="8"/>
      <c r="DQW215" s="8"/>
      <c r="DQX215" s="8"/>
      <c r="DQY215" s="8"/>
      <c r="DQZ215" s="8"/>
      <c r="DRA215" s="8"/>
      <c r="DRB215" s="8"/>
      <c r="DRC215" s="8"/>
      <c r="DRD215" s="8"/>
      <c r="DRE215" s="8"/>
      <c r="DRF215" s="8"/>
      <c r="DRG215" s="8"/>
      <c r="DRH215" s="8"/>
      <c r="DRI215" s="8"/>
      <c r="DRJ215" s="8"/>
      <c r="DRK215" s="8"/>
      <c r="DRL215" s="8"/>
      <c r="DRM215" s="8"/>
      <c r="DRN215" s="8"/>
      <c r="DRO215" s="8"/>
      <c r="DRP215" s="8"/>
      <c r="DRQ215" s="8"/>
      <c r="DRR215" s="8"/>
      <c r="DRS215" s="8"/>
      <c r="DRT215" s="8"/>
      <c r="DRU215" s="8"/>
      <c r="DRV215" s="8"/>
      <c r="DRW215" s="8"/>
      <c r="DRX215" s="8"/>
      <c r="DRY215" s="8"/>
      <c r="DRZ215" s="8"/>
      <c r="DSA215" s="8"/>
      <c r="DSB215" s="8"/>
      <c r="DSC215" s="8"/>
      <c r="DSD215" s="8"/>
      <c r="DSE215" s="8"/>
      <c r="DSF215" s="8"/>
      <c r="DSG215" s="8"/>
      <c r="DSH215" s="8"/>
      <c r="DSI215" s="8"/>
      <c r="DSJ215" s="8"/>
      <c r="DSK215" s="8"/>
      <c r="DSL215" s="8"/>
      <c r="DSM215" s="8"/>
      <c r="DSN215" s="8"/>
      <c r="DSO215" s="8"/>
      <c r="DSP215" s="8"/>
      <c r="DSQ215" s="8"/>
      <c r="DSR215" s="8"/>
      <c r="DSS215" s="8"/>
      <c r="DST215" s="8"/>
      <c r="DSU215" s="8"/>
      <c r="DSV215" s="8"/>
      <c r="DSW215" s="8"/>
      <c r="DSX215" s="8"/>
      <c r="DSY215" s="8"/>
      <c r="DSZ215" s="8"/>
      <c r="DTA215" s="8"/>
      <c r="DTB215" s="8"/>
      <c r="DTC215" s="8"/>
      <c r="DTD215" s="8"/>
      <c r="DTE215" s="8"/>
      <c r="DTF215" s="8"/>
      <c r="DTG215" s="8"/>
      <c r="DTH215" s="8"/>
      <c r="DTI215" s="8"/>
      <c r="DTJ215" s="8"/>
      <c r="DTK215" s="8"/>
      <c r="DTL215" s="8"/>
      <c r="DTM215" s="8"/>
      <c r="DTN215" s="8"/>
      <c r="DTO215" s="8"/>
      <c r="DTP215" s="8"/>
      <c r="DTQ215" s="8"/>
      <c r="DTR215" s="8"/>
      <c r="DTS215" s="8"/>
      <c r="DTT215" s="8"/>
      <c r="DTU215" s="8"/>
      <c r="DTV215" s="8"/>
      <c r="DTW215" s="8"/>
      <c r="DTX215" s="8"/>
      <c r="DTY215" s="8"/>
      <c r="DTZ215" s="8"/>
      <c r="DUA215" s="8"/>
      <c r="DUB215" s="8"/>
      <c r="DUC215" s="8"/>
      <c r="DUD215" s="8"/>
      <c r="DUE215" s="8"/>
      <c r="DUF215" s="8"/>
      <c r="DUG215" s="8"/>
      <c r="DUH215" s="8"/>
      <c r="DUI215" s="8"/>
      <c r="DUJ215" s="8"/>
      <c r="DUK215" s="8"/>
      <c r="DUL215" s="8"/>
      <c r="DUM215" s="8"/>
      <c r="DUN215" s="8"/>
      <c r="DUO215" s="8"/>
      <c r="DUP215" s="8"/>
      <c r="DUQ215" s="8"/>
      <c r="DUR215" s="8"/>
      <c r="DUS215" s="8"/>
      <c r="DUT215" s="8"/>
      <c r="DUU215" s="8"/>
      <c r="DUV215" s="8"/>
      <c r="DUW215" s="8"/>
      <c r="DUX215" s="8"/>
      <c r="DUY215" s="8"/>
      <c r="DUZ215" s="8"/>
      <c r="DVA215" s="8"/>
      <c r="DVB215" s="8"/>
      <c r="DVC215" s="8"/>
      <c r="DVD215" s="8"/>
      <c r="DVE215" s="8"/>
      <c r="DVF215" s="8"/>
      <c r="DVG215" s="8"/>
      <c r="DVH215" s="8"/>
      <c r="DVI215" s="8"/>
      <c r="DVJ215" s="8"/>
      <c r="DVK215" s="8"/>
      <c r="DVL215" s="8"/>
      <c r="DVM215" s="8"/>
      <c r="DVN215" s="8"/>
      <c r="DVO215" s="8"/>
      <c r="DVP215" s="8"/>
      <c r="DVQ215" s="8"/>
      <c r="DVR215" s="8"/>
      <c r="DVS215" s="8"/>
      <c r="DVT215" s="8"/>
      <c r="DVU215" s="8"/>
      <c r="DVV215" s="8"/>
      <c r="DVW215" s="8"/>
      <c r="DVX215" s="8"/>
      <c r="DVY215" s="8"/>
      <c r="DVZ215" s="8"/>
      <c r="DWA215" s="8"/>
      <c r="DWB215" s="8"/>
      <c r="DWC215" s="8"/>
      <c r="DWD215" s="8"/>
      <c r="DWE215" s="8"/>
      <c r="DWF215" s="8"/>
      <c r="DWG215" s="8"/>
      <c r="DWH215" s="8"/>
      <c r="DWI215" s="8"/>
      <c r="DWJ215" s="8"/>
      <c r="DWK215" s="8"/>
      <c r="DWL215" s="8"/>
      <c r="DWM215" s="8"/>
      <c r="DWN215" s="8"/>
      <c r="DWO215" s="8"/>
      <c r="DWP215" s="8"/>
      <c r="DWQ215" s="8"/>
      <c r="DWR215" s="8"/>
      <c r="DWS215" s="8"/>
      <c r="DWT215" s="8"/>
      <c r="DWU215" s="8"/>
      <c r="DWV215" s="8"/>
      <c r="DWW215" s="8"/>
      <c r="DWX215" s="8"/>
      <c r="DWY215" s="8"/>
      <c r="DWZ215" s="8"/>
      <c r="DXA215" s="8"/>
      <c r="DXB215" s="8"/>
      <c r="DXC215" s="8"/>
      <c r="DXD215" s="8"/>
      <c r="DXE215" s="8"/>
      <c r="DXF215" s="8"/>
      <c r="DXG215" s="8"/>
      <c r="DXH215" s="8"/>
      <c r="DXI215" s="8"/>
      <c r="DXJ215" s="8"/>
      <c r="DXK215" s="8"/>
      <c r="DXL215" s="8"/>
      <c r="DXM215" s="8"/>
      <c r="DXN215" s="8"/>
      <c r="DXO215" s="8"/>
      <c r="DXP215" s="8"/>
      <c r="DXQ215" s="8"/>
      <c r="DXR215" s="8"/>
      <c r="DXS215" s="8"/>
      <c r="DXT215" s="8"/>
      <c r="DXU215" s="8"/>
      <c r="DXV215" s="8"/>
      <c r="DXW215" s="8"/>
      <c r="DXX215" s="8"/>
      <c r="DXY215" s="8"/>
      <c r="DXZ215" s="8"/>
      <c r="DYA215" s="8"/>
      <c r="DYB215" s="8"/>
      <c r="DYC215" s="8"/>
      <c r="DYD215" s="8"/>
      <c r="DYE215" s="8"/>
      <c r="DYF215" s="8"/>
      <c r="DYG215" s="8"/>
      <c r="DYH215" s="8"/>
      <c r="DYI215" s="8"/>
      <c r="DYJ215" s="8"/>
      <c r="DYK215" s="8"/>
      <c r="DYL215" s="8"/>
      <c r="DYM215" s="8"/>
      <c r="DYN215" s="8"/>
      <c r="DYO215" s="8"/>
      <c r="DYP215" s="8"/>
      <c r="DYQ215" s="8"/>
      <c r="DYR215" s="8"/>
      <c r="DYS215" s="8"/>
      <c r="DYT215" s="8"/>
      <c r="DYU215" s="8"/>
      <c r="DYV215" s="8"/>
      <c r="DYW215" s="8"/>
      <c r="DYX215" s="8"/>
      <c r="DYY215" s="8"/>
      <c r="DYZ215" s="8"/>
      <c r="DZA215" s="8"/>
      <c r="DZB215" s="8"/>
      <c r="DZC215" s="8"/>
      <c r="DZD215" s="8"/>
      <c r="DZE215" s="8"/>
      <c r="DZF215" s="8"/>
      <c r="DZG215" s="8"/>
      <c r="DZH215" s="8"/>
      <c r="DZI215" s="8"/>
      <c r="DZJ215" s="8"/>
      <c r="DZK215" s="8"/>
      <c r="DZL215" s="8"/>
      <c r="DZM215" s="8"/>
      <c r="DZN215" s="8"/>
      <c r="DZO215" s="8"/>
      <c r="DZP215" s="8"/>
      <c r="DZQ215" s="8"/>
      <c r="DZR215" s="8"/>
      <c r="DZS215" s="8"/>
      <c r="DZT215" s="8"/>
      <c r="DZU215" s="8"/>
      <c r="DZV215" s="8"/>
      <c r="DZW215" s="8"/>
      <c r="DZX215" s="8"/>
      <c r="DZY215" s="8"/>
      <c r="DZZ215" s="8"/>
      <c r="EAA215" s="8"/>
      <c r="EAB215" s="8"/>
      <c r="EAC215" s="8"/>
      <c r="EAD215" s="8"/>
      <c r="EAE215" s="8"/>
      <c r="EAF215" s="8"/>
      <c r="EAG215" s="8"/>
      <c r="EAH215" s="8"/>
      <c r="EAI215" s="8"/>
      <c r="EAJ215" s="8"/>
      <c r="EAK215" s="8"/>
      <c r="EAL215" s="8"/>
      <c r="EAM215" s="8"/>
      <c r="EAN215" s="8"/>
      <c r="EAO215" s="8"/>
      <c r="EAP215" s="8"/>
      <c r="EAQ215" s="8"/>
      <c r="EAR215" s="8"/>
      <c r="EAS215" s="8"/>
      <c r="EAT215" s="8"/>
      <c r="EAU215" s="8"/>
      <c r="EAV215" s="8"/>
      <c r="EAW215" s="8"/>
      <c r="EAX215" s="8"/>
      <c r="EAY215" s="8"/>
      <c r="EAZ215" s="8"/>
      <c r="EBA215" s="8"/>
      <c r="EBB215" s="8"/>
      <c r="EBC215" s="8"/>
      <c r="EBD215" s="8"/>
      <c r="EBE215" s="8"/>
      <c r="EBF215" s="8"/>
      <c r="EBG215" s="8"/>
      <c r="EBH215" s="8"/>
      <c r="EBI215" s="8"/>
      <c r="EBJ215" s="8"/>
      <c r="EBK215" s="8"/>
      <c r="EBL215" s="8"/>
      <c r="EBM215" s="8"/>
      <c r="EBN215" s="8"/>
      <c r="EBO215" s="8"/>
      <c r="EBP215" s="8"/>
      <c r="EBQ215" s="8"/>
      <c r="EBR215" s="8"/>
      <c r="EBS215" s="8"/>
      <c r="EBT215" s="8"/>
      <c r="EBU215" s="8"/>
      <c r="EBV215" s="8"/>
      <c r="EBW215" s="8"/>
      <c r="EBX215" s="8"/>
      <c r="EBY215" s="8"/>
      <c r="EBZ215" s="8"/>
      <c r="ECA215" s="8"/>
      <c r="ECB215" s="8"/>
      <c r="ECC215" s="8"/>
      <c r="ECD215" s="8"/>
      <c r="ECE215" s="8"/>
      <c r="ECF215" s="8"/>
      <c r="ECG215" s="8"/>
      <c r="ECH215" s="8"/>
      <c r="ECI215" s="8"/>
      <c r="ECJ215" s="8"/>
      <c r="ECK215" s="8"/>
      <c r="ECL215" s="8"/>
      <c r="ECM215" s="8"/>
      <c r="ECN215" s="8"/>
      <c r="ECO215" s="8"/>
      <c r="ECP215" s="8"/>
      <c r="ECQ215" s="8"/>
      <c r="ECR215" s="8"/>
      <c r="ECS215" s="8"/>
      <c r="ECT215" s="8"/>
      <c r="ECU215" s="8"/>
      <c r="ECV215" s="8"/>
      <c r="ECW215" s="8"/>
      <c r="ECX215" s="8"/>
      <c r="ECY215" s="8"/>
      <c r="ECZ215" s="8"/>
      <c r="EDA215" s="8"/>
      <c r="EDB215" s="8"/>
      <c r="EDC215" s="8"/>
      <c r="EDD215" s="8"/>
      <c r="EDE215" s="8"/>
      <c r="EDF215" s="8"/>
      <c r="EDG215" s="8"/>
      <c r="EDH215" s="8"/>
      <c r="EDI215" s="8"/>
      <c r="EDJ215" s="8"/>
      <c r="EDK215" s="8"/>
      <c r="EDL215" s="8"/>
      <c r="EDM215" s="8"/>
      <c r="EDN215" s="8"/>
      <c r="EDO215" s="8"/>
      <c r="EDP215" s="8"/>
      <c r="EDQ215" s="8"/>
      <c r="EDR215" s="8"/>
      <c r="EDS215" s="8"/>
      <c r="EDT215" s="8"/>
      <c r="EDU215" s="8"/>
      <c r="EDV215" s="8"/>
      <c r="EDW215" s="8"/>
      <c r="EDX215" s="8"/>
      <c r="EDY215" s="8"/>
      <c r="EDZ215" s="8"/>
      <c r="EEA215" s="8"/>
      <c r="EEB215" s="8"/>
      <c r="EEC215" s="8"/>
      <c r="EED215" s="8"/>
      <c r="EEE215" s="8"/>
      <c r="EEF215" s="8"/>
      <c r="EEG215" s="8"/>
      <c r="EEH215" s="8"/>
      <c r="EEI215" s="8"/>
      <c r="EEJ215" s="8"/>
      <c r="EEK215" s="8"/>
      <c r="EEL215" s="8"/>
      <c r="EEM215" s="8"/>
      <c r="EEN215" s="8"/>
      <c r="EEO215" s="8"/>
      <c r="EEP215" s="8"/>
      <c r="EEQ215" s="8"/>
      <c r="EER215" s="8"/>
      <c r="EES215" s="8"/>
      <c r="EET215" s="8"/>
      <c r="EEU215" s="8"/>
      <c r="EEV215" s="8"/>
      <c r="EEW215" s="8"/>
      <c r="EEX215" s="8"/>
      <c r="EEY215" s="8"/>
      <c r="EEZ215" s="8"/>
      <c r="EFA215" s="8"/>
      <c r="EFB215" s="8"/>
      <c r="EFC215" s="8"/>
      <c r="EFD215" s="8"/>
      <c r="EFE215" s="8"/>
      <c r="EFF215" s="8"/>
      <c r="EFG215" s="8"/>
      <c r="EFH215" s="8"/>
      <c r="EFI215" s="8"/>
      <c r="EFJ215" s="8"/>
      <c r="EFK215" s="8"/>
      <c r="EFL215" s="8"/>
      <c r="EFM215" s="8"/>
      <c r="EFN215" s="8"/>
      <c r="EFO215" s="8"/>
      <c r="EFP215" s="8"/>
      <c r="EFQ215" s="8"/>
      <c r="EFR215" s="8"/>
      <c r="EFS215" s="8"/>
      <c r="EFT215" s="8"/>
      <c r="EFU215" s="8"/>
      <c r="EFV215" s="8"/>
      <c r="EFW215" s="8"/>
      <c r="EFX215" s="8"/>
      <c r="EFY215" s="8"/>
      <c r="EFZ215" s="8"/>
      <c r="EGA215" s="8"/>
      <c r="EGB215" s="8"/>
      <c r="EGC215" s="8"/>
      <c r="EGD215" s="8"/>
      <c r="EGE215" s="8"/>
      <c r="EGF215" s="8"/>
      <c r="EGG215" s="8"/>
      <c r="EGH215" s="8"/>
      <c r="EGI215" s="8"/>
      <c r="EGJ215" s="8"/>
      <c r="EGK215" s="8"/>
      <c r="EGL215" s="8"/>
      <c r="EGM215" s="8"/>
      <c r="EGN215" s="8"/>
      <c r="EGO215" s="8"/>
      <c r="EGP215" s="8"/>
      <c r="EGQ215" s="8"/>
      <c r="EGR215" s="8"/>
      <c r="EGS215" s="8"/>
      <c r="EGT215" s="8"/>
      <c r="EGU215" s="8"/>
      <c r="EGV215" s="8"/>
      <c r="EGW215" s="8"/>
      <c r="EGX215" s="8"/>
      <c r="EGY215" s="8"/>
      <c r="EGZ215" s="8"/>
      <c r="EHA215" s="8"/>
      <c r="EHB215" s="8"/>
      <c r="EHC215" s="8"/>
      <c r="EHD215" s="8"/>
      <c r="EHE215" s="8"/>
      <c r="EHF215" s="8"/>
      <c r="EHG215" s="8"/>
      <c r="EHH215" s="8"/>
      <c r="EHI215" s="8"/>
      <c r="EHJ215" s="8"/>
      <c r="EHK215" s="8"/>
      <c r="EHL215" s="8"/>
      <c r="EHM215" s="8"/>
      <c r="EHN215" s="8"/>
      <c r="EHO215" s="8"/>
      <c r="EHP215" s="8"/>
      <c r="EHQ215" s="8"/>
      <c r="EHR215" s="8"/>
      <c r="EHS215" s="8"/>
      <c r="EHT215" s="8"/>
      <c r="EHU215" s="8"/>
      <c r="EHV215" s="8"/>
      <c r="EHW215" s="8"/>
      <c r="EHX215" s="8"/>
      <c r="EHY215" s="8"/>
      <c r="EHZ215" s="8"/>
      <c r="EIA215" s="8"/>
      <c r="EIB215" s="8"/>
      <c r="EIC215" s="8"/>
      <c r="EID215" s="8"/>
      <c r="EIE215" s="8"/>
      <c r="EIF215" s="8"/>
      <c r="EIG215" s="8"/>
      <c r="EIH215" s="8"/>
      <c r="EII215" s="8"/>
      <c r="EIJ215" s="8"/>
      <c r="EIK215" s="8"/>
      <c r="EIL215" s="8"/>
      <c r="EIM215" s="8"/>
      <c r="EIN215" s="8"/>
      <c r="EIO215" s="8"/>
      <c r="EIP215" s="8"/>
      <c r="EIQ215" s="8"/>
      <c r="EIR215" s="8"/>
      <c r="EIS215" s="8"/>
      <c r="EIT215" s="8"/>
      <c r="EIU215" s="8"/>
      <c r="EIV215" s="8"/>
      <c r="EIW215" s="8"/>
      <c r="EIX215" s="8"/>
      <c r="EIY215" s="8"/>
      <c r="EIZ215" s="8"/>
      <c r="EJA215" s="8"/>
      <c r="EJB215" s="8"/>
      <c r="EJC215" s="8"/>
      <c r="EJD215" s="8"/>
      <c r="EJE215" s="8"/>
      <c r="EJF215" s="8"/>
      <c r="EJG215" s="8"/>
      <c r="EJH215" s="8"/>
      <c r="EJI215" s="8"/>
      <c r="EJJ215" s="8"/>
      <c r="EJK215" s="8"/>
      <c r="EJL215" s="8"/>
      <c r="EJM215" s="8"/>
      <c r="EJN215" s="8"/>
      <c r="EJO215" s="8"/>
      <c r="EJP215" s="8"/>
      <c r="EJQ215" s="8"/>
      <c r="EJR215" s="8"/>
      <c r="EJS215" s="8"/>
      <c r="EJT215" s="8"/>
      <c r="EJU215" s="8"/>
      <c r="EJV215" s="8"/>
      <c r="EJW215" s="8"/>
      <c r="EJX215" s="8"/>
      <c r="EJY215" s="8"/>
      <c r="EJZ215" s="8"/>
      <c r="EKA215" s="8"/>
      <c r="EKB215" s="8"/>
      <c r="EKC215" s="8"/>
      <c r="EKD215" s="8"/>
      <c r="EKE215" s="8"/>
      <c r="EKF215" s="8"/>
      <c r="EKG215" s="8"/>
      <c r="EKH215" s="8"/>
      <c r="EKI215" s="8"/>
      <c r="EKJ215" s="8"/>
      <c r="EKK215" s="8"/>
      <c r="EKL215" s="8"/>
      <c r="EKM215" s="8"/>
      <c r="EKN215" s="8"/>
      <c r="EKO215" s="8"/>
      <c r="EKP215" s="8"/>
      <c r="EKQ215" s="8"/>
      <c r="EKR215" s="8"/>
      <c r="EKS215" s="8"/>
      <c r="EKT215" s="8"/>
      <c r="EKU215" s="8"/>
      <c r="EKV215" s="8"/>
      <c r="EKW215" s="8"/>
      <c r="EKX215" s="8"/>
      <c r="EKY215" s="8"/>
      <c r="EKZ215" s="8"/>
      <c r="ELA215" s="8"/>
      <c r="ELB215" s="8"/>
      <c r="ELC215" s="8"/>
      <c r="ELD215" s="8"/>
      <c r="ELE215" s="8"/>
      <c r="ELF215" s="8"/>
      <c r="ELG215" s="8"/>
      <c r="ELH215" s="8"/>
      <c r="ELI215" s="8"/>
      <c r="ELJ215" s="8"/>
      <c r="ELK215" s="8"/>
      <c r="ELL215" s="8"/>
      <c r="ELM215" s="8"/>
      <c r="ELN215" s="8"/>
      <c r="ELO215" s="8"/>
      <c r="ELP215" s="8"/>
      <c r="ELQ215" s="8"/>
      <c r="ELR215" s="8"/>
      <c r="ELS215" s="8"/>
      <c r="ELT215" s="8"/>
      <c r="ELU215" s="8"/>
      <c r="ELV215" s="8"/>
      <c r="ELW215" s="8"/>
      <c r="ELX215" s="8"/>
      <c r="ELY215" s="8"/>
      <c r="ELZ215" s="8"/>
      <c r="EMA215" s="8"/>
      <c r="EMB215" s="8"/>
      <c r="EMC215" s="8"/>
      <c r="EMD215" s="8"/>
      <c r="EME215" s="8"/>
      <c r="EMF215" s="8"/>
      <c r="EMG215" s="8"/>
      <c r="EMH215" s="8"/>
      <c r="EMI215" s="8"/>
      <c r="EMJ215" s="8"/>
      <c r="EMK215" s="8"/>
      <c r="EML215" s="8"/>
      <c r="EMM215" s="8"/>
      <c r="EMN215" s="8"/>
      <c r="EMO215" s="8"/>
      <c r="EMP215" s="8"/>
      <c r="EMQ215" s="8"/>
      <c r="EMR215" s="8"/>
      <c r="EMS215" s="8"/>
      <c r="EMT215" s="8"/>
      <c r="EMU215" s="8"/>
      <c r="EMV215" s="8"/>
      <c r="EMW215" s="8"/>
      <c r="EMX215" s="8"/>
      <c r="EMY215" s="8"/>
      <c r="EMZ215" s="8"/>
      <c r="ENA215" s="8"/>
      <c r="ENB215" s="8"/>
      <c r="ENC215" s="8"/>
      <c r="END215" s="8"/>
      <c r="ENE215" s="8"/>
      <c r="ENF215" s="8"/>
      <c r="ENG215" s="8"/>
      <c r="ENH215" s="8"/>
      <c r="ENI215" s="8"/>
      <c r="ENJ215" s="8"/>
      <c r="ENK215" s="8"/>
      <c r="ENL215" s="8"/>
      <c r="ENM215" s="8"/>
      <c r="ENN215" s="8"/>
      <c r="ENO215" s="8"/>
      <c r="ENP215" s="8"/>
      <c r="ENQ215" s="8"/>
      <c r="ENR215" s="8"/>
      <c r="ENS215" s="8"/>
      <c r="ENT215" s="8"/>
      <c r="ENU215" s="8"/>
      <c r="ENV215" s="8"/>
      <c r="ENW215" s="8"/>
      <c r="ENX215" s="8"/>
      <c r="ENY215" s="8"/>
      <c r="ENZ215" s="8"/>
      <c r="EOA215" s="8"/>
      <c r="EOB215" s="8"/>
      <c r="EOC215" s="8"/>
      <c r="EOD215" s="8"/>
      <c r="EOE215" s="8"/>
      <c r="EOF215" s="8"/>
      <c r="EOG215" s="8"/>
      <c r="EOH215" s="8"/>
      <c r="EOI215" s="8"/>
      <c r="EOJ215" s="8"/>
      <c r="EOK215" s="8"/>
      <c r="EOL215" s="8"/>
      <c r="EOM215" s="8"/>
      <c r="EON215" s="8"/>
      <c r="EOO215" s="8"/>
      <c r="EOP215" s="8"/>
      <c r="EOQ215" s="8"/>
      <c r="EOR215" s="8"/>
      <c r="EOS215" s="8"/>
      <c r="EOT215" s="8"/>
      <c r="EOU215" s="8"/>
      <c r="EOV215" s="8"/>
      <c r="EOW215" s="8"/>
      <c r="EOX215" s="8"/>
      <c r="EOY215" s="8"/>
      <c r="EOZ215" s="8"/>
      <c r="EPA215" s="8"/>
      <c r="EPB215" s="8"/>
      <c r="EPC215" s="8"/>
      <c r="EPD215" s="8"/>
      <c r="EPE215" s="8"/>
      <c r="EPF215" s="8"/>
      <c r="EPG215" s="8"/>
      <c r="EPH215" s="8"/>
      <c r="EPI215" s="8"/>
      <c r="EPJ215" s="8"/>
      <c r="EPK215" s="8"/>
      <c r="EPL215" s="8"/>
      <c r="EPM215" s="8"/>
      <c r="EPN215" s="8"/>
      <c r="EPO215" s="8"/>
      <c r="EPP215" s="8"/>
      <c r="EPQ215" s="8"/>
      <c r="EPR215" s="8"/>
      <c r="EPS215" s="8"/>
      <c r="EPT215" s="8"/>
      <c r="EPU215" s="8"/>
      <c r="EPV215" s="8"/>
      <c r="EPW215" s="8"/>
      <c r="EPX215" s="8"/>
      <c r="EPY215" s="8"/>
      <c r="EPZ215" s="8"/>
      <c r="EQA215" s="8"/>
      <c r="EQB215" s="8"/>
      <c r="EQC215" s="8"/>
      <c r="EQD215" s="8"/>
      <c r="EQE215" s="8"/>
      <c r="EQF215" s="8"/>
      <c r="EQG215" s="8"/>
      <c r="EQH215" s="8"/>
      <c r="EQI215" s="8"/>
      <c r="EQJ215" s="8"/>
      <c r="EQK215" s="8"/>
      <c r="EQL215" s="8"/>
      <c r="EQM215" s="8"/>
      <c r="EQN215" s="8"/>
      <c r="EQO215" s="8"/>
      <c r="EQP215" s="8"/>
      <c r="EQQ215" s="8"/>
      <c r="EQR215" s="8"/>
      <c r="EQS215" s="8"/>
      <c r="EQT215" s="8"/>
      <c r="EQU215" s="8"/>
      <c r="EQV215" s="8"/>
      <c r="EQW215" s="8"/>
      <c r="EQX215" s="8"/>
      <c r="EQY215" s="8"/>
      <c r="EQZ215" s="8"/>
      <c r="ERA215" s="8"/>
      <c r="ERB215" s="8"/>
      <c r="ERC215" s="8"/>
      <c r="ERD215" s="8"/>
      <c r="ERE215" s="8"/>
      <c r="ERF215" s="8"/>
      <c r="ERG215" s="8"/>
      <c r="ERH215" s="8"/>
      <c r="ERI215" s="8"/>
      <c r="ERJ215" s="8"/>
      <c r="ERK215" s="8"/>
      <c r="ERL215" s="8"/>
      <c r="ERM215" s="8"/>
      <c r="ERN215" s="8"/>
      <c r="ERO215" s="8"/>
      <c r="ERP215" s="8"/>
      <c r="ERQ215" s="8"/>
      <c r="ERR215" s="8"/>
      <c r="ERS215" s="8"/>
      <c r="ERT215" s="8"/>
      <c r="ERU215" s="8"/>
      <c r="ERV215" s="8"/>
      <c r="ERW215" s="8"/>
      <c r="ERX215" s="8"/>
      <c r="ERY215" s="8"/>
      <c r="ERZ215" s="8"/>
      <c r="ESA215" s="8"/>
      <c r="ESB215" s="8"/>
      <c r="ESC215" s="8"/>
      <c r="ESD215" s="8"/>
      <c r="ESE215" s="8"/>
      <c r="ESF215" s="8"/>
      <c r="ESG215" s="8"/>
      <c r="ESH215" s="8"/>
      <c r="ESI215" s="8"/>
      <c r="ESJ215" s="8"/>
      <c r="ESK215" s="8"/>
      <c r="ESL215" s="8"/>
      <c r="ESM215" s="8"/>
      <c r="ESN215" s="8"/>
      <c r="ESO215" s="8"/>
      <c r="ESP215" s="8"/>
      <c r="ESQ215" s="8"/>
      <c r="ESR215" s="8"/>
      <c r="ESS215" s="8"/>
      <c r="EST215" s="8"/>
      <c r="ESU215" s="8"/>
      <c r="ESV215" s="8"/>
      <c r="ESW215" s="8"/>
      <c r="ESX215" s="8"/>
      <c r="ESY215" s="8"/>
      <c r="ESZ215" s="8"/>
      <c r="ETA215" s="8"/>
      <c r="ETB215" s="8"/>
      <c r="ETC215" s="8"/>
      <c r="ETD215" s="8"/>
      <c r="ETE215" s="8"/>
      <c r="ETF215" s="8"/>
      <c r="ETG215" s="8"/>
      <c r="ETH215" s="8"/>
      <c r="ETI215" s="8"/>
      <c r="ETJ215" s="8"/>
      <c r="ETK215" s="8"/>
      <c r="ETL215" s="8"/>
      <c r="ETM215" s="8"/>
      <c r="ETN215" s="8"/>
      <c r="ETO215" s="8"/>
      <c r="ETP215" s="8"/>
      <c r="ETQ215" s="8"/>
      <c r="ETR215" s="8"/>
      <c r="ETS215" s="8"/>
      <c r="ETT215" s="8"/>
      <c r="ETU215" s="8"/>
      <c r="ETV215" s="8"/>
      <c r="ETW215" s="8"/>
      <c r="ETX215" s="8"/>
      <c r="ETY215" s="8"/>
      <c r="ETZ215" s="8"/>
      <c r="EUA215" s="8"/>
      <c r="EUB215" s="8"/>
      <c r="EUC215" s="8"/>
      <c r="EUD215" s="8"/>
      <c r="EUE215" s="8"/>
      <c r="EUF215" s="8"/>
      <c r="EUG215" s="8"/>
      <c r="EUH215" s="8"/>
      <c r="EUI215" s="8"/>
      <c r="EUJ215" s="8"/>
      <c r="EUK215" s="8"/>
      <c r="EUL215" s="8"/>
      <c r="EUM215" s="8"/>
      <c r="EUN215" s="8"/>
      <c r="EUO215" s="8"/>
      <c r="EUP215" s="8"/>
      <c r="EUQ215" s="8"/>
      <c r="EUR215" s="8"/>
      <c r="EUS215" s="8"/>
      <c r="EUT215" s="8"/>
      <c r="EUU215" s="8"/>
      <c r="EUV215" s="8"/>
      <c r="EUW215" s="8"/>
      <c r="EUX215" s="8"/>
      <c r="EUY215" s="8"/>
      <c r="EUZ215" s="8"/>
      <c r="EVA215" s="8"/>
      <c r="EVB215" s="8"/>
      <c r="EVC215" s="8"/>
      <c r="EVD215" s="8"/>
      <c r="EVE215" s="8"/>
      <c r="EVF215" s="8"/>
      <c r="EVG215" s="8"/>
      <c r="EVH215" s="8"/>
      <c r="EVI215" s="8"/>
      <c r="EVJ215" s="8"/>
      <c r="EVK215" s="8"/>
      <c r="EVL215" s="8"/>
      <c r="EVM215" s="8"/>
      <c r="EVN215" s="8"/>
      <c r="EVO215" s="8"/>
      <c r="EVP215" s="8"/>
      <c r="EVQ215" s="8"/>
      <c r="EVR215" s="8"/>
      <c r="EVS215" s="8"/>
      <c r="EVT215" s="8"/>
      <c r="EVU215" s="8"/>
      <c r="EVV215" s="8"/>
      <c r="EVW215" s="8"/>
      <c r="EVX215" s="8"/>
      <c r="EVY215" s="8"/>
      <c r="EVZ215" s="8"/>
      <c r="EWA215" s="8"/>
      <c r="EWB215" s="8"/>
      <c r="EWC215" s="8"/>
      <c r="EWD215" s="8"/>
      <c r="EWE215" s="8"/>
      <c r="EWF215" s="8"/>
      <c r="EWG215" s="8"/>
      <c r="EWH215" s="8"/>
      <c r="EWI215" s="8"/>
      <c r="EWJ215" s="8"/>
      <c r="EWK215" s="8"/>
      <c r="EWL215" s="8"/>
      <c r="EWM215" s="8"/>
      <c r="EWN215" s="8"/>
      <c r="EWO215" s="8"/>
      <c r="EWP215" s="8"/>
      <c r="EWQ215" s="8"/>
      <c r="EWR215" s="8"/>
      <c r="EWS215" s="8"/>
      <c r="EWT215" s="8"/>
      <c r="EWU215" s="8"/>
      <c r="EWV215" s="8"/>
      <c r="EWW215" s="8"/>
      <c r="EWX215" s="8"/>
      <c r="EWY215" s="8"/>
      <c r="EWZ215" s="8"/>
      <c r="EXA215" s="8"/>
      <c r="EXB215" s="8"/>
      <c r="EXC215" s="8"/>
      <c r="EXD215" s="8"/>
      <c r="EXE215" s="8"/>
      <c r="EXF215" s="8"/>
      <c r="EXG215" s="8"/>
      <c r="EXH215" s="8"/>
      <c r="EXI215" s="8"/>
      <c r="EXJ215" s="8"/>
      <c r="EXK215" s="8"/>
      <c r="EXL215" s="8"/>
      <c r="EXM215" s="8"/>
      <c r="EXN215" s="8"/>
      <c r="EXO215" s="8"/>
      <c r="EXP215" s="8"/>
      <c r="EXQ215" s="8"/>
      <c r="EXR215" s="8"/>
      <c r="EXS215" s="8"/>
      <c r="EXT215" s="8"/>
      <c r="EXU215" s="8"/>
      <c r="EXV215" s="8"/>
      <c r="EXW215" s="8"/>
      <c r="EXX215" s="8"/>
      <c r="EXY215" s="8"/>
      <c r="EXZ215" s="8"/>
      <c r="EYA215" s="8"/>
      <c r="EYB215" s="8"/>
      <c r="EYC215" s="8"/>
      <c r="EYD215" s="8"/>
      <c r="EYE215" s="8"/>
      <c r="EYF215" s="8"/>
      <c r="EYG215" s="8"/>
      <c r="EYH215" s="8"/>
      <c r="EYI215" s="8"/>
      <c r="EYJ215" s="8"/>
      <c r="EYK215" s="8"/>
      <c r="EYL215" s="8"/>
      <c r="EYM215" s="8"/>
      <c r="EYN215" s="8"/>
      <c r="EYO215" s="8"/>
      <c r="EYP215" s="8"/>
      <c r="EYQ215" s="8"/>
      <c r="EYR215" s="8"/>
      <c r="EYS215" s="8"/>
      <c r="EYT215" s="8"/>
      <c r="EYU215" s="8"/>
      <c r="EYV215" s="8"/>
      <c r="EYW215" s="8"/>
      <c r="EYX215" s="8"/>
      <c r="EYY215" s="8"/>
      <c r="EYZ215" s="8"/>
      <c r="EZA215" s="8"/>
      <c r="EZB215" s="8"/>
      <c r="EZC215" s="8"/>
      <c r="EZD215" s="8"/>
      <c r="EZE215" s="8"/>
      <c r="EZF215" s="8"/>
      <c r="EZG215" s="8"/>
      <c r="EZH215" s="8"/>
      <c r="EZI215" s="8"/>
      <c r="EZJ215" s="8"/>
      <c r="EZK215" s="8"/>
      <c r="EZL215" s="8"/>
      <c r="EZM215" s="8"/>
      <c r="EZN215" s="8"/>
      <c r="EZO215" s="8"/>
      <c r="EZP215" s="8"/>
      <c r="EZQ215" s="8"/>
      <c r="EZR215" s="8"/>
      <c r="EZS215" s="8"/>
      <c r="EZT215" s="8"/>
      <c r="EZU215" s="8"/>
      <c r="EZV215" s="8"/>
      <c r="EZW215" s="8"/>
      <c r="EZX215" s="8"/>
      <c r="EZY215" s="8"/>
      <c r="EZZ215" s="8"/>
      <c r="FAA215" s="8"/>
      <c r="FAB215" s="8"/>
      <c r="FAC215" s="8"/>
      <c r="FAD215" s="8"/>
      <c r="FAE215" s="8"/>
      <c r="FAF215" s="8"/>
      <c r="FAG215" s="8"/>
      <c r="FAH215" s="8"/>
      <c r="FAI215" s="8"/>
      <c r="FAJ215" s="8"/>
      <c r="FAK215" s="8"/>
      <c r="FAL215" s="8"/>
      <c r="FAM215" s="8"/>
      <c r="FAN215" s="8"/>
      <c r="FAO215" s="8"/>
      <c r="FAP215" s="8"/>
      <c r="FAQ215" s="8"/>
      <c r="FAR215" s="8"/>
      <c r="FAS215" s="8"/>
      <c r="FAT215" s="8"/>
      <c r="FAU215" s="8"/>
      <c r="FAV215" s="8"/>
      <c r="FAW215" s="8"/>
      <c r="FAX215" s="8"/>
      <c r="FAY215" s="8"/>
      <c r="FAZ215" s="8"/>
      <c r="FBA215" s="8"/>
      <c r="FBB215" s="8"/>
      <c r="FBC215" s="8"/>
      <c r="FBD215" s="8"/>
      <c r="FBE215" s="8"/>
      <c r="FBF215" s="8"/>
      <c r="FBG215" s="8"/>
      <c r="FBH215" s="8"/>
      <c r="FBI215" s="8"/>
      <c r="FBJ215" s="8"/>
      <c r="FBK215" s="8"/>
      <c r="FBL215" s="8"/>
      <c r="FBM215" s="8"/>
      <c r="FBN215" s="8"/>
      <c r="FBO215" s="8"/>
      <c r="FBP215" s="8"/>
      <c r="FBQ215" s="8"/>
      <c r="FBR215" s="8"/>
      <c r="FBS215" s="8"/>
      <c r="FBT215" s="8"/>
      <c r="FBU215" s="8"/>
      <c r="FBV215" s="8"/>
      <c r="FBW215" s="8"/>
      <c r="FBX215" s="8"/>
      <c r="FBY215" s="8"/>
      <c r="FBZ215" s="8"/>
      <c r="FCA215" s="8"/>
      <c r="FCB215" s="8"/>
      <c r="FCC215" s="8"/>
      <c r="FCD215" s="8"/>
      <c r="FCE215" s="8"/>
      <c r="FCF215" s="8"/>
      <c r="FCG215" s="8"/>
      <c r="FCH215" s="8"/>
      <c r="FCI215" s="8"/>
      <c r="FCJ215" s="8"/>
      <c r="FCK215" s="8"/>
      <c r="FCL215" s="8"/>
      <c r="FCM215" s="8"/>
      <c r="FCN215" s="8"/>
      <c r="FCO215" s="8"/>
      <c r="FCP215" s="8"/>
      <c r="FCQ215" s="8"/>
      <c r="FCR215" s="8"/>
      <c r="FCS215" s="8"/>
      <c r="FCT215" s="8"/>
      <c r="FCU215" s="8"/>
      <c r="FCV215" s="8"/>
      <c r="FCW215" s="8"/>
      <c r="FCX215" s="8"/>
      <c r="FCY215" s="8"/>
      <c r="FCZ215" s="8"/>
      <c r="FDA215" s="8"/>
      <c r="FDB215" s="8"/>
      <c r="FDC215" s="8"/>
      <c r="FDD215" s="8"/>
      <c r="FDE215" s="8"/>
      <c r="FDF215" s="8"/>
      <c r="FDG215" s="8"/>
      <c r="FDH215" s="8"/>
      <c r="FDI215" s="8"/>
      <c r="FDJ215" s="8"/>
      <c r="FDK215" s="8"/>
      <c r="FDL215" s="8"/>
      <c r="FDM215" s="8"/>
      <c r="FDN215" s="8"/>
      <c r="FDO215" s="8"/>
      <c r="FDP215" s="8"/>
      <c r="FDQ215" s="8"/>
      <c r="FDR215" s="8"/>
      <c r="FDS215" s="8"/>
      <c r="FDT215" s="8"/>
      <c r="FDU215" s="8"/>
      <c r="FDV215" s="8"/>
      <c r="FDW215" s="8"/>
      <c r="FDX215" s="8"/>
      <c r="FDY215" s="8"/>
      <c r="FDZ215" s="8"/>
      <c r="FEA215" s="8"/>
      <c r="FEB215" s="8"/>
      <c r="FEC215" s="8"/>
      <c r="FED215" s="8"/>
      <c r="FEE215" s="8"/>
      <c r="FEF215" s="8"/>
      <c r="FEG215" s="8"/>
      <c r="FEH215" s="8"/>
      <c r="FEI215" s="8"/>
      <c r="FEJ215" s="8"/>
      <c r="FEK215" s="8"/>
      <c r="FEL215" s="8"/>
      <c r="FEM215" s="8"/>
      <c r="FEN215" s="8"/>
      <c r="FEO215" s="8"/>
      <c r="FEP215" s="8"/>
      <c r="FEQ215" s="8"/>
      <c r="FER215" s="8"/>
      <c r="FES215" s="8"/>
      <c r="FET215" s="8"/>
      <c r="FEU215" s="8"/>
      <c r="FEV215" s="8"/>
      <c r="FEW215" s="8"/>
      <c r="FEX215" s="8"/>
      <c r="FEY215" s="8"/>
      <c r="FEZ215" s="8"/>
      <c r="FFA215" s="8"/>
      <c r="FFB215" s="8"/>
      <c r="FFC215" s="8"/>
      <c r="FFD215" s="8"/>
      <c r="FFE215" s="8"/>
      <c r="FFF215" s="8"/>
      <c r="FFG215" s="8"/>
      <c r="FFH215" s="8"/>
      <c r="FFI215" s="8"/>
      <c r="FFJ215" s="8"/>
      <c r="FFK215" s="8"/>
      <c r="FFL215" s="8"/>
      <c r="FFM215" s="8"/>
      <c r="FFN215" s="8"/>
      <c r="FFO215" s="8"/>
      <c r="FFP215" s="8"/>
      <c r="FFQ215" s="8"/>
      <c r="FFR215" s="8"/>
      <c r="FFS215" s="8"/>
      <c r="FFT215" s="8"/>
      <c r="FFU215" s="8"/>
      <c r="FFV215" s="8"/>
      <c r="FFW215" s="8"/>
      <c r="FFX215" s="8"/>
      <c r="FFY215" s="8"/>
      <c r="FFZ215" s="8"/>
      <c r="FGA215" s="8"/>
      <c r="FGB215" s="8"/>
      <c r="FGC215" s="8"/>
      <c r="FGD215" s="8"/>
      <c r="FGE215" s="8"/>
      <c r="FGF215" s="8"/>
      <c r="FGG215" s="8"/>
      <c r="FGH215" s="8"/>
      <c r="FGI215" s="8"/>
      <c r="FGJ215" s="8"/>
      <c r="FGK215" s="8"/>
      <c r="FGL215" s="8"/>
      <c r="FGM215" s="8"/>
      <c r="FGN215" s="8"/>
      <c r="FGO215" s="8"/>
      <c r="FGP215" s="8"/>
      <c r="FGQ215" s="8"/>
      <c r="FGR215" s="8"/>
      <c r="FGS215" s="8"/>
      <c r="FGT215" s="8"/>
      <c r="FGU215" s="8"/>
      <c r="FGV215" s="8"/>
      <c r="FGW215" s="8"/>
      <c r="FGX215" s="8"/>
      <c r="FGY215" s="8"/>
      <c r="FGZ215" s="8"/>
      <c r="FHA215" s="8"/>
      <c r="FHB215" s="8"/>
      <c r="FHC215" s="8"/>
      <c r="FHD215" s="8"/>
      <c r="FHE215" s="8"/>
      <c r="FHF215" s="8"/>
      <c r="FHG215" s="8"/>
      <c r="FHH215" s="8"/>
      <c r="FHI215" s="8"/>
      <c r="FHJ215" s="8"/>
      <c r="FHK215" s="8"/>
      <c r="FHL215" s="8"/>
      <c r="FHM215" s="8"/>
      <c r="FHN215" s="8"/>
      <c r="FHO215" s="8"/>
      <c r="FHP215" s="8"/>
      <c r="FHQ215" s="8"/>
      <c r="FHR215" s="8"/>
      <c r="FHS215" s="8"/>
      <c r="FHT215" s="8"/>
      <c r="FHU215" s="8"/>
      <c r="FHV215" s="8"/>
      <c r="FHW215" s="8"/>
      <c r="FHX215" s="8"/>
      <c r="FHY215" s="8"/>
      <c r="FHZ215" s="8"/>
      <c r="FIA215" s="8"/>
      <c r="FIB215" s="8"/>
      <c r="FIC215" s="8"/>
      <c r="FID215" s="8"/>
      <c r="FIE215" s="8"/>
      <c r="FIF215" s="8"/>
      <c r="FIG215" s="8"/>
      <c r="FIH215" s="8"/>
      <c r="FII215" s="8"/>
      <c r="FIJ215" s="8"/>
      <c r="FIK215" s="8"/>
      <c r="FIL215" s="8"/>
      <c r="FIM215" s="8"/>
      <c r="FIN215" s="8"/>
      <c r="FIO215" s="8"/>
      <c r="FIP215" s="8"/>
      <c r="FIQ215" s="8"/>
      <c r="FIR215" s="8"/>
      <c r="FIS215" s="8"/>
      <c r="FIT215" s="8"/>
      <c r="FIU215" s="8"/>
      <c r="FIV215" s="8"/>
      <c r="FIW215" s="8"/>
      <c r="FIX215" s="8"/>
      <c r="FIY215" s="8"/>
      <c r="FIZ215" s="8"/>
      <c r="FJA215" s="8"/>
      <c r="FJB215" s="8"/>
      <c r="FJC215" s="8"/>
      <c r="FJD215" s="8"/>
      <c r="FJE215" s="8"/>
      <c r="FJF215" s="8"/>
      <c r="FJG215" s="8"/>
      <c r="FJH215" s="8"/>
      <c r="FJI215" s="8"/>
      <c r="FJJ215" s="8"/>
      <c r="FJK215" s="8"/>
      <c r="FJL215" s="8"/>
      <c r="FJM215" s="8"/>
      <c r="FJN215" s="8"/>
      <c r="FJO215" s="8"/>
      <c r="FJP215" s="8"/>
      <c r="FJQ215" s="8"/>
      <c r="FJR215" s="8"/>
      <c r="FJS215" s="8"/>
      <c r="FJT215" s="8"/>
      <c r="FJU215" s="8"/>
      <c r="FJV215" s="8"/>
      <c r="FJW215" s="8"/>
      <c r="FJX215" s="8"/>
      <c r="FJY215" s="8"/>
      <c r="FJZ215" s="8"/>
      <c r="FKA215" s="8"/>
      <c r="FKB215" s="8"/>
      <c r="FKC215" s="8"/>
      <c r="FKD215" s="8"/>
      <c r="FKE215" s="8"/>
      <c r="FKF215" s="8"/>
      <c r="FKG215" s="8"/>
      <c r="FKH215" s="8"/>
      <c r="FKI215" s="8"/>
      <c r="FKJ215" s="8"/>
      <c r="FKK215" s="8"/>
      <c r="FKL215" s="8"/>
      <c r="FKM215" s="8"/>
      <c r="FKN215" s="8"/>
      <c r="FKO215" s="8"/>
      <c r="FKP215" s="8"/>
      <c r="FKQ215" s="8"/>
      <c r="FKR215" s="8"/>
      <c r="FKS215" s="8"/>
      <c r="FKT215" s="8"/>
      <c r="FKU215" s="8"/>
      <c r="FKV215" s="8"/>
      <c r="FKW215" s="8"/>
      <c r="FKX215" s="8"/>
      <c r="FKY215" s="8"/>
      <c r="FKZ215" s="8"/>
      <c r="FLA215" s="8"/>
      <c r="FLB215" s="8"/>
      <c r="FLC215" s="8"/>
      <c r="FLD215" s="8"/>
      <c r="FLE215" s="8"/>
      <c r="FLF215" s="8"/>
      <c r="FLG215" s="8"/>
      <c r="FLH215" s="8"/>
      <c r="FLI215" s="8"/>
      <c r="FLJ215" s="8"/>
      <c r="FLK215" s="8"/>
      <c r="FLL215" s="8"/>
      <c r="FLM215" s="8"/>
      <c r="FLN215" s="8"/>
      <c r="FLO215" s="8"/>
      <c r="FLP215" s="8"/>
      <c r="FLQ215" s="8"/>
      <c r="FLR215" s="8"/>
      <c r="FLS215" s="8"/>
      <c r="FLT215" s="8"/>
      <c r="FLU215" s="8"/>
      <c r="FLV215" s="8"/>
      <c r="FLW215" s="8"/>
      <c r="FLX215" s="8"/>
      <c r="FLY215" s="8"/>
      <c r="FLZ215" s="8"/>
      <c r="FMA215" s="8"/>
      <c r="FMB215" s="8"/>
      <c r="FMC215" s="8"/>
      <c r="FMD215" s="8"/>
      <c r="FME215" s="8"/>
      <c r="FMF215" s="8"/>
      <c r="FMG215" s="8"/>
      <c r="FMH215" s="8"/>
      <c r="FMI215" s="8"/>
      <c r="FMJ215" s="8"/>
      <c r="FMK215" s="8"/>
      <c r="FML215" s="8"/>
      <c r="FMM215" s="8"/>
      <c r="FMN215" s="8"/>
      <c r="FMO215" s="8"/>
      <c r="FMP215" s="8"/>
      <c r="FMQ215" s="8"/>
      <c r="FMR215" s="8"/>
      <c r="FMS215" s="8"/>
      <c r="FMT215" s="8"/>
      <c r="FMU215" s="8"/>
      <c r="FMV215" s="8"/>
      <c r="FMW215" s="8"/>
      <c r="FMX215" s="8"/>
      <c r="FMY215" s="8"/>
      <c r="FMZ215" s="8"/>
      <c r="FNA215" s="8"/>
      <c r="FNB215" s="8"/>
      <c r="FNC215" s="8"/>
      <c r="FND215" s="8"/>
      <c r="FNE215" s="8"/>
      <c r="FNF215" s="8"/>
      <c r="FNG215" s="8"/>
      <c r="FNH215" s="8"/>
      <c r="FNI215" s="8"/>
      <c r="FNJ215" s="8"/>
      <c r="FNK215" s="8"/>
      <c r="FNL215" s="8"/>
      <c r="FNM215" s="8"/>
      <c r="FNN215" s="8"/>
      <c r="FNO215" s="8"/>
      <c r="FNP215" s="8"/>
      <c r="FNQ215" s="8"/>
      <c r="FNR215" s="8"/>
      <c r="FNS215" s="8"/>
      <c r="FNT215" s="8"/>
      <c r="FNU215" s="8"/>
      <c r="FNV215" s="8"/>
      <c r="FNW215" s="8"/>
      <c r="FNX215" s="8"/>
      <c r="FNY215" s="8"/>
      <c r="FNZ215" s="8"/>
      <c r="FOA215" s="8"/>
      <c r="FOB215" s="8"/>
      <c r="FOC215" s="8"/>
      <c r="FOD215" s="8"/>
      <c r="FOE215" s="8"/>
      <c r="FOF215" s="8"/>
      <c r="FOG215" s="8"/>
      <c r="FOH215" s="8"/>
      <c r="FOI215" s="8"/>
      <c r="FOJ215" s="8"/>
      <c r="FOK215" s="8"/>
      <c r="FOL215" s="8"/>
      <c r="FOM215" s="8"/>
      <c r="FON215" s="8"/>
      <c r="FOO215" s="8"/>
      <c r="FOP215" s="8"/>
      <c r="FOQ215" s="8"/>
      <c r="FOR215" s="8"/>
      <c r="FOS215" s="8"/>
      <c r="FOT215" s="8"/>
      <c r="FOU215" s="8"/>
      <c r="FOV215" s="8"/>
      <c r="FOW215" s="8"/>
      <c r="FOX215" s="8"/>
      <c r="FOY215" s="8"/>
      <c r="FOZ215" s="8"/>
      <c r="FPA215" s="8"/>
      <c r="FPB215" s="8"/>
      <c r="FPC215" s="8"/>
      <c r="FPD215" s="8"/>
      <c r="FPE215" s="8"/>
      <c r="FPF215" s="8"/>
      <c r="FPG215" s="8"/>
      <c r="FPH215" s="8"/>
      <c r="FPI215" s="8"/>
      <c r="FPJ215" s="8"/>
      <c r="FPK215" s="8"/>
      <c r="FPL215" s="8"/>
      <c r="FPM215" s="8"/>
      <c r="FPN215" s="8"/>
      <c r="FPO215" s="8"/>
      <c r="FPP215" s="8"/>
      <c r="FPQ215" s="8"/>
      <c r="FPR215" s="8"/>
      <c r="FPS215" s="8"/>
      <c r="FPT215" s="8"/>
      <c r="FPU215" s="8"/>
      <c r="FPV215" s="8"/>
      <c r="FPW215" s="8"/>
      <c r="FPX215" s="8"/>
      <c r="FPY215" s="8"/>
      <c r="FPZ215" s="8"/>
      <c r="FQA215" s="8"/>
      <c r="FQB215" s="8"/>
      <c r="FQC215" s="8"/>
      <c r="FQD215" s="8"/>
      <c r="FQE215" s="8"/>
      <c r="FQF215" s="8"/>
      <c r="FQG215" s="8"/>
      <c r="FQH215" s="8"/>
      <c r="FQI215" s="8"/>
      <c r="FQJ215" s="8"/>
      <c r="FQK215" s="8"/>
      <c r="FQL215" s="8"/>
      <c r="FQM215" s="8"/>
      <c r="FQN215" s="8"/>
      <c r="FQO215" s="8"/>
      <c r="FQP215" s="8"/>
      <c r="FQQ215" s="8"/>
      <c r="FQR215" s="8"/>
      <c r="FQS215" s="8"/>
      <c r="FQT215" s="8"/>
      <c r="FQU215" s="8"/>
      <c r="FQV215" s="8"/>
      <c r="FQW215" s="8"/>
      <c r="FQX215" s="8"/>
      <c r="FQY215" s="8"/>
      <c r="FQZ215" s="8"/>
      <c r="FRA215" s="8"/>
      <c r="FRB215" s="8"/>
      <c r="FRC215" s="8"/>
      <c r="FRD215" s="8"/>
      <c r="FRE215" s="8"/>
      <c r="FRF215" s="8"/>
      <c r="FRG215" s="8"/>
      <c r="FRH215" s="8"/>
      <c r="FRI215" s="8"/>
      <c r="FRJ215" s="8"/>
      <c r="FRK215" s="8"/>
      <c r="FRL215" s="8"/>
      <c r="FRM215" s="8"/>
      <c r="FRN215" s="8"/>
      <c r="FRO215" s="8"/>
      <c r="FRP215" s="8"/>
      <c r="FRQ215" s="8"/>
      <c r="FRR215" s="8"/>
      <c r="FRS215" s="8"/>
      <c r="FRT215" s="8"/>
      <c r="FRU215" s="8"/>
      <c r="FRV215" s="8"/>
      <c r="FRW215" s="8"/>
      <c r="FRX215" s="8"/>
      <c r="FRY215" s="8"/>
      <c r="FRZ215" s="8"/>
      <c r="FSA215" s="8"/>
      <c r="FSB215" s="8"/>
      <c r="FSC215" s="8"/>
      <c r="FSD215" s="8"/>
      <c r="FSE215" s="8"/>
      <c r="FSF215" s="8"/>
      <c r="FSG215" s="8"/>
      <c r="FSH215" s="8"/>
      <c r="FSI215" s="8"/>
      <c r="FSJ215" s="8"/>
      <c r="FSK215" s="8"/>
      <c r="FSL215" s="8"/>
      <c r="FSM215" s="8"/>
      <c r="FSN215" s="8"/>
      <c r="FSO215" s="8"/>
      <c r="FSP215" s="8"/>
      <c r="FSQ215" s="8"/>
      <c r="FSR215" s="8"/>
      <c r="FSS215" s="8"/>
      <c r="FST215" s="8"/>
      <c r="FSU215" s="8"/>
      <c r="FSV215" s="8"/>
      <c r="FSW215" s="8"/>
      <c r="FSX215" s="8"/>
      <c r="FSY215" s="8"/>
      <c r="FSZ215" s="8"/>
      <c r="FTA215" s="8"/>
      <c r="FTB215" s="8"/>
      <c r="FTC215" s="8"/>
      <c r="FTD215" s="8"/>
      <c r="FTE215" s="8"/>
      <c r="FTF215" s="8"/>
      <c r="FTG215" s="8"/>
      <c r="FTH215" s="8"/>
      <c r="FTI215" s="8"/>
      <c r="FTJ215" s="8"/>
      <c r="FTK215" s="8"/>
      <c r="FTL215" s="8"/>
      <c r="FTM215" s="8"/>
      <c r="FTN215" s="8"/>
      <c r="FTO215" s="8"/>
      <c r="FTP215" s="8"/>
      <c r="FTQ215" s="8"/>
      <c r="FTR215" s="8"/>
      <c r="FTS215" s="8"/>
      <c r="FTT215" s="8"/>
      <c r="FTU215" s="8"/>
      <c r="FTV215" s="8"/>
      <c r="FTW215" s="8"/>
      <c r="FTX215" s="8"/>
      <c r="FTY215" s="8"/>
      <c r="FTZ215" s="8"/>
      <c r="FUA215" s="8"/>
      <c r="FUB215" s="8"/>
      <c r="FUC215" s="8"/>
      <c r="FUD215" s="8"/>
      <c r="FUE215" s="8"/>
      <c r="FUF215" s="8"/>
      <c r="FUG215" s="8"/>
      <c r="FUH215" s="8"/>
      <c r="FUI215" s="8"/>
      <c r="FUJ215" s="8"/>
      <c r="FUK215" s="8"/>
      <c r="FUL215" s="8"/>
      <c r="FUM215" s="8"/>
      <c r="FUN215" s="8"/>
      <c r="FUO215" s="8"/>
      <c r="FUP215" s="8"/>
      <c r="FUQ215" s="8"/>
      <c r="FUR215" s="8"/>
      <c r="FUS215" s="8"/>
      <c r="FUT215" s="8"/>
      <c r="FUU215" s="8"/>
      <c r="FUV215" s="8"/>
      <c r="FUW215" s="8"/>
      <c r="FUX215" s="8"/>
      <c r="FUY215" s="8"/>
      <c r="FUZ215" s="8"/>
      <c r="FVA215" s="8"/>
      <c r="FVB215" s="8"/>
      <c r="FVC215" s="8"/>
      <c r="FVD215" s="8"/>
      <c r="FVE215" s="8"/>
      <c r="FVF215" s="8"/>
      <c r="FVG215" s="8"/>
      <c r="FVH215" s="8"/>
      <c r="FVI215" s="8"/>
      <c r="FVJ215" s="8"/>
      <c r="FVK215" s="8"/>
      <c r="FVL215" s="8"/>
      <c r="FVM215" s="8"/>
      <c r="FVN215" s="8"/>
      <c r="FVO215" s="8"/>
      <c r="FVP215" s="8"/>
      <c r="FVQ215" s="8"/>
      <c r="FVR215" s="8"/>
      <c r="FVS215" s="8"/>
      <c r="FVT215" s="8"/>
      <c r="FVU215" s="8"/>
      <c r="FVV215" s="8"/>
      <c r="FVW215" s="8"/>
      <c r="FVX215" s="8"/>
      <c r="FVY215" s="8"/>
      <c r="FVZ215" s="8"/>
      <c r="FWA215" s="8"/>
      <c r="FWB215" s="8"/>
      <c r="FWC215" s="8"/>
      <c r="FWD215" s="8"/>
      <c r="FWE215" s="8"/>
      <c r="FWF215" s="8"/>
      <c r="FWG215" s="8"/>
      <c r="FWH215" s="8"/>
      <c r="FWI215" s="8"/>
      <c r="FWJ215" s="8"/>
      <c r="FWK215" s="8"/>
      <c r="FWL215" s="8"/>
      <c r="FWM215" s="8"/>
      <c r="FWN215" s="8"/>
      <c r="FWO215" s="8"/>
      <c r="FWP215" s="8"/>
      <c r="FWQ215" s="8"/>
      <c r="FWR215" s="8"/>
      <c r="FWS215" s="8"/>
      <c r="FWT215" s="8"/>
      <c r="FWU215" s="8"/>
      <c r="FWV215" s="8"/>
      <c r="FWW215" s="8"/>
      <c r="FWX215" s="8"/>
      <c r="FWY215" s="8"/>
      <c r="FWZ215" s="8"/>
      <c r="FXA215" s="8"/>
      <c r="FXB215" s="8"/>
      <c r="FXC215" s="8"/>
      <c r="FXD215" s="8"/>
      <c r="FXE215" s="8"/>
      <c r="FXF215" s="8"/>
      <c r="FXG215" s="8"/>
      <c r="FXH215" s="8"/>
      <c r="FXI215" s="8"/>
      <c r="FXJ215" s="8"/>
      <c r="FXK215" s="8"/>
      <c r="FXL215" s="8"/>
      <c r="FXM215" s="8"/>
      <c r="FXN215" s="8"/>
      <c r="FXO215" s="8"/>
      <c r="FXP215" s="8"/>
      <c r="FXQ215" s="8"/>
      <c r="FXR215" s="8"/>
      <c r="FXS215" s="8"/>
      <c r="FXT215" s="8"/>
      <c r="FXU215" s="8"/>
      <c r="FXV215" s="8"/>
      <c r="FXW215" s="8"/>
      <c r="FXX215" s="8"/>
      <c r="FXY215" s="8"/>
      <c r="FXZ215" s="8"/>
      <c r="FYA215" s="8"/>
      <c r="FYB215" s="8"/>
      <c r="FYC215" s="8"/>
      <c r="FYD215" s="8"/>
      <c r="FYE215" s="8"/>
      <c r="FYF215" s="8"/>
      <c r="FYG215" s="8"/>
      <c r="FYH215" s="8"/>
      <c r="FYI215" s="8"/>
      <c r="FYJ215" s="8"/>
      <c r="FYK215" s="8"/>
      <c r="FYL215" s="8"/>
      <c r="FYM215" s="8"/>
      <c r="FYN215" s="8"/>
      <c r="FYO215" s="8"/>
      <c r="FYP215" s="8"/>
      <c r="FYQ215" s="8"/>
      <c r="FYR215" s="8"/>
      <c r="FYS215" s="8"/>
      <c r="FYT215" s="8"/>
      <c r="FYU215" s="8"/>
      <c r="FYV215" s="8"/>
      <c r="FYW215" s="8"/>
      <c r="FYX215" s="8"/>
      <c r="FYY215" s="8"/>
      <c r="FYZ215" s="8"/>
      <c r="FZA215" s="8"/>
      <c r="FZB215" s="8"/>
      <c r="FZC215" s="8"/>
      <c r="FZD215" s="8"/>
      <c r="FZE215" s="8"/>
      <c r="FZF215" s="8"/>
      <c r="FZG215" s="8"/>
      <c r="FZH215" s="8"/>
      <c r="FZI215" s="8"/>
      <c r="FZJ215" s="8"/>
      <c r="FZK215" s="8"/>
      <c r="FZL215" s="8"/>
      <c r="FZM215" s="8"/>
      <c r="FZN215" s="8"/>
      <c r="FZO215" s="8"/>
      <c r="FZP215" s="8"/>
      <c r="FZQ215" s="8"/>
      <c r="FZR215" s="8"/>
      <c r="FZS215" s="8"/>
      <c r="FZT215" s="8"/>
      <c r="FZU215" s="8"/>
      <c r="FZV215" s="8"/>
      <c r="FZW215" s="8"/>
      <c r="FZX215" s="8"/>
      <c r="FZY215" s="8"/>
      <c r="FZZ215" s="8"/>
      <c r="GAA215" s="8"/>
      <c r="GAB215" s="8"/>
      <c r="GAC215" s="8"/>
      <c r="GAD215" s="8"/>
      <c r="GAE215" s="8"/>
      <c r="GAF215" s="8"/>
      <c r="GAG215" s="8"/>
      <c r="GAH215" s="8"/>
      <c r="GAI215" s="8"/>
      <c r="GAJ215" s="8"/>
      <c r="GAK215" s="8"/>
      <c r="GAL215" s="8"/>
      <c r="GAM215" s="8"/>
      <c r="GAN215" s="8"/>
      <c r="GAO215" s="8"/>
      <c r="GAP215" s="8"/>
      <c r="GAQ215" s="8"/>
      <c r="GAR215" s="8"/>
      <c r="GAS215" s="8"/>
      <c r="GAT215" s="8"/>
      <c r="GAU215" s="8"/>
      <c r="GAV215" s="8"/>
      <c r="GAW215" s="8"/>
      <c r="GAX215" s="8"/>
      <c r="GAY215" s="8"/>
      <c r="GAZ215" s="8"/>
      <c r="GBA215" s="8"/>
      <c r="GBB215" s="8"/>
      <c r="GBC215" s="8"/>
      <c r="GBD215" s="8"/>
      <c r="GBE215" s="8"/>
      <c r="GBF215" s="8"/>
      <c r="GBG215" s="8"/>
      <c r="GBH215" s="8"/>
      <c r="GBI215" s="8"/>
      <c r="GBJ215" s="8"/>
      <c r="GBK215" s="8"/>
      <c r="GBL215" s="8"/>
      <c r="GBM215" s="8"/>
      <c r="GBN215" s="8"/>
      <c r="GBO215" s="8"/>
      <c r="GBP215" s="8"/>
      <c r="GBQ215" s="8"/>
      <c r="GBR215" s="8"/>
      <c r="GBS215" s="8"/>
      <c r="GBT215" s="8"/>
      <c r="GBU215" s="8"/>
      <c r="GBV215" s="8"/>
      <c r="GBW215" s="8"/>
      <c r="GBX215" s="8"/>
      <c r="GBY215" s="8"/>
      <c r="GBZ215" s="8"/>
      <c r="GCA215" s="8"/>
      <c r="GCB215" s="8"/>
      <c r="GCC215" s="8"/>
      <c r="GCD215" s="8"/>
      <c r="GCE215" s="8"/>
      <c r="GCF215" s="8"/>
      <c r="GCG215" s="8"/>
      <c r="GCH215" s="8"/>
      <c r="GCI215" s="8"/>
      <c r="GCJ215" s="8"/>
      <c r="GCK215" s="8"/>
      <c r="GCL215" s="8"/>
      <c r="GCM215" s="8"/>
      <c r="GCN215" s="8"/>
      <c r="GCO215" s="8"/>
      <c r="GCP215" s="8"/>
      <c r="GCQ215" s="8"/>
      <c r="GCR215" s="8"/>
      <c r="GCS215" s="8"/>
      <c r="GCT215" s="8"/>
      <c r="GCU215" s="8"/>
      <c r="GCV215" s="8"/>
      <c r="GCW215" s="8"/>
      <c r="GCX215" s="8"/>
      <c r="GCY215" s="8"/>
      <c r="GCZ215" s="8"/>
      <c r="GDA215" s="8"/>
      <c r="GDB215" s="8"/>
      <c r="GDC215" s="8"/>
      <c r="GDD215" s="8"/>
      <c r="GDE215" s="8"/>
      <c r="GDF215" s="8"/>
      <c r="GDG215" s="8"/>
      <c r="GDH215" s="8"/>
      <c r="GDI215" s="8"/>
      <c r="GDJ215" s="8"/>
      <c r="GDK215" s="8"/>
      <c r="GDL215" s="8"/>
      <c r="GDM215" s="8"/>
      <c r="GDN215" s="8"/>
      <c r="GDO215" s="8"/>
      <c r="GDP215" s="8"/>
      <c r="GDQ215" s="8"/>
      <c r="GDR215" s="8"/>
      <c r="GDS215" s="8"/>
      <c r="GDT215" s="8"/>
      <c r="GDU215" s="8"/>
      <c r="GDV215" s="8"/>
      <c r="GDW215" s="8"/>
      <c r="GDX215" s="8"/>
      <c r="GDY215" s="8"/>
      <c r="GDZ215" s="8"/>
      <c r="GEA215" s="8"/>
      <c r="GEB215" s="8"/>
      <c r="GEC215" s="8"/>
      <c r="GED215" s="8"/>
      <c r="GEE215" s="8"/>
      <c r="GEF215" s="8"/>
      <c r="GEG215" s="8"/>
      <c r="GEH215" s="8"/>
      <c r="GEI215" s="8"/>
      <c r="GEJ215" s="8"/>
      <c r="GEK215" s="8"/>
      <c r="GEL215" s="8"/>
      <c r="GEM215" s="8"/>
      <c r="GEN215" s="8"/>
      <c r="GEO215" s="8"/>
      <c r="GEP215" s="8"/>
      <c r="GEQ215" s="8"/>
      <c r="GER215" s="8"/>
      <c r="GES215" s="8"/>
      <c r="GET215" s="8"/>
      <c r="GEU215" s="8"/>
      <c r="GEV215" s="8"/>
      <c r="GEW215" s="8"/>
      <c r="GEX215" s="8"/>
      <c r="GEY215" s="8"/>
      <c r="GEZ215" s="8"/>
      <c r="GFA215" s="8"/>
      <c r="GFB215" s="8"/>
      <c r="GFC215" s="8"/>
      <c r="GFD215" s="8"/>
      <c r="GFE215" s="8"/>
      <c r="GFF215" s="8"/>
      <c r="GFG215" s="8"/>
      <c r="GFH215" s="8"/>
      <c r="GFI215" s="8"/>
      <c r="GFJ215" s="8"/>
      <c r="GFK215" s="8"/>
      <c r="GFL215" s="8"/>
      <c r="GFM215" s="8"/>
      <c r="GFN215" s="8"/>
      <c r="GFO215" s="8"/>
      <c r="GFP215" s="8"/>
      <c r="GFQ215" s="8"/>
      <c r="GFR215" s="8"/>
      <c r="GFS215" s="8"/>
      <c r="GFT215" s="8"/>
      <c r="GFU215" s="8"/>
      <c r="GFV215" s="8"/>
      <c r="GFW215" s="8"/>
      <c r="GFX215" s="8"/>
      <c r="GFY215" s="8"/>
      <c r="GFZ215" s="8"/>
      <c r="GGA215" s="8"/>
      <c r="GGB215" s="8"/>
      <c r="GGC215" s="8"/>
      <c r="GGD215" s="8"/>
      <c r="GGE215" s="8"/>
      <c r="GGF215" s="8"/>
      <c r="GGG215" s="8"/>
      <c r="GGH215" s="8"/>
      <c r="GGI215" s="8"/>
      <c r="GGJ215" s="8"/>
      <c r="GGK215" s="8"/>
      <c r="GGL215" s="8"/>
      <c r="GGM215" s="8"/>
      <c r="GGN215" s="8"/>
      <c r="GGO215" s="8"/>
      <c r="GGP215" s="8"/>
      <c r="GGQ215" s="8"/>
      <c r="GGR215" s="8"/>
      <c r="GGS215" s="8"/>
      <c r="GGT215" s="8"/>
      <c r="GGU215" s="8"/>
      <c r="GGV215" s="8"/>
      <c r="GGW215" s="8"/>
      <c r="GGX215" s="8"/>
      <c r="GGY215" s="8"/>
      <c r="GGZ215" s="8"/>
      <c r="GHA215" s="8"/>
      <c r="GHB215" s="8"/>
      <c r="GHC215" s="8"/>
      <c r="GHD215" s="8"/>
      <c r="GHE215" s="8"/>
      <c r="GHF215" s="8"/>
      <c r="GHG215" s="8"/>
      <c r="GHH215" s="8"/>
      <c r="GHI215" s="8"/>
      <c r="GHJ215" s="8"/>
      <c r="GHK215" s="8"/>
      <c r="GHL215" s="8"/>
      <c r="GHM215" s="8"/>
      <c r="GHN215" s="8"/>
      <c r="GHO215" s="8"/>
      <c r="GHP215" s="8"/>
      <c r="GHQ215" s="8"/>
      <c r="GHR215" s="8"/>
      <c r="GHS215" s="8"/>
      <c r="GHT215" s="8"/>
      <c r="GHU215" s="8"/>
      <c r="GHV215" s="8"/>
      <c r="GHW215" s="8"/>
      <c r="GHX215" s="8"/>
      <c r="GHY215" s="8"/>
      <c r="GHZ215" s="8"/>
      <c r="GIA215" s="8"/>
      <c r="GIB215" s="8"/>
      <c r="GIC215" s="8"/>
      <c r="GID215" s="8"/>
      <c r="GIE215" s="8"/>
      <c r="GIF215" s="8"/>
      <c r="GIG215" s="8"/>
      <c r="GIH215" s="8"/>
      <c r="GII215" s="8"/>
      <c r="GIJ215" s="8"/>
      <c r="GIK215" s="8"/>
      <c r="GIL215" s="8"/>
      <c r="GIM215" s="8"/>
      <c r="GIN215" s="8"/>
      <c r="GIO215" s="8"/>
      <c r="GIP215" s="8"/>
      <c r="GIQ215" s="8"/>
      <c r="GIR215" s="8"/>
      <c r="GIS215" s="8"/>
      <c r="GIT215" s="8"/>
      <c r="GIU215" s="8"/>
      <c r="GIV215" s="8"/>
      <c r="GIW215" s="8"/>
      <c r="GIX215" s="8"/>
      <c r="GIY215" s="8"/>
      <c r="GIZ215" s="8"/>
      <c r="GJA215" s="8"/>
      <c r="GJB215" s="8"/>
      <c r="GJC215" s="8"/>
      <c r="GJD215" s="8"/>
      <c r="GJE215" s="8"/>
      <c r="GJF215" s="8"/>
      <c r="GJG215" s="8"/>
      <c r="GJH215" s="8"/>
      <c r="GJI215" s="8"/>
      <c r="GJJ215" s="8"/>
      <c r="GJK215" s="8"/>
      <c r="GJL215" s="8"/>
      <c r="GJM215" s="8"/>
      <c r="GJN215" s="8"/>
      <c r="GJO215" s="8"/>
      <c r="GJP215" s="8"/>
      <c r="GJQ215" s="8"/>
      <c r="GJR215" s="8"/>
      <c r="GJS215" s="8"/>
      <c r="GJT215" s="8"/>
      <c r="GJU215" s="8"/>
      <c r="GJV215" s="8"/>
      <c r="GJW215" s="8"/>
      <c r="GJX215" s="8"/>
      <c r="GJY215" s="8"/>
      <c r="GJZ215" s="8"/>
      <c r="GKA215" s="8"/>
      <c r="GKB215" s="8"/>
      <c r="GKC215" s="8"/>
      <c r="GKD215" s="8"/>
      <c r="GKE215" s="8"/>
      <c r="GKF215" s="8"/>
      <c r="GKG215" s="8"/>
      <c r="GKH215" s="8"/>
      <c r="GKI215" s="8"/>
      <c r="GKJ215" s="8"/>
      <c r="GKK215" s="8"/>
      <c r="GKL215" s="8"/>
      <c r="GKM215" s="8"/>
      <c r="GKN215" s="8"/>
      <c r="GKO215" s="8"/>
      <c r="GKP215" s="8"/>
      <c r="GKQ215" s="8"/>
      <c r="GKR215" s="8"/>
      <c r="GKS215" s="8"/>
      <c r="GKT215" s="8"/>
      <c r="GKU215" s="8"/>
      <c r="GKV215" s="8"/>
      <c r="GKW215" s="8"/>
      <c r="GKX215" s="8"/>
      <c r="GKY215" s="8"/>
      <c r="GKZ215" s="8"/>
      <c r="GLA215" s="8"/>
      <c r="GLB215" s="8"/>
      <c r="GLC215" s="8"/>
      <c r="GLD215" s="8"/>
      <c r="GLE215" s="8"/>
      <c r="GLF215" s="8"/>
      <c r="GLG215" s="8"/>
      <c r="GLH215" s="8"/>
      <c r="GLI215" s="8"/>
      <c r="GLJ215" s="8"/>
      <c r="GLK215" s="8"/>
      <c r="GLL215" s="8"/>
      <c r="GLM215" s="8"/>
      <c r="GLN215" s="8"/>
      <c r="GLO215" s="8"/>
      <c r="GLP215" s="8"/>
      <c r="GLQ215" s="8"/>
      <c r="GLR215" s="8"/>
      <c r="GLS215" s="8"/>
      <c r="GLT215" s="8"/>
      <c r="GLU215" s="8"/>
      <c r="GLV215" s="8"/>
      <c r="GLW215" s="8"/>
      <c r="GLX215" s="8"/>
      <c r="GLY215" s="8"/>
      <c r="GLZ215" s="8"/>
      <c r="GMA215" s="8"/>
      <c r="GMB215" s="8"/>
      <c r="GMC215" s="8"/>
      <c r="GMD215" s="8"/>
      <c r="GME215" s="8"/>
      <c r="GMF215" s="8"/>
      <c r="GMG215" s="8"/>
      <c r="GMH215" s="8"/>
      <c r="GMI215" s="8"/>
      <c r="GMJ215" s="8"/>
      <c r="GMK215" s="8"/>
      <c r="GML215" s="8"/>
      <c r="GMM215" s="8"/>
      <c r="GMN215" s="8"/>
      <c r="GMO215" s="8"/>
      <c r="GMP215" s="8"/>
      <c r="GMQ215" s="8"/>
      <c r="GMR215" s="8"/>
      <c r="GMS215" s="8"/>
      <c r="GMT215" s="8"/>
      <c r="GMU215" s="8"/>
      <c r="GMV215" s="8"/>
      <c r="GMW215" s="8"/>
      <c r="GMX215" s="8"/>
      <c r="GMY215" s="8"/>
      <c r="GMZ215" s="8"/>
      <c r="GNA215" s="8"/>
      <c r="GNB215" s="8"/>
      <c r="GNC215" s="8"/>
      <c r="GND215" s="8"/>
      <c r="GNE215" s="8"/>
      <c r="GNF215" s="8"/>
      <c r="GNG215" s="8"/>
      <c r="GNH215" s="8"/>
      <c r="GNI215" s="8"/>
      <c r="GNJ215" s="8"/>
      <c r="GNK215" s="8"/>
      <c r="GNL215" s="8"/>
      <c r="GNM215" s="8"/>
      <c r="GNN215" s="8"/>
      <c r="GNO215" s="8"/>
      <c r="GNP215" s="8"/>
      <c r="GNQ215" s="8"/>
      <c r="GNR215" s="8"/>
      <c r="GNS215" s="8"/>
      <c r="GNT215" s="8"/>
      <c r="GNU215" s="8"/>
      <c r="GNV215" s="8"/>
      <c r="GNW215" s="8"/>
      <c r="GNX215" s="8"/>
      <c r="GNY215" s="8"/>
      <c r="GNZ215" s="8"/>
      <c r="GOA215" s="8"/>
      <c r="GOB215" s="8"/>
      <c r="GOC215" s="8"/>
      <c r="GOD215" s="8"/>
      <c r="GOE215" s="8"/>
      <c r="GOF215" s="8"/>
      <c r="GOG215" s="8"/>
      <c r="GOH215" s="8"/>
      <c r="GOI215" s="8"/>
      <c r="GOJ215" s="8"/>
      <c r="GOK215" s="8"/>
      <c r="GOL215" s="8"/>
      <c r="GOM215" s="8"/>
      <c r="GON215" s="8"/>
      <c r="GOO215" s="8"/>
      <c r="GOP215" s="8"/>
      <c r="GOQ215" s="8"/>
      <c r="GOR215" s="8"/>
      <c r="GOS215" s="8"/>
      <c r="GOT215" s="8"/>
      <c r="GOU215" s="8"/>
      <c r="GOV215" s="8"/>
      <c r="GOW215" s="8"/>
      <c r="GOX215" s="8"/>
      <c r="GOY215" s="8"/>
      <c r="GOZ215" s="8"/>
      <c r="GPA215" s="8"/>
      <c r="GPB215" s="8"/>
      <c r="GPC215" s="8"/>
      <c r="GPD215" s="8"/>
      <c r="GPE215" s="8"/>
      <c r="GPF215" s="8"/>
      <c r="GPG215" s="8"/>
      <c r="GPH215" s="8"/>
      <c r="GPI215" s="8"/>
      <c r="GPJ215" s="8"/>
      <c r="GPK215" s="8"/>
      <c r="GPL215" s="8"/>
      <c r="GPM215" s="8"/>
      <c r="GPN215" s="8"/>
      <c r="GPO215" s="8"/>
      <c r="GPP215" s="8"/>
      <c r="GPQ215" s="8"/>
      <c r="GPR215" s="8"/>
      <c r="GPS215" s="8"/>
      <c r="GPT215" s="8"/>
      <c r="GPU215" s="8"/>
      <c r="GPV215" s="8"/>
      <c r="GPW215" s="8"/>
      <c r="GPX215" s="8"/>
      <c r="GPY215" s="8"/>
      <c r="GPZ215" s="8"/>
      <c r="GQA215" s="8"/>
      <c r="GQB215" s="8"/>
      <c r="GQC215" s="8"/>
      <c r="GQD215" s="8"/>
      <c r="GQE215" s="8"/>
      <c r="GQF215" s="8"/>
      <c r="GQG215" s="8"/>
      <c r="GQH215" s="8"/>
      <c r="GQI215" s="8"/>
      <c r="GQJ215" s="8"/>
      <c r="GQK215" s="8"/>
      <c r="GQL215" s="8"/>
      <c r="GQM215" s="8"/>
      <c r="GQN215" s="8"/>
      <c r="GQO215" s="8"/>
      <c r="GQP215" s="8"/>
      <c r="GQQ215" s="8"/>
      <c r="GQR215" s="8"/>
      <c r="GQS215" s="8"/>
      <c r="GQT215" s="8"/>
      <c r="GQU215" s="8"/>
      <c r="GQV215" s="8"/>
      <c r="GQW215" s="8"/>
      <c r="GQX215" s="8"/>
      <c r="GQY215" s="8"/>
      <c r="GQZ215" s="8"/>
      <c r="GRA215" s="8"/>
      <c r="GRB215" s="8"/>
      <c r="GRC215" s="8"/>
      <c r="GRD215" s="8"/>
      <c r="GRE215" s="8"/>
      <c r="GRF215" s="8"/>
      <c r="GRG215" s="8"/>
      <c r="GRH215" s="8"/>
      <c r="GRI215" s="8"/>
      <c r="GRJ215" s="8"/>
      <c r="GRK215" s="8"/>
      <c r="GRL215" s="8"/>
      <c r="GRM215" s="8"/>
      <c r="GRN215" s="8"/>
      <c r="GRO215" s="8"/>
      <c r="GRP215" s="8"/>
      <c r="GRQ215" s="8"/>
      <c r="GRR215" s="8"/>
      <c r="GRS215" s="8"/>
      <c r="GRT215" s="8"/>
      <c r="GRU215" s="8"/>
      <c r="GRV215" s="8"/>
      <c r="GRW215" s="8"/>
      <c r="GRX215" s="8"/>
      <c r="GRY215" s="8"/>
      <c r="GRZ215" s="8"/>
      <c r="GSA215" s="8"/>
      <c r="GSB215" s="8"/>
      <c r="GSC215" s="8"/>
      <c r="GSD215" s="8"/>
      <c r="GSE215" s="8"/>
      <c r="GSF215" s="8"/>
      <c r="GSG215" s="8"/>
      <c r="GSH215" s="8"/>
      <c r="GSI215" s="8"/>
      <c r="GSJ215" s="8"/>
      <c r="GSK215" s="8"/>
      <c r="GSL215" s="8"/>
      <c r="GSM215" s="8"/>
      <c r="GSN215" s="8"/>
      <c r="GSO215" s="8"/>
      <c r="GSP215" s="8"/>
      <c r="GSQ215" s="8"/>
      <c r="GSR215" s="8"/>
      <c r="GSS215" s="8"/>
      <c r="GST215" s="8"/>
      <c r="GSU215" s="8"/>
      <c r="GSV215" s="8"/>
      <c r="GSW215" s="8"/>
      <c r="GSX215" s="8"/>
      <c r="GSY215" s="8"/>
      <c r="GSZ215" s="8"/>
      <c r="GTA215" s="8"/>
      <c r="GTB215" s="8"/>
      <c r="GTC215" s="8"/>
      <c r="GTD215" s="8"/>
      <c r="GTE215" s="8"/>
      <c r="GTF215" s="8"/>
      <c r="GTG215" s="8"/>
      <c r="GTH215" s="8"/>
      <c r="GTI215" s="8"/>
      <c r="GTJ215" s="8"/>
      <c r="GTK215" s="8"/>
      <c r="GTL215" s="8"/>
      <c r="GTM215" s="8"/>
      <c r="GTN215" s="8"/>
      <c r="GTO215" s="8"/>
      <c r="GTP215" s="8"/>
      <c r="GTQ215" s="8"/>
      <c r="GTR215" s="8"/>
      <c r="GTS215" s="8"/>
      <c r="GTT215" s="8"/>
      <c r="GTU215" s="8"/>
      <c r="GTV215" s="8"/>
      <c r="GTW215" s="8"/>
      <c r="GTX215" s="8"/>
      <c r="GTY215" s="8"/>
      <c r="GTZ215" s="8"/>
      <c r="GUA215" s="8"/>
      <c r="GUB215" s="8"/>
      <c r="GUC215" s="8"/>
      <c r="GUD215" s="8"/>
      <c r="GUE215" s="8"/>
      <c r="GUF215" s="8"/>
      <c r="GUG215" s="8"/>
      <c r="GUH215" s="8"/>
      <c r="GUI215" s="8"/>
      <c r="GUJ215" s="8"/>
      <c r="GUK215" s="8"/>
      <c r="GUL215" s="8"/>
      <c r="GUM215" s="8"/>
      <c r="GUN215" s="8"/>
      <c r="GUO215" s="8"/>
      <c r="GUP215" s="8"/>
      <c r="GUQ215" s="8"/>
      <c r="GUR215" s="8"/>
      <c r="GUS215" s="8"/>
      <c r="GUT215" s="8"/>
      <c r="GUU215" s="8"/>
      <c r="GUV215" s="8"/>
      <c r="GUW215" s="8"/>
      <c r="GUX215" s="8"/>
      <c r="GUY215" s="8"/>
      <c r="GUZ215" s="8"/>
      <c r="GVA215" s="8"/>
      <c r="GVB215" s="8"/>
      <c r="GVC215" s="8"/>
      <c r="GVD215" s="8"/>
      <c r="GVE215" s="8"/>
      <c r="GVF215" s="8"/>
      <c r="GVG215" s="8"/>
      <c r="GVH215" s="8"/>
      <c r="GVI215" s="8"/>
      <c r="GVJ215" s="8"/>
      <c r="GVK215" s="8"/>
      <c r="GVL215" s="8"/>
      <c r="GVM215" s="8"/>
      <c r="GVN215" s="8"/>
      <c r="GVO215" s="8"/>
      <c r="GVP215" s="8"/>
      <c r="GVQ215" s="8"/>
      <c r="GVR215" s="8"/>
      <c r="GVS215" s="8"/>
      <c r="GVT215" s="8"/>
      <c r="GVU215" s="8"/>
      <c r="GVV215" s="8"/>
      <c r="GVW215" s="8"/>
      <c r="GVX215" s="8"/>
      <c r="GVY215" s="8"/>
      <c r="GVZ215" s="8"/>
      <c r="GWA215" s="8"/>
      <c r="GWB215" s="8"/>
      <c r="GWC215" s="8"/>
      <c r="GWD215" s="8"/>
      <c r="GWE215" s="8"/>
      <c r="GWF215" s="8"/>
      <c r="GWG215" s="8"/>
      <c r="GWH215" s="8"/>
      <c r="GWI215" s="8"/>
      <c r="GWJ215" s="8"/>
      <c r="GWK215" s="8"/>
      <c r="GWL215" s="8"/>
      <c r="GWM215" s="8"/>
      <c r="GWN215" s="8"/>
      <c r="GWO215" s="8"/>
      <c r="GWP215" s="8"/>
      <c r="GWQ215" s="8"/>
      <c r="GWR215" s="8"/>
      <c r="GWS215" s="8"/>
      <c r="GWT215" s="8"/>
      <c r="GWU215" s="8"/>
      <c r="GWV215" s="8"/>
      <c r="GWW215" s="8"/>
      <c r="GWX215" s="8"/>
      <c r="GWY215" s="8"/>
      <c r="GWZ215" s="8"/>
      <c r="GXA215" s="8"/>
      <c r="GXB215" s="8"/>
      <c r="GXC215" s="8"/>
      <c r="GXD215" s="8"/>
      <c r="GXE215" s="8"/>
      <c r="GXF215" s="8"/>
      <c r="GXG215" s="8"/>
      <c r="GXH215" s="8"/>
      <c r="GXI215" s="8"/>
      <c r="GXJ215" s="8"/>
      <c r="GXK215" s="8"/>
      <c r="GXL215" s="8"/>
      <c r="GXM215" s="8"/>
      <c r="GXN215" s="8"/>
      <c r="GXO215" s="8"/>
      <c r="GXP215" s="8"/>
      <c r="GXQ215" s="8"/>
      <c r="GXR215" s="8"/>
      <c r="GXS215" s="8"/>
      <c r="GXT215" s="8"/>
      <c r="GXU215" s="8"/>
      <c r="GXV215" s="8"/>
      <c r="GXW215" s="8"/>
      <c r="GXX215" s="8"/>
      <c r="GXY215" s="8"/>
      <c r="GXZ215" s="8"/>
      <c r="GYA215" s="8"/>
      <c r="GYB215" s="8"/>
      <c r="GYC215" s="8"/>
      <c r="GYD215" s="8"/>
      <c r="GYE215" s="8"/>
      <c r="GYF215" s="8"/>
      <c r="GYG215" s="8"/>
      <c r="GYH215" s="8"/>
      <c r="GYI215" s="8"/>
      <c r="GYJ215" s="8"/>
      <c r="GYK215" s="8"/>
      <c r="GYL215" s="8"/>
      <c r="GYM215" s="8"/>
      <c r="GYN215" s="8"/>
      <c r="GYO215" s="8"/>
      <c r="GYP215" s="8"/>
      <c r="GYQ215" s="8"/>
      <c r="GYR215" s="8"/>
      <c r="GYS215" s="8"/>
      <c r="GYT215" s="8"/>
      <c r="GYU215" s="8"/>
      <c r="GYV215" s="8"/>
      <c r="GYW215" s="8"/>
      <c r="GYX215" s="8"/>
      <c r="GYY215" s="8"/>
      <c r="GYZ215" s="8"/>
      <c r="GZA215" s="8"/>
      <c r="GZB215" s="8"/>
      <c r="GZC215" s="8"/>
      <c r="GZD215" s="8"/>
      <c r="GZE215" s="8"/>
      <c r="GZF215" s="8"/>
      <c r="GZG215" s="8"/>
      <c r="GZH215" s="8"/>
      <c r="GZI215" s="8"/>
      <c r="GZJ215" s="8"/>
      <c r="GZK215" s="8"/>
      <c r="GZL215" s="8"/>
      <c r="GZM215" s="8"/>
      <c r="GZN215" s="8"/>
      <c r="GZO215" s="8"/>
      <c r="GZP215" s="8"/>
      <c r="GZQ215" s="8"/>
      <c r="GZR215" s="8"/>
      <c r="GZS215" s="8"/>
      <c r="GZT215" s="8"/>
      <c r="GZU215" s="8"/>
      <c r="GZV215" s="8"/>
      <c r="GZW215" s="8"/>
      <c r="GZX215" s="8"/>
      <c r="GZY215" s="8"/>
      <c r="GZZ215" s="8"/>
      <c r="HAA215" s="8"/>
      <c r="HAB215" s="8"/>
      <c r="HAC215" s="8"/>
      <c r="HAD215" s="8"/>
      <c r="HAE215" s="8"/>
      <c r="HAF215" s="8"/>
      <c r="HAG215" s="8"/>
      <c r="HAH215" s="8"/>
      <c r="HAI215" s="8"/>
      <c r="HAJ215" s="8"/>
      <c r="HAK215" s="8"/>
      <c r="HAL215" s="8"/>
      <c r="HAM215" s="8"/>
      <c r="HAN215" s="8"/>
      <c r="HAO215" s="8"/>
      <c r="HAP215" s="8"/>
      <c r="HAQ215" s="8"/>
      <c r="HAR215" s="8"/>
      <c r="HAS215" s="8"/>
      <c r="HAT215" s="8"/>
      <c r="HAU215" s="8"/>
      <c r="HAV215" s="8"/>
      <c r="HAW215" s="8"/>
      <c r="HAX215" s="8"/>
      <c r="HAY215" s="8"/>
      <c r="HAZ215" s="8"/>
      <c r="HBA215" s="8"/>
      <c r="HBB215" s="8"/>
      <c r="HBC215" s="8"/>
      <c r="HBD215" s="8"/>
      <c r="HBE215" s="8"/>
      <c r="HBF215" s="8"/>
      <c r="HBG215" s="8"/>
      <c r="HBH215" s="8"/>
      <c r="HBI215" s="8"/>
      <c r="HBJ215" s="8"/>
      <c r="HBK215" s="8"/>
      <c r="HBL215" s="8"/>
      <c r="HBM215" s="8"/>
      <c r="HBN215" s="8"/>
      <c r="HBO215" s="8"/>
      <c r="HBP215" s="8"/>
      <c r="HBQ215" s="8"/>
      <c r="HBR215" s="8"/>
      <c r="HBS215" s="8"/>
      <c r="HBT215" s="8"/>
      <c r="HBU215" s="8"/>
      <c r="HBV215" s="8"/>
      <c r="HBW215" s="8"/>
      <c r="HBX215" s="8"/>
      <c r="HBY215" s="8"/>
      <c r="HBZ215" s="8"/>
      <c r="HCA215" s="8"/>
      <c r="HCB215" s="8"/>
      <c r="HCC215" s="8"/>
      <c r="HCD215" s="8"/>
      <c r="HCE215" s="8"/>
      <c r="HCF215" s="8"/>
      <c r="HCG215" s="8"/>
      <c r="HCH215" s="8"/>
      <c r="HCI215" s="8"/>
      <c r="HCJ215" s="8"/>
      <c r="HCK215" s="8"/>
      <c r="HCL215" s="8"/>
      <c r="HCM215" s="8"/>
      <c r="HCN215" s="8"/>
      <c r="HCO215" s="8"/>
      <c r="HCP215" s="8"/>
      <c r="HCQ215" s="8"/>
      <c r="HCR215" s="8"/>
      <c r="HCS215" s="8"/>
      <c r="HCT215" s="8"/>
      <c r="HCU215" s="8"/>
      <c r="HCV215" s="8"/>
      <c r="HCW215" s="8"/>
      <c r="HCX215" s="8"/>
      <c r="HCY215" s="8"/>
      <c r="HCZ215" s="8"/>
      <c r="HDA215" s="8"/>
      <c r="HDB215" s="8"/>
      <c r="HDC215" s="8"/>
      <c r="HDD215" s="8"/>
      <c r="HDE215" s="8"/>
      <c r="HDF215" s="8"/>
      <c r="HDG215" s="8"/>
      <c r="HDH215" s="8"/>
      <c r="HDI215" s="8"/>
      <c r="HDJ215" s="8"/>
      <c r="HDK215" s="8"/>
      <c r="HDL215" s="8"/>
      <c r="HDM215" s="8"/>
      <c r="HDN215" s="8"/>
      <c r="HDO215" s="8"/>
      <c r="HDP215" s="8"/>
      <c r="HDQ215" s="8"/>
      <c r="HDR215" s="8"/>
      <c r="HDS215" s="8"/>
      <c r="HDT215" s="8"/>
      <c r="HDU215" s="8"/>
      <c r="HDV215" s="8"/>
      <c r="HDW215" s="8"/>
      <c r="HDX215" s="8"/>
      <c r="HDY215" s="8"/>
      <c r="HDZ215" s="8"/>
      <c r="HEA215" s="8"/>
      <c r="HEB215" s="8"/>
      <c r="HEC215" s="8"/>
      <c r="HED215" s="8"/>
      <c r="HEE215" s="8"/>
      <c r="HEF215" s="8"/>
      <c r="HEG215" s="8"/>
      <c r="HEH215" s="8"/>
      <c r="HEI215" s="8"/>
      <c r="HEJ215" s="8"/>
      <c r="HEK215" s="8"/>
      <c r="HEL215" s="8"/>
      <c r="HEM215" s="8"/>
      <c r="HEN215" s="8"/>
      <c r="HEO215" s="8"/>
      <c r="HEP215" s="8"/>
      <c r="HEQ215" s="8"/>
      <c r="HER215" s="8"/>
      <c r="HES215" s="8"/>
      <c r="HET215" s="8"/>
      <c r="HEU215" s="8"/>
      <c r="HEV215" s="8"/>
      <c r="HEW215" s="8"/>
      <c r="HEX215" s="8"/>
      <c r="HEY215" s="8"/>
      <c r="HEZ215" s="8"/>
      <c r="HFA215" s="8"/>
      <c r="HFB215" s="8"/>
      <c r="HFC215" s="8"/>
      <c r="HFD215" s="8"/>
      <c r="HFE215" s="8"/>
      <c r="HFF215" s="8"/>
      <c r="HFG215" s="8"/>
      <c r="HFH215" s="8"/>
      <c r="HFI215" s="8"/>
      <c r="HFJ215" s="8"/>
      <c r="HFK215" s="8"/>
      <c r="HFL215" s="8"/>
      <c r="HFM215" s="8"/>
      <c r="HFN215" s="8"/>
      <c r="HFO215" s="8"/>
      <c r="HFP215" s="8"/>
      <c r="HFQ215" s="8"/>
      <c r="HFR215" s="8"/>
      <c r="HFS215" s="8"/>
      <c r="HFT215" s="8"/>
      <c r="HFU215" s="8"/>
      <c r="HFV215" s="8"/>
      <c r="HFW215" s="8"/>
      <c r="HFX215" s="8"/>
      <c r="HFY215" s="8"/>
      <c r="HFZ215" s="8"/>
      <c r="HGA215" s="8"/>
      <c r="HGB215" s="8"/>
      <c r="HGC215" s="8"/>
      <c r="HGD215" s="8"/>
      <c r="HGE215" s="8"/>
      <c r="HGF215" s="8"/>
      <c r="HGG215" s="8"/>
      <c r="HGH215" s="8"/>
      <c r="HGI215" s="8"/>
      <c r="HGJ215" s="8"/>
      <c r="HGK215" s="8"/>
      <c r="HGL215" s="8"/>
      <c r="HGM215" s="8"/>
      <c r="HGN215" s="8"/>
      <c r="HGO215" s="8"/>
      <c r="HGP215" s="8"/>
      <c r="HGQ215" s="8"/>
      <c r="HGR215" s="8"/>
      <c r="HGS215" s="8"/>
      <c r="HGT215" s="8"/>
      <c r="HGU215" s="8"/>
      <c r="HGV215" s="8"/>
      <c r="HGW215" s="8"/>
      <c r="HGX215" s="8"/>
      <c r="HGY215" s="8"/>
      <c r="HGZ215" s="8"/>
      <c r="HHA215" s="8"/>
      <c r="HHB215" s="8"/>
      <c r="HHC215" s="8"/>
      <c r="HHD215" s="8"/>
      <c r="HHE215" s="8"/>
      <c r="HHF215" s="8"/>
      <c r="HHG215" s="8"/>
      <c r="HHH215" s="8"/>
      <c r="HHI215" s="8"/>
      <c r="HHJ215" s="8"/>
      <c r="HHK215" s="8"/>
      <c r="HHL215" s="8"/>
      <c r="HHM215" s="8"/>
      <c r="HHN215" s="8"/>
      <c r="HHO215" s="8"/>
      <c r="HHP215" s="8"/>
      <c r="HHQ215" s="8"/>
      <c r="HHR215" s="8"/>
      <c r="HHS215" s="8"/>
      <c r="HHT215" s="8"/>
      <c r="HHU215" s="8"/>
      <c r="HHV215" s="8"/>
      <c r="HHW215" s="8"/>
      <c r="HHX215" s="8"/>
      <c r="HHY215" s="8"/>
      <c r="HHZ215" s="8"/>
      <c r="HIA215" s="8"/>
      <c r="HIB215" s="8"/>
      <c r="HIC215" s="8"/>
      <c r="HID215" s="8"/>
      <c r="HIE215" s="8"/>
      <c r="HIF215" s="8"/>
      <c r="HIG215" s="8"/>
      <c r="HIH215" s="8"/>
      <c r="HII215" s="8"/>
      <c r="HIJ215" s="8"/>
      <c r="HIK215" s="8"/>
      <c r="HIL215" s="8"/>
      <c r="HIM215" s="8"/>
      <c r="HIN215" s="8"/>
      <c r="HIO215" s="8"/>
      <c r="HIP215" s="8"/>
      <c r="HIQ215" s="8"/>
      <c r="HIR215" s="8"/>
      <c r="HIS215" s="8"/>
      <c r="HIT215" s="8"/>
      <c r="HIU215" s="8"/>
      <c r="HIV215" s="8"/>
      <c r="HIW215" s="8"/>
      <c r="HIX215" s="8"/>
      <c r="HIY215" s="8"/>
      <c r="HIZ215" s="8"/>
      <c r="HJA215" s="8"/>
      <c r="HJB215" s="8"/>
      <c r="HJC215" s="8"/>
      <c r="HJD215" s="8"/>
      <c r="HJE215" s="8"/>
      <c r="HJF215" s="8"/>
      <c r="HJG215" s="8"/>
      <c r="HJH215" s="8"/>
      <c r="HJI215" s="8"/>
      <c r="HJJ215" s="8"/>
      <c r="HJK215" s="8"/>
      <c r="HJL215" s="8"/>
      <c r="HJM215" s="8"/>
      <c r="HJN215" s="8"/>
      <c r="HJO215" s="8"/>
      <c r="HJP215" s="8"/>
      <c r="HJQ215" s="8"/>
      <c r="HJR215" s="8"/>
      <c r="HJS215" s="8"/>
      <c r="HJT215" s="8"/>
      <c r="HJU215" s="8"/>
      <c r="HJV215" s="8"/>
      <c r="HJW215" s="8"/>
      <c r="HJX215" s="8"/>
      <c r="HJY215" s="8"/>
      <c r="HJZ215" s="8"/>
      <c r="HKA215" s="8"/>
      <c r="HKB215" s="8"/>
      <c r="HKC215" s="8"/>
      <c r="HKD215" s="8"/>
      <c r="HKE215" s="8"/>
      <c r="HKF215" s="8"/>
      <c r="HKG215" s="8"/>
      <c r="HKH215" s="8"/>
      <c r="HKI215" s="8"/>
      <c r="HKJ215" s="8"/>
      <c r="HKK215" s="8"/>
      <c r="HKL215" s="8"/>
      <c r="HKM215" s="8"/>
      <c r="HKN215" s="8"/>
      <c r="HKO215" s="8"/>
      <c r="HKP215" s="8"/>
      <c r="HKQ215" s="8"/>
      <c r="HKR215" s="8"/>
      <c r="HKS215" s="8"/>
      <c r="HKT215" s="8"/>
      <c r="HKU215" s="8"/>
      <c r="HKV215" s="8"/>
      <c r="HKW215" s="8"/>
      <c r="HKX215" s="8"/>
      <c r="HKY215" s="8"/>
      <c r="HKZ215" s="8"/>
      <c r="HLA215" s="8"/>
      <c r="HLB215" s="8"/>
      <c r="HLC215" s="8"/>
      <c r="HLD215" s="8"/>
      <c r="HLE215" s="8"/>
      <c r="HLF215" s="8"/>
      <c r="HLG215" s="8"/>
      <c r="HLH215" s="8"/>
      <c r="HLI215" s="8"/>
      <c r="HLJ215" s="8"/>
      <c r="HLK215" s="8"/>
      <c r="HLL215" s="8"/>
      <c r="HLM215" s="8"/>
      <c r="HLN215" s="8"/>
      <c r="HLO215" s="8"/>
      <c r="HLP215" s="8"/>
      <c r="HLQ215" s="8"/>
      <c r="HLR215" s="8"/>
      <c r="HLS215" s="8"/>
      <c r="HLT215" s="8"/>
      <c r="HLU215" s="8"/>
      <c r="HLV215" s="8"/>
      <c r="HLW215" s="8"/>
      <c r="HLX215" s="8"/>
      <c r="HLY215" s="8"/>
      <c r="HLZ215" s="8"/>
      <c r="HMA215" s="8"/>
      <c r="HMB215" s="8"/>
      <c r="HMC215" s="8"/>
      <c r="HMD215" s="8"/>
      <c r="HME215" s="8"/>
      <c r="HMF215" s="8"/>
      <c r="HMG215" s="8"/>
      <c r="HMH215" s="8"/>
      <c r="HMI215" s="8"/>
      <c r="HMJ215" s="8"/>
      <c r="HMK215" s="8"/>
      <c r="HML215" s="8"/>
      <c r="HMM215" s="8"/>
      <c r="HMN215" s="8"/>
      <c r="HMO215" s="8"/>
      <c r="HMP215" s="8"/>
      <c r="HMQ215" s="8"/>
      <c r="HMR215" s="8"/>
      <c r="HMS215" s="8"/>
      <c r="HMT215" s="8"/>
      <c r="HMU215" s="8"/>
      <c r="HMV215" s="8"/>
      <c r="HMW215" s="8"/>
      <c r="HMX215" s="8"/>
      <c r="HMY215" s="8"/>
      <c r="HMZ215" s="8"/>
      <c r="HNA215" s="8"/>
      <c r="HNB215" s="8"/>
      <c r="HNC215" s="8"/>
      <c r="HND215" s="8"/>
      <c r="HNE215" s="8"/>
      <c r="HNF215" s="8"/>
      <c r="HNG215" s="8"/>
      <c r="HNH215" s="8"/>
      <c r="HNI215" s="8"/>
      <c r="HNJ215" s="8"/>
      <c r="HNK215" s="8"/>
      <c r="HNL215" s="8"/>
      <c r="HNM215" s="8"/>
      <c r="HNN215" s="8"/>
      <c r="HNO215" s="8"/>
      <c r="HNP215" s="8"/>
      <c r="HNQ215" s="8"/>
      <c r="HNR215" s="8"/>
      <c r="HNS215" s="8"/>
      <c r="HNT215" s="8"/>
      <c r="HNU215" s="8"/>
      <c r="HNV215" s="8"/>
      <c r="HNW215" s="8"/>
      <c r="HNX215" s="8"/>
      <c r="HNY215" s="8"/>
      <c r="HNZ215" s="8"/>
      <c r="HOA215" s="8"/>
      <c r="HOB215" s="8"/>
      <c r="HOC215" s="8"/>
      <c r="HOD215" s="8"/>
      <c r="HOE215" s="8"/>
      <c r="HOF215" s="8"/>
      <c r="HOG215" s="8"/>
      <c r="HOH215" s="8"/>
      <c r="HOI215" s="8"/>
      <c r="HOJ215" s="8"/>
      <c r="HOK215" s="8"/>
      <c r="HOL215" s="8"/>
      <c r="HOM215" s="8"/>
      <c r="HON215" s="8"/>
      <c r="HOO215" s="8"/>
      <c r="HOP215" s="8"/>
      <c r="HOQ215" s="8"/>
      <c r="HOR215" s="8"/>
      <c r="HOS215" s="8"/>
      <c r="HOT215" s="8"/>
      <c r="HOU215" s="8"/>
      <c r="HOV215" s="8"/>
      <c r="HOW215" s="8"/>
      <c r="HOX215" s="8"/>
      <c r="HOY215" s="8"/>
      <c r="HOZ215" s="8"/>
      <c r="HPA215" s="8"/>
      <c r="HPB215" s="8"/>
      <c r="HPC215" s="8"/>
      <c r="HPD215" s="8"/>
      <c r="HPE215" s="8"/>
      <c r="HPF215" s="8"/>
      <c r="HPG215" s="8"/>
      <c r="HPH215" s="8"/>
      <c r="HPI215" s="8"/>
      <c r="HPJ215" s="8"/>
      <c r="HPK215" s="8"/>
      <c r="HPL215" s="8"/>
      <c r="HPM215" s="8"/>
      <c r="HPN215" s="8"/>
      <c r="HPO215" s="8"/>
      <c r="HPP215" s="8"/>
      <c r="HPQ215" s="8"/>
      <c r="HPR215" s="8"/>
      <c r="HPS215" s="8"/>
      <c r="HPT215" s="8"/>
      <c r="HPU215" s="8"/>
      <c r="HPV215" s="8"/>
      <c r="HPW215" s="8"/>
      <c r="HPX215" s="8"/>
      <c r="HPY215" s="8"/>
      <c r="HPZ215" s="8"/>
      <c r="HQA215" s="8"/>
      <c r="HQB215" s="8"/>
      <c r="HQC215" s="8"/>
      <c r="HQD215" s="8"/>
      <c r="HQE215" s="8"/>
      <c r="HQF215" s="8"/>
      <c r="HQG215" s="8"/>
      <c r="HQH215" s="8"/>
      <c r="HQI215" s="8"/>
      <c r="HQJ215" s="8"/>
      <c r="HQK215" s="8"/>
      <c r="HQL215" s="8"/>
      <c r="HQM215" s="8"/>
      <c r="HQN215" s="8"/>
      <c r="HQO215" s="8"/>
      <c r="HQP215" s="8"/>
      <c r="HQQ215" s="8"/>
      <c r="HQR215" s="8"/>
      <c r="HQS215" s="8"/>
      <c r="HQT215" s="8"/>
      <c r="HQU215" s="8"/>
      <c r="HQV215" s="8"/>
      <c r="HQW215" s="8"/>
      <c r="HQX215" s="8"/>
      <c r="HQY215" s="8"/>
      <c r="HQZ215" s="8"/>
      <c r="HRA215" s="8"/>
      <c r="HRB215" s="8"/>
      <c r="HRC215" s="8"/>
      <c r="HRD215" s="8"/>
      <c r="HRE215" s="8"/>
      <c r="HRF215" s="8"/>
      <c r="HRG215" s="8"/>
      <c r="HRH215" s="8"/>
      <c r="HRI215" s="8"/>
      <c r="HRJ215" s="8"/>
      <c r="HRK215" s="8"/>
      <c r="HRL215" s="8"/>
      <c r="HRM215" s="8"/>
      <c r="HRN215" s="8"/>
      <c r="HRO215" s="8"/>
      <c r="HRP215" s="8"/>
      <c r="HRQ215" s="8"/>
      <c r="HRR215" s="8"/>
      <c r="HRS215" s="8"/>
      <c r="HRT215" s="8"/>
      <c r="HRU215" s="8"/>
      <c r="HRV215" s="8"/>
      <c r="HRW215" s="8"/>
      <c r="HRX215" s="8"/>
      <c r="HRY215" s="8"/>
      <c r="HRZ215" s="8"/>
      <c r="HSA215" s="8"/>
      <c r="HSB215" s="8"/>
      <c r="HSC215" s="8"/>
      <c r="HSD215" s="8"/>
      <c r="HSE215" s="8"/>
      <c r="HSF215" s="8"/>
      <c r="HSG215" s="8"/>
      <c r="HSH215" s="8"/>
      <c r="HSI215" s="8"/>
      <c r="HSJ215" s="8"/>
      <c r="HSK215" s="8"/>
      <c r="HSL215" s="8"/>
      <c r="HSM215" s="8"/>
      <c r="HSN215" s="8"/>
      <c r="HSO215" s="8"/>
      <c r="HSP215" s="8"/>
      <c r="HSQ215" s="8"/>
      <c r="HSR215" s="8"/>
      <c r="HSS215" s="8"/>
      <c r="HST215" s="8"/>
      <c r="HSU215" s="8"/>
      <c r="HSV215" s="8"/>
      <c r="HSW215" s="8"/>
      <c r="HSX215" s="8"/>
      <c r="HSY215" s="8"/>
      <c r="HSZ215" s="8"/>
      <c r="HTA215" s="8"/>
      <c r="HTB215" s="8"/>
      <c r="HTC215" s="8"/>
      <c r="HTD215" s="8"/>
      <c r="HTE215" s="8"/>
      <c r="HTF215" s="8"/>
      <c r="HTG215" s="8"/>
      <c r="HTH215" s="8"/>
      <c r="HTI215" s="8"/>
      <c r="HTJ215" s="8"/>
      <c r="HTK215" s="8"/>
      <c r="HTL215" s="8"/>
      <c r="HTM215" s="8"/>
      <c r="HTN215" s="8"/>
      <c r="HTO215" s="8"/>
      <c r="HTP215" s="8"/>
      <c r="HTQ215" s="8"/>
      <c r="HTR215" s="8"/>
      <c r="HTS215" s="8"/>
      <c r="HTT215" s="8"/>
      <c r="HTU215" s="8"/>
      <c r="HTV215" s="8"/>
      <c r="HTW215" s="8"/>
      <c r="HTX215" s="8"/>
      <c r="HTY215" s="8"/>
      <c r="HTZ215" s="8"/>
      <c r="HUA215" s="8"/>
      <c r="HUB215" s="8"/>
      <c r="HUC215" s="8"/>
      <c r="HUD215" s="8"/>
      <c r="HUE215" s="8"/>
      <c r="HUF215" s="8"/>
      <c r="HUG215" s="8"/>
      <c r="HUH215" s="8"/>
      <c r="HUI215" s="8"/>
      <c r="HUJ215" s="8"/>
      <c r="HUK215" s="8"/>
      <c r="HUL215" s="8"/>
      <c r="HUM215" s="8"/>
      <c r="HUN215" s="8"/>
      <c r="HUO215" s="8"/>
      <c r="HUP215" s="8"/>
      <c r="HUQ215" s="8"/>
      <c r="HUR215" s="8"/>
      <c r="HUS215" s="8"/>
      <c r="HUT215" s="8"/>
      <c r="HUU215" s="8"/>
      <c r="HUV215" s="8"/>
      <c r="HUW215" s="8"/>
      <c r="HUX215" s="8"/>
      <c r="HUY215" s="8"/>
      <c r="HUZ215" s="8"/>
      <c r="HVA215" s="8"/>
      <c r="HVB215" s="8"/>
      <c r="HVC215" s="8"/>
      <c r="HVD215" s="8"/>
      <c r="HVE215" s="8"/>
      <c r="HVF215" s="8"/>
      <c r="HVG215" s="8"/>
      <c r="HVH215" s="8"/>
      <c r="HVI215" s="8"/>
      <c r="HVJ215" s="8"/>
      <c r="HVK215" s="8"/>
      <c r="HVL215" s="8"/>
      <c r="HVM215" s="8"/>
      <c r="HVN215" s="8"/>
      <c r="HVO215" s="8"/>
      <c r="HVP215" s="8"/>
      <c r="HVQ215" s="8"/>
      <c r="HVR215" s="8"/>
      <c r="HVS215" s="8"/>
      <c r="HVT215" s="8"/>
      <c r="HVU215" s="8"/>
      <c r="HVV215" s="8"/>
      <c r="HVW215" s="8"/>
      <c r="HVX215" s="8"/>
      <c r="HVY215" s="8"/>
      <c r="HVZ215" s="8"/>
      <c r="HWA215" s="8"/>
      <c r="HWB215" s="8"/>
      <c r="HWC215" s="8"/>
      <c r="HWD215" s="8"/>
      <c r="HWE215" s="8"/>
      <c r="HWF215" s="8"/>
      <c r="HWG215" s="8"/>
      <c r="HWH215" s="8"/>
      <c r="HWI215" s="8"/>
      <c r="HWJ215" s="8"/>
      <c r="HWK215" s="8"/>
      <c r="HWL215" s="8"/>
      <c r="HWM215" s="8"/>
      <c r="HWN215" s="8"/>
      <c r="HWO215" s="8"/>
      <c r="HWP215" s="8"/>
      <c r="HWQ215" s="8"/>
      <c r="HWR215" s="8"/>
      <c r="HWS215" s="8"/>
      <c r="HWT215" s="8"/>
      <c r="HWU215" s="8"/>
      <c r="HWV215" s="8"/>
      <c r="HWW215" s="8"/>
      <c r="HWX215" s="8"/>
      <c r="HWY215" s="8"/>
      <c r="HWZ215" s="8"/>
      <c r="HXA215" s="8"/>
      <c r="HXB215" s="8"/>
      <c r="HXC215" s="8"/>
      <c r="HXD215" s="8"/>
      <c r="HXE215" s="8"/>
      <c r="HXF215" s="8"/>
      <c r="HXG215" s="8"/>
      <c r="HXH215" s="8"/>
      <c r="HXI215" s="8"/>
      <c r="HXJ215" s="8"/>
      <c r="HXK215" s="8"/>
      <c r="HXL215" s="8"/>
      <c r="HXM215" s="8"/>
      <c r="HXN215" s="8"/>
      <c r="HXO215" s="8"/>
      <c r="HXP215" s="8"/>
      <c r="HXQ215" s="8"/>
      <c r="HXR215" s="8"/>
      <c r="HXS215" s="8"/>
      <c r="HXT215" s="8"/>
      <c r="HXU215" s="8"/>
      <c r="HXV215" s="8"/>
      <c r="HXW215" s="8"/>
      <c r="HXX215" s="8"/>
      <c r="HXY215" s="8"/>
      <c r="HXZ215" s="8"/>
      <c r="HYA215" s="8"/>
      <c r="HYB215" s="8"/>
      <c r="HYC215" s="8"/>
      <c r="HYD215" s="8"/>
      <c r="HYE215" s="8"/>
      <c r="HYF215" s="8"/>
      <c r="HYG215" s="8"/>
      <c r="HYH215" s="8"/>
      <c r="HYI215" s="8"/>
      <c r="HYJ215" s="8"/>
      <c r="HYK215" s="8"/>
      <c r="HYL215" s="8"/>
      <c r="HYM215" s="8"/>
      <c r="HYN215" s="8"/>
      <c r="HYO215" s="8"/>
      <c r="HYP215" s="8"/>
      <c r="HYQ215" s="8"/>
      <c r="HYR215" s="8"/>
      <c r="HYS215" s="8"/>
      <c r="HYT215" s="8"/>
      <c r="HYU215" s="8"/>
      <c r="HYV215" s="8"/>
      <c r="HYW215" s="8"/>
      <c r="HYX215" s="8"/>
      <c r="HYY215" s="8"/>
      <c r="HYZ215" s="8"/>
      <c r="HZA215" s="8"/>
      <c r="HZB215" s="8"/>
      <c r="HZC215" s="8"/>
      <c r="HZD215" s="8"/>
      <c r="HZE215" s="8"/>
      <c r="HZF215" s="8"/>
      <c r="HZG215" s="8"/>
      <c r="HZH215" s="8"/>
      <c r="HZI215" s="8"/>
      <c r="HZJ215" s="8"/>
      <c r="HZK215" s="8"/>
      <c r="HZL215" s="8"/>
      <c r="HZM215" s="8"/>
      <c r="HZN215" s="8"/>
      <c r="HZO215" s="8"/>
      <c r="HZP215" s="8"/>
      <c r="HZQ215" s="8"/>
      <c r="HZR215" s="8"/>
      <c r="HZS215" s="8"/>
      <c r="HZT215" s="8"/>
      <c r="HZU215" s="8"/>
      <c r="HZV215" s="8"/>
      <c r="HZW215" s="8"/>
      <c r="HZX215" s="8"/>
      <c r="HZY215" s="8"/>
      <c r="HZZ215" s="8"/>
      <c r="IAA215" s="8"/>
      <c r="IAB215" s="8"/>
      <c r="IAC215" s="8"/>
      <c r="IAD215" s="8"/>
      <c r="IAE215" s="8"/>
      <c r="IAF215" s="8"/>
      <c r="IAG215" s="8"/>
      <c r="IAH215" s="8"/>
      <c r="IAI215" s="8"/>
      <c r="IAJ215" s="8"/>
      <c r="IAK215" s="8"/>
      <c r="IAL215" s="8"/>
      <c r="IAM215" s="8"/>
      <c r="IAN215" s="8"/>
      <c r="IAO215" s="8"/>
      <c r="IAP215" s="8"/>
      <c r="IAQ215" s="8"/>
      <c r="IAR215" s="8"/>
      <c r="IAS215" s="8"/>
      <c r="IAT215" s="8"/>
      <c r="IAU215" s="8"/>
      <c r="IAV215" s="8"/>
      <c r="IAW215" s="8"/>
      <c r="IAX215" s="8"/>
      <c r="IAY215" s="8"/>
      <c r="IAZ215" s="8"/>
      <c r="IBA215" s="8"/>
      <c r="IBB215" s="8"/>
      <c r="IBC215" s="8"/>
      <c r="IBD215" s="8"/>
      <c r="IBE215" s="8"/>
      <c r="IBF215" s="8"/>
      <c r="IBG215" s="8"/>
      <c r="IBH215" s="8"/>
      <c r="IBI215" s="8"/>
      <c r="IBJ215" s="8"/>
      <c r="IBK215" s="8"/>
      <c r="IBL215" s="8"/>
      <c r="IBM215" s="8"/>
      <c r="IBN215" s="8"/>
      <c r="IBO215" s="8"/>
      <c r="IBP215" s="8"/>
      <c r="IBQ215" s="8"/>
      <c r="IBR215" s="8"/>
      <c r="IBS215" s="8"/>
      <c r="IBT215" s="8"/>
      <c r="IBU215" s="8"/>
      <c r="IBV215" s="8"/>
      <c r="IBW215" s="8"/>
      <c r="IBX215" s="8"/>
      <c r="IBY215" s="8"/>
      <c r="IBZ215" s="8"/>
      <c r="ICA215" s="8"/>
      <c r="ICB215" s="8"/>
      <c r="ICC215" s="8"/>
      <c r="ICD215" s="8"/>
      <c r="ICE215" s="8"/>
      <c r="ICF215" s="8"/>
      <c r="ICG215" s="8"/>
      <c r="ICH215" s="8"/>
      <c r="ICI215" s="8"/>
      <c r="ICJ215" s="8"/>
      <c r="ICK215" s="8"/>
      <c r="ICL215" s="8"/>
      <c r="ICM215" s="8"/>
      <c r="ICN215" s="8"/>
      <c r="ICO215" s="8"/>
      <c r="ICP215" s="8"/>
      <c r="ICQ215" s="8"/>
      <c r="ICR215" s="8"/>
      <c r="ICS215" s="8"/>
      <c r="ICT215" s="8"/>
      <c r="ICU215" s="8"/>
      <c r="ICV215" s="8"/>
      <c r="ICW215" s="8"/>
      <c r="ICX215" s="8"/>
      <c r="ICY215" s="8"/>
      <c r="ICZ215" s="8"/>
      <c r="IDA215" s="8"/>
      <c r="IDB215" s="8"/>
      <c r="IDC215" s="8"/>
      <c r="IDD215" s="8"/>
      <c r="IDE215" s="8"/>
      <c r="IDF215" s="8"/>
      <c r="IDG215" s="8"/>
      <c r="IDH215" s="8"/>
      <c r="IDI215" s="8"/>
      <c r="IDJ215" s="8"/>
      <c r="IDK215" s="8"/>
      <c r="IDL215" s="8"/>
      <c r="IDM215" s="8"/>
      <c r="IDN215" s="8"/>
      <c r="IDO215" s="8"/>
      <c r="IDP215" s="8"/>
      <c r="IDQ215" s="8"/>
      <c r="IDR215" s="8"/>
      <c r="IDS215" s="8"/>
      <c r="IDT215" s="8"/>
      <c r="IDU215" s="8"/>
      <c r="IDV215" s="8"/>
      <c r="IDW215" s="8"/>
      <c r="IDX215" s="8"/>
      <c r="IDY215" s="8"/>
      <c r="IDZ215" s="8"/>
      <c r="IEA215" s="8"/>
      <c r="IEB215" s="8"/>
      <c r="IEC215" s="8"/>
      <c r="IED215" s="8"/>
      <c r="IEE215" s="8"/>
      <c r="IEF215" s="8"/>
      <c r="IEG215" s="8"/>
      <c r="IEH215" s="8"/>
      <c r="IEI215" s="8"/>
      <c r="IEJ215" s="8"/>
      <c r="IEK215" s="8"/>
      <c r="IEL215" s="8"/>
      <c r="IEM215" s="8"/>
      <c r="IEN215" s="8"/>
      <c r="IEO215" s="8"/>
      <c r="IEP215" s="8"/>
      <c r="IEQ215" s="8"/>
      <c r="IER215" s="8"/>
      <c r="IES215" s="8"/>
      <c r="IET215" s="8"/>
      <c r="IEU215" s="8"/>
      <c r="IEV215" s="8"/>
      <c r="IEW215" s="8"/>
      <c r="IEX215" s="8"/>
      <c r="IEY215" s="8"/>
      <c r="IEZ215" s="8"/>
      <c r="IFA215" s="8"/>
      <c r="IFB215" s="8"/>
      <c r="IFC215" s="8"/>
      <c r="IFD215" s="8"/>
      <c r="IFE215" s="8"/>
      <c r="IFF215" s="8"/>
      <c r="IFG215" s="8"/>
      <c r="IFH215" s="8"/>
      <c r="IFI215" s="8"/>
      <c r="IFJ215" s="8"/>
      <c r="IFK215" s="8"/>
      <c r="IFL215" s="8"/>
      <c r="IFM215" s="8"/>
      <c r="IFN215" s="8"/>
      <c r="IFO215" s="8"/>
      <c r="IFP215" s="8"/>
      <c r="IFQ215" s="8"/>
      <c r="IFR215" s="8"/>
      <c r="IFS215" s="8"/>
      <c r="IFT215" s="8"/>
      <c r="IFU215" s="8"/>
      <c r="IFV215" s="8"/>
      <c r="IFW215" s="8"/>
      <c r="IFX215" s="8"/>
      <c r="IFY215" s="8"/>
      <c r="IFZ215" s="8"/>
      <c r="IGA215" s="8"/>
      <c r="IGB215" s="8"/>
      <c r="IGC215" s="8"/>
      <c r="IGD215" s="8"/>
      <c r="IGE215" s="8"/>
      <c r="IGF215" s="8"/>
      <c r="IGG215" s="8"/>
      <c r="IGH215" s="8"/>
      <c r="IGI215" s="8"/>
      <c r="IGJ215" s="8"/>
      <c r="IGK215" s="8"/>
      <c r="IGL215" s="8"/>
      <c r="IGM215" s="8"/>
      <c r="IGN215" s="8"/>
      <c r="IGO215" s="8"/>
      <c r="IGP215" s="8"/>
      <c r="IGQ215" s="8"/>
      <c r="IGR215" s="8"/>
      <c r="IGS215" s="8"/>
      <c r="IGT215" s="8"/>
      <c r="IGU215" s="8"/>
      <c r="IGV215" s="8"/>
      <c r="IGW215" s="8"/>
      <c r="IGX215" s="8"/>
      <c r="IGY215" s="8"/>
      <c r="IGZ215" s="8"/>
      <c r="IHA215" s="8"/>
      <c r="IHB215" s="8"/>
      <c r="IHC215" s="8"/>
      <c r="IHD215" s="8"/>
      <c r="IHE215" s="8"/>
      <c r="IHF215" s="8"/>
      <c r="IHG215" s="8"/>
      <c r="IHH215" s="8"/>
      <c r="IHI215" s="8"/>
      <c r="IHJ215" s="8"/>
      <c r="IHK215" s="8"/>
      <c r="IHL215" s="8"/>
      <c r="IHM215" s="8"/>
      <c r="IHN215" s="8"/>
      <c r="IHO215" s="8"/>
      <c r="IHP215" s="8"/>
      <c r="IHQ215" s="8"/>
      <c r="IHR215" s="8"/>
      <c r="IHS215" s="8"/>
      <c r="IHT215" s="8"/>
      <c r="IHU215" s="8"/>
      <c r="IHV215" s="8"/>
      <c r="IHW215" s="8"/>
      <c r="IHX215" s="8"/>
      <c r="IHY215" s="8"/>
      <c r="IHZ215" s="8"/>
      <c r="IIA215" s="8"/>
      <c r="IIB215" s="8"/>
      <c r="IIC215" s="8"/>
      <c r="IID215" s="8"/>
      <c r="IIE215" s="8"/>
      <c r="IIF215" s="8"/>
      <c r="IIG215" s="8"/>
      <c r="IIH215" s="8"/>
      <c r="III215" s="8"/>
      <c r="IIJ215" s="8"/>
      <c r="IIK215" s="8"/>
      <c r="IIL215" s="8"/>
      <c r="IIM215" s="8"/>
      <c r="IIN215" s="8"/>
      <c r="IIO215" s="8"/>
      <c r="IIP215" s="8"/>
      <c r="IIQ215" s="8"/>
      <c r="IIR215" s="8"/>
      <c r="IIS215" s="8"/>
      <c r="IIT215" s="8"/>
      <c r="IIU215" s="8"/>
      <c r="IIV215" s="8"/>
      <c r="IIW215" s="8"/>
      <c r="IIX215" s="8"/>
      <c r="IIY215" s="8"/>
      <c r="IIZ215" s="8"/>
      <c r="IJA215" s="8"/>
      <c r="IJB215" s="8"/>
      <c r="IJC215" s="8"/>
      <c r="IJD215" s="8"/>
      <c r="IJE215" s="8"/>
      <c r="IJF215" s="8"/>
      <c r="IJG215" s="8"/>
      <c r="IJH215" s="8"/>
      <c r="IJI215" s="8"/>
      <c r="IJJ215" s="8"/>
      <c r="IJK215" s="8"/>
      <c r="IJL215" s="8"/>
      <c r="IJM215" s="8"/>
      <c r="IJN215" s="8"/>
      <c r="IJO215" s="8"/>
      <c r="IJP215" s="8"/>
      <c r="IJQ215" s="8"/>
      <c r="IJR215" s="8"/>
      <c r="IJS215" s="8"/>
      <c r="IJT215" s="8"/>
      <c r="IJU215" s="8"/>
      <c r="IJV215" s="8"/>
      <c r="IJW215" s="8"/>
      <c r="IJX215" s="8"/>
      <c r="IJY215" s="8"/>
      <c r="IJZ215" s="8"/>
      <c r="IKA215" s="8"/>
      <c r="IKB215" s="8"/>
      <c r="IKC215" s="8"/>
      <c r="IKD215" s="8"/>
      <c r="IKE215" s="8"/>
      <c r="IKF215" s="8"/>
      <c r="IKG215" s="8"/>
      <c r="IKH215" s="8"/>
      <c r="IKI215" s="8"/>
      <c r="IKJ215" s="8"/>
      <c r="IKK215" s="8"/>
      <c r="IKL215" s="8"/>
      <c r="IKM215" s="8"/>
      <c r="IKN215" s="8"/>
      <c r="IKO215" s="8"/>
      <c r="IKP215" s="8"/>
      <c r="IKQ215" s="8"/>
      <c r="IKR215" s="8"/>
      <c r="IKS215" s="8"/>
      <c r="IKT215" s="8"/>
      <c r="IKU215" s="8"/>
      <c r="IKV215" s="8"/>
      <c r="IKW215" s="8"/>
      <c r="IKX215" s="8"/>
      <c r="IKY215" s="8"/>
      <c r="IKZ215" s="8"/>
      <c r="ILA215" s="8"/>
      <c r="ILB215" s="8"/>
      <c r="ILC215" s="8"/>
      <c r="ILD215" s="8"/>
      <c r="ILE215" s="8"/>
      <c r="ILF215" s="8"/>
      <c r="ILG215" s="8"/>
      <c r="ILH215" s="8"/>
      <c r="ILI215" s="8"/>
      <c r="ILJ215" s="8"/>
      <c r="ILK215" s="8"/>
      <c r="ILL215" s="8"/>
      <c r="ILM215" s="8"/>
      <c r="ILN215" s="8"/>
      <c r="ILO215" s="8"/>
      <c r="ILP215" s="8"/>
      <c r="ILQ215" s="8"/>
      <c r="ILR215" s="8"/>
      <c r="ILS215" s="8"/>
      <c r="ILT215" s="8"/>
      <c r="ILU215" s="8"/>
      <c r="ILV215" s="8"/>
      <c r="ILW215" s="8"/>
      <c r="ILX215" s="8"/>
      <c r="ILY215" s="8"/>
      <c r="ILZ215" s="8"/>
      <c r="IMA215" s="8"/>
      <c r="IMB215" s="8"/>
      <c r="IMC215" s="8"/>
      <c r="IMD215" s="8"/>
      <c r="IME215" s="8"/>
      <c r="IMF215" s="8"/>
      <c r="IMG215" s="8"/>
      <c r="IMH215" s="8"/>
      <c r="IMI215" s="8"/>
      <c r="IMJ215" s="8"/>
      <c r="IMK215" s="8"/>
      <c r="IML215" s="8"/>
      <c r="IMM215" s="8"/>
      <c r="IMN215" s="8"/>
      <c r="IMO215" s="8"/>
      <c r="IMP215" s="8"/>
      <c r="IMQ215" s="8"/>
      <c r="IMR215" s="8"/>
      <c r="IMS215" s="8"/>
      <c r="IMT215" s="8"/>
      <c r="IMU215" s="8"/>
      <c r="IMV215" s="8"/>
      <c r="IMW215" s="8"/>
      <c r="IMX215" s="8"/>
      <c r="IMY215" s="8"/>
      <c r="IMZ215" s="8"/>
      <c r="INA215" s="8"/>
      <c r="INB215" s="8"/>
      <c r="INC215" s="8"/>
      <c r="IND215" s="8"/>
      <c r="INE215" s="8"/>
      <c r="INF215" s="8"/>
      <c r="ING215" s="8"/>
      <c r="INH215" s="8"/>
      <c r="INI215" s="8"/>
      <c r="INJ215" s="8"/>
      <c r="INK215" s="8"/>
      <c r="INL215" s="8"/>
      <c r="INM215" s="8"/>
      <c r="INN215" s="8"/>
      <c r="INO215" s="8"/>
      <c r="INP215" s="8"/>
      <c r="INQ215" s="8"/>
      <c r="INR215" s="8"/>
      <c r="INS215" s="8"/>
      <c r="INT215" s="8"/>
      <c r="INU215" s="8"/>
      <c r="INV215" s="8"/>
      <c r="INW215" s="8"/>
      <c r="INX215" s="8"/>
      <c r="INY215" s="8"/>
      <c r="INZ215" s="8"/>
      <c r="IOA215" s="8"/>
      <c r="IOB215" s="8"/>
      <c r="IOC215" s="8"/>
      <c r="IOD215" s="8"/>
      <c r="IOE215" s="8"/>
      <c r="IOF215" s="8"/>
      <c r="IOG215" s="8"/>
      <c r="IOH215" s="8"/>
      <c r="IOI215" s="8"/>
      <c r="IOJ215" s="8"/>
      <c r="IOK215" s="8"/>
      <c r="IOL215" s="8"/>
      <c r="IOM215" s="8"/>
      <c r="ION215" s="8"/>
      <c r="IOO215" s="8"/>
      <c r="IOP215" s="8"/>
      <c r="IOQ215" s="8"/>
      <c r="IOR215" s="8"/>
      <c r="IOS215" s="8"/>
      <c r="IOT215" s="8"/>
      <c r="IOU215" s="8"/>
      <c r="IOV215" s="8"/>
      <c r="IOW215" s="8"/>
      <c r="IOX215" s="8"/>
      <c r="IOY215" s="8"/>
      <c r="IOZ215" s="8"/>
      <c r="IPA215" s="8"/>
      <c r="IPB215" s="8"/>
      <c r="IPC215" s="8"/>
      <c r="IPD215" s="8"/>
      <c r="IPE215" s="8"/>
      <c r="IPF215" s="8"/>
      <c r="IPG215" s="8"/>
      <c r="IPH215" s="8"/>
      <c r="IPI215" s="8"/>
      <c r="IPJ215" s="8"/>
      <c r="IPK215" s="8"/>
      <c r="IPL215" s="8"/>
      <c r="IPM215" s="8"/>
      <c r="IPN215" s="8"/>
      <c r="IPO215" s="8"/>
      <c r="IPP215" s="8"/>
      <c r="IPQ215" s="8"/>
      <c r="IPR215" s="8"/>
      <c r="IPS215" s="8"/>
      <c r="IPT215" s="8"/>
      <c r="IPU215" s="8"/>
      <c r="IPV215" s="8"/>
      <c r="IPW215" s="8"/>
      <c r="IPX215" s="8"/>
      <c r="IPY215" s="8"/>
      <c r="IPZ215" s="8"/>
      <c r="IQA215" s="8"/>
      <c r="IQB215" s="8"/>
      <c r="IQC215" s="8"/>
      <c r="IQD215" s="8"/>
      <c r="IQE215" s="8"/>
      <c r="IQF215" s="8"/>
      <c r="IQG215" s="8"/>
      <c r="IQH215" s="8"/>
      <c r="IQI215" s="8"/>
      <c r="IQJ215" s="8"/>
      <c r="IQK215" s="8"/>
      <c r="IQL215" s="8"/>
      <c r="IQM215" s="8"/>
      <c r="IQN215" s="8"/>
      <c r="IQO215" s="8"/>
      <c r="IQP215" s="8"/>
      <c r="IQQ215" s="8"/>
      <c r="IQR215" s="8"/>
      <c r="IQS215" s="8"/>
      <c r="IQT215" s="8"/>
      <c r="IQU215" s="8"/>
      <c r="IQV215" s="8"/>
      <c r="IQW215" s="8"/>
      <c r="IQX215" s="8"/>
      <c r="IQY215" s="8"/>
      <c r="IQZ215" s="8"/>
      <c r="IRA215" s="8"/>
      <c r="IRB215" s="8"/>
      <c r="IRC215" s="8"/>
      <c r="IRD215" s="8"/>
      <c r="IRE215" s="8"/>
      <c r="IRF215" s="8"/>
      <c r="IRG215" s="8"/>
      <c r="IRH215" s="8"/>
      <c r="IRI215" s="8"/>
      <c r="IRJ215" s="8"/>
      <c r="IRK215" s="8"/>
      <c r="IRL215" s="8"/>
      <c r="IRM215" s="8"/>
      <c r="IRN215" s="8"/>
      <c r="IRO215" s="8"/>
      <c r="IRP215" s="8"/>
      <c r="IRQ215" s="8"/>
      <c r="IRR215" s="8"/>
      <c r="IRS215" s="8"/>
      <c r="IRT215" s="8"/>
      <c r="IRU215" s="8"/>
      <c r="IRV215" s="8"/>
      <c r="IRW215" s="8"/>
      <c r="IRX215" s="8"/>
      <c r="IRY215" s="8"/>
      <c r="IRZ215" s="8"/>
      <c r="ISA215" s="8"/>
      <c r="ISB215" s="8"/>
      <c r="ISC215" s="8"/>
      <c r="ISD215" s="8"/>
      <c r="ISE215" s="8"/>
      <c r="ISF215" s="8"/>
      <c r="ISG215" s="8"/>
      <c r="ISH215" s="8"/>
      <c r="ISI215" s="8"/>
      <c r="ISJ215" s="8"/>
      <c r="ISK215" s="8"/>
      <c r="ISL215" s="8"/>
      <c r="ISM215" s="8"/>
      <c r="ISN215" s="8"/>
      <c r="ISO215" s="8"/>
      <c r="ISP215" s="8"/>
      <c r="ISQ215" s="8"/>
      <c r="ISR215" s="8"/>
      <c r="ISS215" s="8"/>
      <c r="IST215" s="8"/>
      <c r="ISU215" s="8"/>
      <c r="ISV215" s="8"/>
      <c r="ISW215" s="8"/>
      <c r="ISX215" s="8"/>
      <c r="ISY215" s="8"/>
      <c r="ISZ215" s="8"/>
      <c r="ITA215" s="8"/>
      <c r="ITB215" s="8"/>
      <c r="ITC215" s="8"/>
      <c r="ITD215" s="8"/>
      <c r="ITE215" s="8"/>
      <c r="ITF215" s="8"/>
      <c r="ITG215" s="8"/>
      <c r="ITH215" s="8"/>
      <c r="ITI215" s="8"/>
      <c r="ITJ215" s="8"/>
      <c r="ITK215" s="8"/>
      <c r="ITL215" s="8"/>
      <c r="ITM215" s="8"/>
      <c r="ITN215" s="8"/>
      <c r="ITO215" s="8"/>
      <c r="ITP215" s="8"/>
      <c r="ITQ215" s="8"/>
      <c r="ITR215" s="8"/>
      <c r="ITS215" s="8"/>
      <c r="ITT215" s="8"/>
      <c r="ITU215" s="8"/>
      <c r="ITV215" s="8"/>
      <c r="ITW215" s="8"/>
      <c r="ITX215" s="8"/>
      <c r="ITY215" s="8"/>
      <c r="ITZ215" s="8"/>
      <c r="IUA215" s="8"/>
      <c r="IUB215" s="8"/>
      <c r="IUC215" s="8"/>
      <c r="IUD215" s="8"/>
      <c r="IUE215" s="8"/>
      <c r="IUF215" s="8"/>
      <c r="IUG215" s="8"/>
      <c r="IUH215" s="8"/>
      <c r="IUI215" s="8"/>
      <c r="IUJ215" s="8"/>
      <c r="IUK215" s="8"/>
      <c r="IUL215" s="8"/>
      <c r="IUM215" s="8"/>
      <c r="IUN215" s="8"/>
      <c r="IUO215" s="8"/>
      <c r="IUP215" s="8"/>
      <c r="IUQ215" s="8"/>
      <c r="IUR215" s="8"/>
      <c r="IUS215" s="8"/>
      <c r="IUT215" s="8"/>
      <c r="IUU215" s="8"/>
      <c r="IUV215" s="8"/>
      <c r="IUW215" s="8"/>
      <c r="IUX215" s="8"/>
      <c r="IUY215" s="8"/>
      <c r="IUZ215" s="8"/>
      <c r="IVA215" s="8"/>
      <c r="IVB215" s="8"/>
      <c r="IVC215" s="8"/>
      <c r="IVD215" s="8"/>
      <c r="IVE215" s="8"/>
      <c r="IVF215" s="8"/>
      <c r="IVG215" s="8"/>
      <c r="IVH215" s="8"/>
      <c r="IVI215" s="8"/>
      <c r="IVJ215" s="8"/>
      <c r="IVK215" s="8"/>
      <c r="IVL215" s="8"/>
      <c r="IVM215" s="8"/>
      <c r="IVN215" s="8"/>
      <c r="IVO215" s="8"/>
      <c r="IVP215" s="8"/>
      <c r="IVQ215" s="8"/>
      <c r="IVR215" s="8"/>
      <c r="IVS215" s="8"/>
      <c r="IVT215" s="8"/>
      <c r="IVU215" s="8"/>
      <c r="IVV215" s="8"/>
      <c r="IVW215" s="8"/>
      <c r="IVX215" s="8"/>
      <c r="IVY215" s="8"/>
      <c r="IVZ215" s="8"/>
      <c r="IWA215" s="8"/>
      <c r="IWB215" s="8"/>
      <c r="IWC215" s="8"/>
      <c r="IWD215" s="8"/>
      <c r="IWE215" s="8"/>
      <c r="IWF215" s="8"/>
      <c r="IWG215" s="8"/>
      <c r="IWH215" s="8"/>
      <c r="IWI215" s="8"/>
      <c r="IWJ215" s="8"/>
      <c r="IWK215" s="8"/>
      <c r="IWL215" s="8"/>
      <c r="IWM215" s="8"/>
      <c r="IWN215" s="8"/>
      <c r="IWO215" s="8"/>
      <c r="IWP215" s="8"/>
      <c r="IWQ215" s="8"/>
      <c r="IWR215" s="8"/>
      <c r="IWS215" s="8"/>
      <c r="IWT215" s="8"/>
      <c r="IWU215" s="8"/>
      <c r="IWV215" s="8"/>
      <c r="IWW215" s="8"/>
      <c r="IWX215" s="8"/>
      <c r="IWY215" s="8"/>
      <c r="IWZ215" s="8"/>
      <c r="IXA215" s="8"/>
      <c r="IXB215" s="8"/>
      <c r="IXC215" s="8"/>
      <c r="IXD215" s="8"/>
      <c r="IXE215" s="8"/>
      <c r="IXF215" s="8"/>
      <c r="IXG215" s="8"/>
      <c r="IXH215" s="8"/>
      <c r="IXI215" s="8"/>
      <c r="IXJ215" s="8"/>
      <c r="IXK215" s="8"/>
      <c r="IXL215" s="8"/>
      <c r="IXM215" s="8"/>
      <c r="IXN215" s="8"/>
      <c r="IXO215" s="8"/>
      <c r="IXP215" s="8"/>
      <c r="IXQ215" s="8"/>
      <c r="IXR215" s="8"/>
      <c r="IXS215" s="8"/>
      <c r="IXT215" s="8"/>
      <c r="IXU215" s="8"/>
      <c r="IXV215" s="8"/>
      <c r="IXW215" s="8"/>
      <c r="IXX215" s="8"/>
      <c r="IXY215" s="8"/>
      <c r="IXZ215" s="8"/>
      <c r="IYA215" s="8"/>
      <c r="IYB215" s="8"/>
      <c r="IYC215" s="8"/>
      <c r="IYD215" s="8"/>
      <c r="IYE215" s="8"/>
      <c r="IYF215" s="8"/>
      <c r="IYG215" s="8"/>
      <c r="IYH215" s="8"/>
      <c r="IYI215" s="8"/>
      <c r="IYJ215" s="8"/>
      <c r="IYK215" s="8"/>
      <c r="IYL215" s="8"/>
      <c r="IYM215" s="8"/>
      <c r="IYN215" s="8"/>
      <c r="IYO215" s="8"/>
      <c r="IYP215" s="8"/>
      <c r="IYQ215" s="8"/>
      <c r="IYR215" s="8"/>
      <c r="IYS215" s="8"/>
      <c r="IYT215" s="8"/>
      <c r="IYU215" s="8"/>
      <c r="IYV215" s="8"/>
      <c r="IYW215" s="8"/>
      <c r="IYX215" s="8"/>
      <c r="IYY215" s="8"/>
      <c r="IYZ215" s="8"/>
      <c r="IZA215" s="8"/>
      <c r="IZB215" s="8"/>
      <c r="IZC215" s="8"/>
      <c r="IZD215" s="8"/>
      <c r="IZE215" s="8"/>
      <c r="IZF215" s="8"/>
      <c r="IZG215" s="8"/>
      <c r="IZH215" s="8"/>
      <c r="IZI215" s="8"/>
      <c r="IZJ215" s="8"/>
      <c r="IZK215" s="8"/>
      <c r="IZL215" s="8"/>
      <c r="IZM215" s="8"/>
      <c r="IZN215" s="8"/>
      <c r="IZO215" s="8"/>
      <c r="IZP215" s="8"/>
      <c r="IZQ215" s="8"/>
      <c r="IZR215" s="8"/>
      <c r="IZS215" s="8"/>
      <c r="IZT215" s="8"/>
      <c r="IZU215" s="8"/>
      <c r="IZV215" s="8"/>
      <c r="IZW215" s="8"/>
      <c r="IZX215" s="8"/>
      <c r="IZY215" s="8"/>
      <c r="IZZ215" s="8"/>
      <c r="JAA215" s="8"/>
      <c r="JAB215" s="8"/>
      <c r="JAC215" s="8"/>
      <c r="JAD215" s="8"/>
      <c r="JAE215" s="8"/>
      <c r="JAF215" s="8"/>
      <c r="JAG215" s="8"/>
      <c r="JAH215" s="8"/>
      <c r="JAI215" s="8"/>
      <c r="JAJ215" s="8"/>
      <c r="JAK215" s="8"/>
      <c r="JAL215" s="8"/>
      <c r="JAM215" s="8"/>
      <c r="JAN215" s="8"/>
      <c r="JAO215" s="8"/>
      <c r="JAP215" s="8"/>
      <c r="JAQ215" s="8"/>
      <c r="JAR215" s="8"/>
      <c r="JAS215" s="8"/>
      <c r="JAT215" s="8"/>
      <c r="JAU215" s="8"/>
      <c r="JAV215" s="8"/>
      <c r="JAW215" s="8"/>
      <c r="JAX215" s="8"/>
      <c r="JAY215" s="8"/>
      <c r="JAZ215" s="8"/>
      <c r="JBA215" s="8"/>
      <c r="JBB215" s="8"/>
      <c r="JBC215" s="8"/>
      <c r="JBD215" s="8"/>
      <c r="JBE215" s="8"/>
      <c r="JBF215" s="8"/>
      <c r="JBG215" s="8"/>
      <c r="JBH215" s="8"/>
      <c r="JBI215" s="8"/>
      <c r="JBJ215" s="8"/>
      <c r="JBK215" s="8"/>
      <c r="JBL215" s="8"/>
      <c r="JBM215" s="8"/>
      <c r="JBN215" s="8"/>
      <c r="JBO215" s="8"/>
      <c r="JBP215" s="8"/>
      <c r="JBQ215" s="8"/>
      <c r="JBR215" s="8"/>
      <c r="JBS215" s="8"/>
      <c r="JBT215" s="8"/>
      <c r="JBU215" s="8"/>
      <c r="JBV215" s="8"/>
      <c r="JBW215" s="8"/>
      <c r="JBX215" s="8"/>
      <c r="JBY215" s="8"/>
      <c r="JBZ215" s="8"/>
      <c r="JCA215" s="8"/>
      <c r="JCB215" s="8"/>
      <c r="JCC215" s="8"/>
      <c r="JCD215" s="8"/>
      <c r="JCE215" s="8"/>
      <c r="JCF215" s="8"/>
      <c r="JCG215" s="8"/>
      <c r="JCH215" s="8"/>
      <c r="JCI215" s="8"/>
      <c r="JCJ215" s="8"/>
      <c r="JCK215" s="8"/>
      <c r="JCL215" s="8"/>
      <c r="JCM215" s="8"/>
      <c r="JCN215" s="8"/>
      <c r="JCO215" s="8"/>
      <c r="JCP215" s="8"/>
      <c r="JCQ215" s="8"/>
      <c r="JCR215" s="8"/>
      <c r="JCS215" s="8"/>
      <c r="JCT215" s="8"/>
      <c r="JCU215" s="8"/>
      <c r="JCV215" s="8"/>
      <c r="JCW215" s="8"/>
      <c r="JCX215" s="8"/>
      <c r="JCY215" s="8"/>
      <c r="JCZ215" s="8"/>
      <c r="JDA215" s="8"/>
      <c r="JDB215" s="8"/>
      <c r="JDC215" s="8"/>
      <c r="JDD215" s="8"/>
      <c r="JDE215" s="8"/>
      <c r="JDF215" s="8"/>
      <c r="JDG215" s="8"/>
      <c r="JDH215" s="8"/>
      <c r="JDI215" s="8"/>
      <c r="JDJ215" s="8"/>
      <c r="JDK215" s="8"/>
      <c r="JDL215" s="8"/>
      <c r="JDM215" s="8"/>
      <c r="JDN215" s="8"/>
      <c r="JDO215" s="8"/>
      <c r="JDP215" s="8"/>
      <c r="JDQ215" s="8"/>
      <c r="JDR215" s="8"/>
      <c r="JDS215" s="8"/>
      <c r="JDT215" s="8"/>
      <c r="JDU215" s="8"/>
      <c r="JDV215" s="8"/>
      <c r="JDW215" s="8"/>
      <c r="JDX215" s="8"/>
      <c r="JDY215" s="8"/>
      <c r="JDZ215" s="8"/>
      <c r="JEA215" s="8"/>
      <c r="JEB215" s="8"/>
      <c r="JEC215" s="8"/>
      <c r="JED215" s="8"/>
      <c r="JEE215" s="8"/>
      <c r="JEF215" s="8"/>
      <c r="JEG215" s="8"/>
      <c r="JEH215" s="8"/>
      <c r="JEI215" s="8"/>
      <c r="JEJ215" s="8"/>
      <c r="JEK215" s="8"/>
      <c r="JEL215" s="8"/>
      <c r="JEM215" s="8"/>
      <c r="JEN215" s="8"/>
      <c r="JEO215" s="8"/>
      <c r="JEP215" s="8"/>
      <c r="JEQ215" s="8"/>
      <c r="JER215" s="8"/>
      <c r="JES215" s="8"/>
      <c r="JET215" s="8"/>
      <c r="JEU215" s="8"/>
      <c r="JEV215" s="8"/>
      <c r="JEW215" s="8"/>
      <c r="JEX215" s="8"/>
      <c r="JEY215" s="8"/>
      <c r="JEZ215" s="8"/>
      <c r="JFA215" s="8"/>
      <c r="JFB215" s="8"/>
      <c r="JFC215" s="8"/>
      <c r="JFD215" s="8"/>
      <c r="JFE215" s="8"/>
      <c r="JFF215" s="8"/>
      <c r="JFG215" s="8"/>
      <c r="JFH215" s="8"/>
      <c r="JFI215" s="8"/>
      <c r="JFJ215" s="8"/>
      <c r="JFK215" s="8"/>
      <c r="JFL215" s="8"/>
      <c r="JFM215" s="8"/>
      <c r="JFN215" s="8"/>
      <c r="JFO215" s="8"/>
      <c r="JFP215" s="8"/>
      <c r="JFQ215" s="8"/>
      <c r="JFR215" s="8"/>
      <c r="JFS215" s="8"/>
      <c r="JFT215" s="8"/>
      <c r="JFU215" s="8"/>
      <c r="JFV215" s="8"/>
      <c r="JFW215" s="8"/>
      <c r="JFX215" s="8"/>
      <c r="JFY215" s="8"/>
      <c r="JFZ215" s="8"/>
      <c r="JGA215" s="8"/>
      <c r="JGB215" s="8"/>
      <c r="JGC215" s="8"/>
      <c r="JGD215" s="8"/>
      <c r="JGE215" s="8"/>
      <c r="JGF215" s="8"/>
      <c r="JGG215" s="8"/>
      <c r="JGH215" s="8"/>
      <c r="JGI215" s="8"/>
      <c r="JGJ215" s="8"/>
      <c r="JGK215" s="8"/>
      <c r="JGL215" s="8"/>
      <c r="JGM215" s="8"/>
      <c r="JGN215" s="8"/>
      <c r="JGO215" s="8"/>
      <c r="JGP215" s="8"/>
      <c r="JGQ215" s="8"/>
      <c r="JGR215" s="8"/>
      <c r="JGS215" s="8"/>
      <c r="JGT215" s="8"/>
      <c r="JGU215" s="8"/>
      <c r="JGV215" s="8"/>
      <c r="JGW215" s="8"/>
      <c r="JGX215" s="8"/>
      <c r="JGY215" s="8"/>
      <c r="JGZ215" s="8"/>
      <c r="JHA215" s="8"/>
      <c r="JHB215" s="8"/>
      <c r="JHC215" s="8"/>
      <c r="JHD215" s="8"/>
      <c r="JHE215" s="8"/>
      <c r="JHF215" s="8"/>
      <c r="JHG215" s="8"/>
      <c r="JHH215" s="8"/>
      <c r="JHI215" s="8"/>
      <c r="JHJ215" s="8"/>
      <c r="JHK215" s="8"/>
      <c r="JHL215" s="8"/>
      <c r="JHM215" s="8"/>
      <c r="JHN215" s="8"/>
      <c r="JHO215" s="8"/>
      <c r="JHP215" s="8"/>
      <c r="JHQ215" s="8"/>
      <c r="JHR215" s="8"/>
      <c r="JHS215" s="8"/>
      <c r="JHT215" s="8"/>
      <c r="JHU215" s="8"/>
      <c r="JHV215" s="8"/>
      <c r="JHW215" s="8"/>
      <c r="JHX215" s="8"/>
      <c r="JHY215" s="8"/>
      <c r="JHZ215" s="8"/>
      <c r="JIA215" s="8"/>
      <c r="JIB215" s="8"/>
      <c r="JIC215" s="8"/>
      <c r="JID215" s="8"/>
      <c r="JIE215" s="8"/>
      <c r="JIF215" s="8"/>
      <c r="JIG215" s="8"/>
      <c r="JIH215" s="8"/>
      <c r="JII215" s="8"/>
      <c r="JIJ215" s="8"/>
      <c r="JIK215" s="8"/>
      <c r="JIL215" s="8"/>
      <c r="JIM215" s="8"/>
      <c r="JIN215" s="8"/>
      <c r="JIO215" s="8"/>
      <c r="JIP215" s="8"/>
      <c r="JIQ215" s="8"/>
      <c r="JIR215" s="8"/>
      <c r="JIS215" s="8"/>
      <c r="JIT215" s="8"/>
      <c r="JIU215" s="8"/>
      <c r="JIV215" s="8"/>
      <c r="JIW215" s="8"/>
      <c r="JIX215" s="8"/>
      <c r="JIY215" s="8"/>
      <c r="JIZ215" s="8"/>
      <c r="JJA215" s="8"/>
      <c r="JJB215" s="8"/>
      <c r="JJC215" s="8"/>
      <c r="JJD215" s="8"/>
      <c r="JJE215" s="8"/>
      <c r="JJF215" s="8"/>
      <c r="JJG215" s="8"/>
      <c r="JJH215" s="8"/>
      <c r="JJI215" s="8"/>
      <c r="JJJ215" s="8"/>
      <c r="JJK215" s="8"/>
      <c r="JJL215" s="8"/>
      <c r="JJM215" s="8"/>
      <c r="JJN215" s="8"/>
      <c r="JJO215" s="8"/>
      <c r="JJP215" s="8"/>
      <c r="JJQ215" s="8"/>
      <c r="JJR215" s="8"/>
      <c r="JJS215" s="8"/>
      <c r="JJT215" s="8"/>
      <c r="JJU215" s="8"/>
      <c r="JJV215" s="8"/>
      <c r="JJW215" s="8"/>
      <c r="JJX215" s="8"/>
      <c r="JJY215" s="8"/>
      <c r="JJZ215" s="8"/>
      <c r="JKA215" s="8"/>
      <c r="JKB215" s="8"/>
      <c r="JKC215" s="8"/>
      <c r="JKD215" s="8"/>
      <c r="JKE215" s="8"/>
      <c r="JKF215" s="8"/>
      <c r="JKG215" s="8"/>
      <c r="JKH215" s="8"/>
      <c r="JKI215" s="8"/>
      <c r="JKJ215" s="8"/>
      <c r="JKK215" s="8"/>
      <c r="JKL215" s="8"/>
      <c r="JKM215" s="8"/>
      <c r="JKN215" s="8"/>
      <c r="JKO215" s="8"/>
      <c r="JKP215" s="8"/>
      <c r="JKQ215" s="8"/>
      <c r="JKR215" s="8"/>
      <c r="JKS215" s="8"/>
      <c r="JKT215" s="8"/>
      <c r="JKU215" s="8"/>
      <c r="JKV215" s="8"/>
      <c r="JKW215" s="8"/>
      <c r="JKX215" s="8"/>
      <c r="JKY215" s="8"/>
      <c r="JKZ215" s="8"/>
      <c r="JLA215" s="8"/>
      <c r="JLB215" s="8"/>
      <c r="JLC215" s="8"/>
      <c r="JLD215" s="8"/>
      <c r="JLE215" s="8"/>
      <c r="JLF215" s="8"/>
      <c r="JLG215" s="8"/>
      <c r="JLH215" s="8"/>
      <c r="JLI215" s="8"/>
      <c r="JLJ215" s="8"/>
      <c r="JLK215" s="8"/>
      <c r="JLL215" s="8"/>
      <c r="JLM215" s="8"/>
      <c r="JLN215" s="8"/>
      <c r="JLO215" s="8"/>
      <c r="JLP215" s="8"/>
      <c r="JLQ215" s="8"/>
      <c r="JLR215" s="8"/>
      <c r="JLS215" s="8"/>
      <c r="JLT215" s="8"/>
      <c r="JLU215" s="8"/>
      <c r="JLV215" s="8"/>
      <c r="JLW215" s="8"/>
      <c r="JLX215" s="8"/>
      <c r="JLY215" s="8"/>
      <c r="JLZ215" s="8"/>
      <c r="JMA215" s="8"/>
      <c r="JMB215" s="8"/>
      <c r="JMC215" s="8"/>
      <c r="JMD215" s="8"/>
      <c r="JME215" s="8"/>
      <c r="JMF215" s="8"/>
      <c r="JMG215" s="8"/>
      <c r="JMH215" s="8"/>
      <c r="JMI215" s="8"/>
      <c r="JMJ215" s="8"/>
      <c r="JMK215" s="8"/>
      <c r="JML215" s="8"/>
      <c r="JMM215" s="8"/>
      <c r="JMN215" s="8"/>
      <c r="JMO215" s="8"/>
      <c r="JMP215" s="8"/>
      <c r="JMQ215" s="8"/>
      <c r="JMR215" s="8"/>
      <c r="JMS215" s="8"/>
      <c r="JMT215" s="8"/>
      <c r="JMU215" s="8"/>
      <c r="JMV215" s="8"/>
      <c r="JMW215" s="8"/>
      <c r="JMX215" s="8"/>
      <c r="JMY215" s="8"/>
      <c r="JMZ215" s="8"/>
      <c r="JNA215" s="8"/>
      <c r="JNB215" s="8"/>
      <c r="JNC215" s="8"/>
      <c r="JND215" s="8"/>
      <c r="JNE215" s="8"/>
      <c r="JNF215" s="8"/>
      <c r="JNG215" s="8"/>
      <c r="JNH215" s="8"/>
      <c r="JNI215" s="8"/>
      <c r="JNJ215" s="8"/>
      <c r="JNK215" s="8"/>
      <c r="JNL215" s="8"/>
      <c r="JNM215" s="8"/>
      <c r="JNN215" s="8"/>
      <c r="JNO215" s="8"/>
      <c r="JNP215" s="8"/>
      <c r="JNQ215" s="8"/>
      <c r="JNR215" s="8"/>
      <c r="JNS215" s="8"/>
      <c r="JNT215" s="8"/>
      <c r="JNU215" s="8"/>
      <c r="JNV215" s="8"/>
      <c r="JNW215" s="8"/>
      <c r="JNX215" s="8"/>
      <c r="JNY215" s="8"/>
      <c r="JNZ215" s="8"/>
      <c r="JOA215" s="8"/>
      <c r="JOB215" s="8"/>
      <c r="JOC215" s="8"/>
      <c r="JOD215" s="8"/>
      <c r="JOE215" s="8"/>
      <c r="JOF215" s="8"/>
      <c r="JOG215" s="8"/>
      <c r="JOH215" s="8"/>
      <c r="JOI215" s="8"/>
      <c r="JOJ215" s="8"/>
      <c r="JOK215" s="8"/>
      <c r="JOL215" s="8"/>
      <c r="JOM215" s="8"/>
      <c r="JON215" s="8"/>
      <c r="JOO215" s="8"/>
      <c r="JOP215" s="8"/>
      <c r="JOQ215" s="8"/>
      <c r="JOR215" s="8"/>
      <c r="JOS215" s="8"/>
      <c r="JOT215" s="8"/>
      <c r="JOU215" s="8"/>
      <c r="JOV215" s="8"/>
      <c r="JOW215" s="8"/>
      <c r="JOX215" s="8"/>
      <c r="JOY215" s="8"/>
      <c r="JOZ215" s="8"/>
      <c r="JPA215" s="8"/>
      <c r="JPB215" s="8"/>
      <c r="JPC215" s="8"/>
      <c r="JPD215" s="8"/>
      <c r="JPE215" s="8"/>
      <c r="JPF215" s="8"/>
      <c r="JPG215" s="8"/>
      <c r="JPH215" s="8"/>
      <c r="JPI215" s="8"/>
      <c r="JPJ215" s="8"/>
      <c r="JPK215" s="8"/>
      <c r="JPL215" s="8"/>
      <c r="JPM215" s="8"/>
      <c r="JPN215" s="8"/>
      <c r="JPO215" s="8"/>
      <c r="JPP215" s="8"/>
      <c r="JPQ215" s="8"/>
      <c r="JPR215" s="8"/>
      <c r="JPS215" s="8"/>
      <c r="JPT215" s="8"/>
      <c r="JPU215" s="8"/>
      <c r="JPV215" s="8"/>
      <c r="JPW215" s="8"/>
      <c r="JPX215" s="8"/>
      <c r="JPY215" s="8"/>
      <c r="JPZ215" s="8"/>
      <c r="JQA215" s="8"/>
      <c r="JQB215" s="8"/>
      <c r="JQC215" s="8"/>
      <c r="JQD215" s="8"/>
      <c r="JQE215" s="8"/>
      <c r="JQF215" s="8"/>
      <c r="JQG215" s="8"/>
      <c r="JQH215" s="8"/>
      <c r="JQI215" s="8"/>
      <c r="JQJ215" s="8"/>
      <c r="JQK215" s="8"/>
      <c r="JQL215" s="8"/>
      <c r="JQM215" s="8"/>
      <c r="JQN215" s="8"/>
      <c r="JQO215" s="8"/>
      <c r="JQP215" s="8"/>
      <c r="JQQ215" s="8"/>
      <c r="JQR215" s="8"/>
      <c r="JQS215" s="8"/>
      <c r="JQT215" s="8"/>
      <c r="JQU215" s="8"/>
      <c r="JQV215" s="8"/>
      <c r="JQW215" s="8"/>
      <c r="JQX215" s="8"/>
      <c r="JQY215" s="8"/>
      <c r="JQZ215" s="8"/>
      <c r="JRA215" s="8"/>
      <c r="JRB215" s="8"/>
      <c r="JRC215" s="8"/>
      <c r="JRD215" s="8"/>
      <c r="JRE215" s="8"/>
      <c r="JRF215" s="8"/>
      <c r="JRG215" s="8"/>
      <c r="JRH215" s="8"/>
      <c r="JRI215" s="8"/>
      <c r="JRJ215" s="8"/>
      <c r="JRK215" s="8"/>
      <c r="JRL215" s="8"/>
      <c r="JRM215" s="8"/>
      <c r="JRN215" s="8"/>
      <c r="JRO215" s="8"/>
      <c r="JRP215" s="8"/>
      <c r="JRQ215" s="8"/>
      <c r="JRR215" s="8"/>
      <c r="JRS215" s="8"/>
      <c r="JRT215" s="8"/>
      <c r="JRU215" s="8"/>
      <c r="JRV215" s="8"/>
      <c r="JRW215" s="8"/>
      <c r="JRX215" s="8"/>
      <c r="JRY215" s="8"/>
      <c r="JRZ215" s="8"/>
      <c r="JSA215" s="8"/>
      <c r="JSB215" s="8"/>
      <c r="JSC215" s="8"/>
      <c r="JSD215" s="8"/>
      <c r="JSE215" s="8"/>
      <c r="JSF215" s="8"/>
      <c r="JSG215" s="8"/>
      <c r="JSH215" s="8"/>
      <c r="JSI215" s="8"/>
      <c r="JSJ215" s="8"/>
      <c r="JSK215" s="8"/>
      <c r="JSL215" s="8"/>
      <c r="JSM215" s="8"/>
      <c r="JSN215" s="8"/>
      <c r="JSO215" s="8"/>
      <c r="JSP215" s="8"/>
      <c r="JSQ215" s="8"/>
      <c r="JSR215" s="8"/>
      <c r="JSS215" s="8"/>
      <c r="JST215" s="8"/>
      <c r="JSU215" s="8"/>
      <c r="JSV215" s="8"/>
      <c r="JSW215" s="8"/>
      <c r="JSX215" s="8"/>
      <c r="JSY215" s="8"/>
      <c r="JSZ215" s="8"/>
      <c r="JTA215" s="8"/>
      <c r="JTB215" s="8"/>
      <c r="JTC215" s="8"/>
      <c r="JTD215" s="8"/>
      <c r="JTE215" s="8"/>
      <c r="JTF215" s="8"/>
      <c r="JTG215" s="8"/>
      <c r="JTH215" s="8"/>
      <c r="JTI215" s="8"/>
      <c r="JTJ215" s="8"/>
      <c r="JTK215" s="8"/>
      <c r="JTL215" s="8"/>
      <c r="JTM215" s="8"/>
      <c r="JTN215" s="8"/>
      <c r="JTO215" s="8"/>
      <c r="JTP215" s="8"/>
      <c r="JTQ215" s="8"/>
      <c r="JTR215" s="8"/>
      <c r="JTS215" s="8"/>
      <c r="JTT215" s="8"/>
      <c r="JTU215" s="8"/>
      <c r="JTV215" s="8"/>
      <c r="JTW215" s="8"/>
      <c r="JTX215" s="8"/>
      <c r="JTY215" s="8"/>
      <c r="JTZ215" s="8"/>
      <c r="JUA215" s="8"/>
      <c r="JUB215" s="8"/>
      <c r="JUC215" s="8"/>
      <c r="JUD215" s="8"/>
      <c r="JUE215" s="8"/>
      <c r="JUF215" s="8"/>
      <c r="JUG215" s="8"/>
      <c r="JUH215" s="8"/>
      <c r="JUI215" s="8"/>
      <c r="JUJ215" s="8"/>
      <c r="JUK215" s="8"/>
      <c r="JUL215" s="8"/>
      <c r="JUM215" s="8"/>
      <c r="JUN215" s="8"/>
      <c r="JUO215" s="8"/>
      <c r="JUP215" s="8"/>
      <c r="JUQ215" s="8"/>
      <c r="JUR215" s="8"/>
      <c r="JUS215" s="8"/>
      <c r="JUT215" s="8"/>
      <c r="JUU215" s="8"/>
      <c r="JUV215" s="8"/>
      <c r="JUW215" s="8"/>
      <c r="JUX215" s="8"/>
      <c r="JUY215" s="8"/>
      <c r="JUZ215" s="8"/>
      <c r="JVA215" s="8"/>
      <c r="JVB215" s="8"/>
      <c r="JVC215" s="8"/>
      <c r="JVD215" s="8"/>
      <c r="JVE215" s="8"/>
      <c r="JVF215" s="8"/>
      <c r="JVG215" s="8"/>
      <c r="JVH215" s="8"/>
      <c r="JVI215" s="8"/>
      <c r="JVJ215" s="8"/>
      <c r="JVK215" s="8"/>
      <c r="JVL215" s="8"/>
      <c r="JVM215" s="8"/>
      <c r="JVN215" s="8"/>
      <c r="JVO215" s="8"/>
      <c r="JVP215" s="8"/>
      <c r="JVQ215" s="8"/>
      <c r="JVR215" s="8"/>
      <c r="JVS215" s="8"/>
      <c r="JVT215" s="8"/>
      <c r="JVU215" s="8"/>
      <c r="JVV215" s="8"/>
      <c r="JVW215" s="8"/>
      <c r="JVX215" s="8"/>
      <c r="JVY215" s="8"/>
      <c r="JVZ215" s="8"/>
      <c r="JWA215" s="8"/>
      <c r="JWB215" s="8"/>
      <c r="JWC215" s="8"/>
      <c r="JWD215" s="8"/>
      <c r="JWE215" s="8"/>
      <c r="JWF215" s="8"/>
      <c r="JWG215" s="8"/>
      <c r="JWH215" s="8"/>
      <c r="JWI215" s="8"/>
      <c r="JWJ215" s="8"/>
      <c r="JWK215" s="8"/>
      <c r="JWL215" s="8"/>
      <c r="JWM215" s="8"/>
      <c r="JWN215" s="8"/>
      <c r="JWO215" s="8"/>
      <c r="JWP215" s="8"/>
      <c r="JWQ215" s="8"/>
      <c r="JWR215" s="8"/>
      <c r="JWS215" s="8"/>
      <c r="JWT215" s="8"/>
      <c r="JWU215" s="8"/>
      <c r="JWV215" s="8"/>
      <c r="JWW215" s="8"/>
      <c r="JWX215" s="8"/>
      <c r="JWY215" s="8"/>
      <c r="JWZ215" s="8"/>
      <c r="JXA215" s="8"/>
      <c r="JXB215" s="8"/>
      <c r="JXC215" s="8"/>
      <c r="JXD215" s="8"/>
      <c r="JXE215" s="8"/>
      <c r="JXF215" s="8"/>
      <c r="JXG215" s="8"/>
      <c r="JXH215" s="8"/>
      <c r="JXI215" s="8"/>
      <c r="JXJ215" s="8"/>
      <c r="JXK215" s="8"/>
      <c r="JXL215" s="8"/>
      <c r="JXM215" s="8"/>
      <c r="JXN215" s="8"/>
      <c r="JXO215" s="8"/>
      <c r="JXP215" s="8"/>
      <c r="JXQ215" s="8"/>
      <c r="JXR215" s="8"/>
      <c r="JXS215" s="8"/>
      <c r="JXT215" s="8"/>
      <c r="JXU215" s="8"/>
      <c r="JXV215" s="8"/>
      <c r="JXW215" s="8"/>
      <c r="JXX215" s="8"/>
      <c r="JXY215" s="8"/>
      <c r="JXZ215" s="8"/>
      <c r="JYA215" s="8"/>
      <c r="JYB215" s="8"/>
      <c r="JYC215" s="8"/>
      <c r="JYD215" s="8"/>
      <c r="JYE215" s="8"/>
      <c r="JYF215" s="8"/>
      <c r="JYG215" s="8"/>
      <c r="JYH215" s="8"/>
      <c r="JYI215" s="8"/>
      <c r="JYJ215" s="8"/>
      <c r="JYK215" s="8"/>
      <c r="JYL215" s="8"/>
      <c r="JYM215" s="8"/>
      <c r="JYN215" s="8"/>
      <c r="JYO215" s="8"/>
      <c r="JYP215" s="8"/>
      <c r="JYQ215" s="8"/>
      <c r="JYR215" s="8"/>
      <c r="JYS215" s="8"/>
      <c r="JYT215" s="8"/>
      <c r="JYU215" s="8"/>
      <c r="JYV215" s="8"/>
      <c r="JYW215" s="8"/>
      <c r="JYX215" s="8"/>
      <c r="JYY215" s="8"/>
      <c r="JYZ215" s="8"/>
      <c r="JZA215" s="8"/>
      <c r="JZB215" s="8"/>
      <c r="JZC215" s="8"/>
      <c r="JZD215" s="8"/>
      <c r="JZE215" s="8"/>
      <c r="JZF215" s="8"/>
      <c r="JZG215" s="8"/>
      <c r="JZH215" s="8"/>
      <c r="JZI215" s="8"/>
      <c r="JZJ215" s="8"/>
      <c r="JZK215" s="8"/>
      <c r="JZL215" s="8"/>
      <c r="JZM215" s="8"/>
      <c r="JZN215" s="8"/>
      <c r="JZO215" s="8"/>
      <c r="JZP215" s="8"/>
      <c r="JZQ215" s="8"/>
      <c r="JZR215" s="8"/>
      <c r="JZS215" s="8"/>
      <c r="JZT215" s="8"/>
      <c r="JZU215" s="8"/>
      <c r="JZV215" s="8"/>
      <c r="JZW215" s="8"/>
      <c r="JZX215" s="8"/>
      <c r="JZY215" s="8"/>
      <c r="JZZ215" s="8"/>
      <c r="KAA215" s="8"/>
      <c r="KAB215" s="8"/>
      <c r="KAC215" s="8"/>
      <c r="KAD215" s="8"/>
      <c r="KAE215" s="8"/>
      <c r="KAF215" s="8"/>
      <c r="KAG215" s="8"/>
      <c r="KAH215" s="8"/>
      <c r="KAI215" s="8"/>
      <c r="KAJ215" s="8"/>
      <c r="KAK215" s="8"/>
      <c r="KAL215" s="8"/>
      <c r="KAM215" s="8"/>
      <c r="KAN215" s="8"/>
      <c r="KAO215" s="8"/>
      <c r="KAP215" s="8"/>
      <c r="KAQ215" s="8"/>
      <c r="KAR215" s="8"/>
      <c r="KAS215" s="8"/>
      <c r="KAT215" s="8"/>
      <c r="KAU215" s="8"/>
      <c r="KAV215" s="8"/>
      <c r="KAW215" s="8"/>
      <c r="KAX215" s="8"/>
      <c r="KAY215" s="8"/>
      <c r="KAZ215" s="8"/>
      <c r="KBA215" s="8"/>
      <c r="KBB215" s="8"/>
      <c r="KBC215" s="8"/>
      <c r="KBD215" s="8"/>
      <c r="KBE215" s="8"/>
      <c r="KBF215" s="8"/>
      <c r="KBG215" s="8"/>
      <c r="KBH215" s="8"/>
      <c r="KBI215" s="8"/>
      <c r="KBJ215" s="8"/>
      <c r="KBK215" s="8"/>
      <c r="KBL215" s="8"/>
      <c r="KBM215" s="8"/>
      <c r="KBN215" s="8"/>
      <c r="KBO215" s="8"/>
      <c r="KBP215" s="8"/>
      <c r="KBQ215" s="8"/>
      <c r="KBR215" s="8"/>
      <c r="KBS215" s="8"/>
      <c r="KBT215" s="8"/>
      <c r="KBU215" s="8"/>
      <c r="KBV215" s="8"/>
      <c r="KBW215" s="8"/>
      <c r="KBX215" s="8"/>
      <c r="KBY215" s="8"/>
      <c r="KBZ215" s="8"/>
      <c r="KCA215" s="8"/>
      <c r="KCB215" s="8"/>
      <c r="KCC215" s="8"/>
      <c r="KCD215" s="8"/>
      <c r="KCE215" s="8"/>
      <c r="KCF215" s="8"/>
      <c r="KCG215" s="8"/>
      <c r="KCH215" s="8"/>
      <c r="KCI215" s="8"/>
      <c r="KCJ215" s="8"/>
      <c r="KCK215" s="8"/>
      <c r="KCL215" s="8"/>
      <c r="KCM215" s="8"/>
      <c r="KCN215" s="8"/>
      <c r="KCO215" s="8"/>
      <c r="KCP215" s="8"/>
      <c r="KCQ215" s="8"/>
      <c r="KCR215" s="8"/>
      <c r="KCS215" s="8"/>
      <c r="KCT215" s="8"/>
      <c r="KCU215" s="8"/>
      <c r="KCV215" s="8"/>
      <c r="KCW215" s="8"/>
      <c r="KCX215" s="8"/>
      <c r="KCY215" s="8"/>
      <c r="KCZ215" s="8"/>
      <c r="KDA215" s="8"/>
      <c r="KDB215" s="8"/>
      <c r="KDC215" s="8"/>
      <c r="KDD215" s="8"/>
      <c r="KDE215" s="8"/>
      <c r="KDF215" s="8"/>
      <c r="KDG215" s="8"/>
      <c r="KDH215" s="8"/>
      <c r="KDI215" s="8"/>
      <c r="KDJ215" s="8"/>
      <c r="KDK215" s="8"/>
      <c r="KDL215" s="8"/>
      <c r="KDM215" s="8"/>
      <c r="KDN215" s="8"/>
      <c r="KDO215" s="8"/>
      <c r="KDP215" s="8"/>
      <c r="KDQ215" s="8"/>
      <c r="KDR215" s="8"/>
      <c r="KDS215" s="8"/>
      <c r="KDT215" s="8"/>
      <c r="KDU215" s="8"/>
      <c r="KDV215" s="8"/>
      <c r="KDW215" s="8"/>
      <c r="KDX215" s="8"/>
      <c r="KDY215" s="8"/>
      <c r="KDZ215" s="8"/>
      <c r="KEA215" s="8"/>
      <c r="KEB215" s="8"/>
      <c r="KEC215" s="8"/>
      <c r="KED215" s="8"/>
      <c r="KEE215" s="8"/>
      <c r="KEF215" s="8"/>
      <c r="KEG215" s="8"/>
      <c r="KEH215" s="8"/>
      <c r="KEI215" s="8"/>
      <c r="KEJ215" s="8"/>
      <c r="KEK215" s="8"/>
      <c r="KEL215" s="8"/>
      <c r="KEM215" s="8"/>
      <c r="KEN215" s="8"/>
      <c r="KEO215" s="8"/>
      <c r="KEP215" s="8"/>
      <c r="KEQ215" s="8"/>
      <c r="KER215" s="8"/>
      <c r="KES215" s="8"/>
      <c r="KET215" s="8"/>
      <c r="KEU215" s="8"/>
      <c r="KEV215" s="8"/>
      <c r="KEW215" s="8"/>
      <c r="KEX215" s="8"/>
      <c r="KEY215" s="8"/>
      <c r="KEZ215" s="8"/>
      <c r="KFA215" s="8"/>
      <c r="KFB215" s="8"/>
      <c r="KFC215" s="8"/>
      <c r="KFD215" s="8"/>
      <c r="KFE215" s="8"/>
      <c r="KFF215" s="8"/>
      <c r="KFG215" s="8"/>
      <c r="KFH215" s="8"/>
      <c r="KFI215" s="8"/>
      <c r="KFJ215" s="8"/>
      <c r="KFK215" s="8"/>
      <c r="KFL215" s="8"/>
      <c r="KFM215" s="8"/>
      <c r="KFN215" s="8"/>
      <c r="KFO215" s="8"/>
      <c r="KFP215" s="8"/>
      <c r="KFQ215" s="8"/>
      <c r="KFR215" s="8"/>
      <c r="KFS215" s="8"/>
      <c r="KFT215" s="8"/>
      <c r="KFU215" s="8"/>
      <c r="KFV215" s="8"/>
      <c r="KFW215" s="8"/>
      <c r="KFX215" s="8"/>
      <c r="KFY215" s="8"/>
      <c r="KFZ215" s="8"/>
      <c r="KGA215" s="8"/>
      <c r="KGB215" s="8"/>
      <c r="KGC215" s="8"/>
      <c r="KGD215" s="8"/>
      <c r="KGE215" s="8"/>
      <c r="KGF215" s="8"/>
      <c r="KGG215" s="8"/>
      <c r="KGH215" s="8"/>
      <c r="KGI215" s="8"/>
      <c r="KGJ215" s="8"/>
      <c r="KGK215" s="8"/>
      <c r="KGL215" s="8"/>
      <c r="KGM215" s="8"/>
      <c r="KGN215" s="8"/>
      <c r="KGO215" s="8"/>
      <c r="KGP215" s="8"/>
      <c r="KGQ215" s="8"/>
      <c r="KGR215" s="8"/>
      <c r="KGS215" s="8"/>
      <c r="KGT215" s="8"/>
      <c r="KGU215" s="8"/>
      <c r="KGV215" s="8"/>
      <c r="KGW215" s="8"/>
      <c r="KGX215" s="8"/>
      <c r="KGY215" s="8"/>
      <c r="KGZ215" s="8"/>
      <c r="KHA215" s="8"/>
      <c r="KHB215" s="8"/>
      <c r="KHC215" s="8"/>
      <c r="KHD215" s="8"/>
      <c r="KHE215" s="8"/>
      <c r="KHF215" s="8"/>
      <c r="KHG215" s="8"/>
      <c r="KHH215" s="8"/>
      <c r="KHI215" s="8"/>
      <c r="KHJ215" s="8"/>
      <c r="KHK215" s="8"/>
      <c r="KHL215" s="8"/>
      <c r="KHM215" s="8"/>
      <c r="KHN215" s="8"/>
      <c r="KHO215" s="8"/>
      <c r="KHP215" s="8"/>
      <c r="KHQ215" s="8"/>
      <c r="KHR215" s="8"/>
      <c r="KHS215" s="8"/>
      <c r="KHT215" s="8"/>
      <c r="KHU215" s="8"/>
      <c r="KHV215" s="8"/>
      <c r="KHW215" s="8"/>
      <c r="KHX215" s="8"/>
      <c r="KHY215" s="8"/>
      <c r="KHZ215" s="8"/>
      <c r="KIA215" s="8"/>
      <c r="KIB215" s="8"/>
      <c r="KIC215" s="8"/>
      <c r="KID215" s="8"/>
      <c r="KIE215" s="8"/>
      <c r="KIF215" s="8"/>
      <c r="KIG215" s="8"/>
      <c r="KIH215" s="8"/>
      <c r="KII215" s="8"/>
      <c r="KIJ215" s="8"/>
      <c r="KIK215" s="8"/>
      <c r="KIL215" s="8"/>
      <c r="KIM215" s="8"/>
      <c r="KIN215" s="8"/>
      <c r="KIO215" s="8"/>
      <c r="KIP215" s="8"/>
      <c r="KIQ215" s="8"/>
      <c r="KIR215" s="8"/>
      <c r="KIS215" s="8"/>
      <c r="KIT215" s="8"/>
      <c r="KIU215" s="8"/>
      <c r="KIV215" s="8"/>
      <c r="KIW215" s="8"/>
      <c r="KIX215" s="8"/>
      <c r="KIY215" s="8"/>
      <c r="KIZ215" s="8"/>
      <c r="KJA215" s="8"/>
      <c r="KJB215" s="8"/>
      <c r="KJC215" s="8"/>
      <c r="KJD215" s="8"/>
      <c r="KJE215" s="8"/>
      <c r="KJF215" s="8"/>
      <c r="KJG215" s="8"/>
      <c r="KJH215" s="8"/>
      <c r="KJI215" s="8"/>
      <c r="KJJ215" s="8"/>
      <c r="KJK215" s="8"/>
      <c r="KJL215" s="8"/>
      <c r="KJM215" s="8"/>
      <c r="KJN215" s="8"/>
      <c r="KJO215" s="8"/>
      <c r="KJP215" s="8"/>
      <c r="KJQ215" s="8"/>
      <c r="KJR215" s="8"/>
      <c r="KJS215" s="8"/>
      <c r="KJT215" s="8"/>
      <c r="KJU215" s="8"/>
      <c r="KJV215" s="8"/>
      <c r="KJW215" s="8"/>
      <c r="KJX215" s="8"/>
      <c r="KJY215" s="8"/>
      <c r="KJZ215" s="8"/>
      <c r="KKA215" s="8"/>
      <c r="KKB215" s="8"/>
      <c r="KKC215" s="8"/>
      <c r="KKD215" s="8"/>
      <c r="KKE215" s="8"/>
      <c r="KKF215" s="8"/>
      <c r="KKG215" s="8"/>
      <c r="KKH215" s="8"/>
      <c r="KKI215" s="8"/>
      <c r="KKJ215" s="8"/>
      <c r="KKK215" s="8"/>
      <c r="KKL215" s="8"/>
      <c r="KKM215" s="8"/>
      <c r="KKN215" s="8"/>
      <c r="KKO215" s="8"/>
      <c r="KKP215" s="8"/>
      <c r="KKQ215" s="8"/>
      <c r="KKR215" s="8"/>
      <c r="KKS215" s="8"/>
      <c r="KKT215" s="8"/>
      <c r="KKU215" s="8"/>
      <c r="KKV215" s="8"/>
      <c r="KKW215" s="8"/>
      <c r="KKX215" s="8"/>
      <c r="KKY215" s="8"/>
      <c r="KKZ215" s="8"/>
      <c r="KLA215" s="8"/>
      <c r="KLB215" s="8"/>
      <c r="KLC215" s="8"/>
      <c r="KLD215" s="8"/>
      <c r="KLE215" s="8"/>
      <c r="KLF215" s="8"/>
      <c r="KLG215" s="8"/>
      <c r="KLH215" s="8"/>
      <c r="KLI215" s="8"/>
      <c r="KLJ215" s="8"/>
      <c r="KLK215" s="8"/>
      <c r="KLL215" s="8"/>
      <c r="KLM215" s="8"/>
      <c r="KLN215" s="8"/>
      <c r="KLO215" s="8"/>
      <c r="KLP215" s="8"/>
      <c r="KLQ215" s="8"/>
      <c r="KLR215" s="8"/>
      <c r="KLS215" s="8"/>
      <c r="KLT215" s="8"/>
      <c r="KLU215" s="8"/>
      <c r="KLV215" s="8"/>
      <c r="KLW215" s="8"/>
      <c r="KLX215" s="8"/>
      <c r="KLY215" s="8"/>
      <c r="KLZ215" s="8"/>
      <c r="KMA215" s="8"/>
      <c r="KMB215" s="8"/>
      <c r="KMC215" s="8"/>
      <c r="KMD215" s="8"/>
      <c r="KME215" s="8"/>
      <c r="KMF215" s="8"/>
      <c r="KMG215" s="8"/>
      <c r="KMH215" s="8"/>
      <c r="KMI215" s="8"/>
      <c r="KMJ215" s="8"/>
      <c r="KMK215" s="8"/>
      <c r="KML215" s="8"/>
      <c r="KMM215" s="8"/>
      <c r="KMN215" s="8"/>
      <c r="KMO215" s="8"/>
      <c r="KMP215" s="8"/>
      <c r="KMQ215" s="8"/>
      <c r="KMR215" s="8"/>
      <c r="KMS215" s="8"/>
      <c r="KMT215" s="8"/>
      <c r="KMU215" s="8"/>
      <c r="KMV215" s="8"/>
      <c r="KMW215" s="8"/>
      <c r="KMX215" s="8"/>
      <c r="KMY215" s="8"/>
      <c r="KMZ215" s="8"/>
      <c r="KNA215" s="8"/>
      <c r="KNB215" s="8"/>
      <c r="KNC215" s="8"/>
      <c r="KND215" s="8"/>
      <c r="KNE215" s="8"/>
      <c r="KNF215" s="8"/>
      <c r="KNG215" s="8"/>
      <c r="KNH215" s="8"/>
      <c r="KNI215" s="8"/>
      <c r="KNJ215" s="8"/>
      <c r="KNK215" s="8"/>
      <c r="KNL215" s="8"/>
      <c r="KNM215" s="8"/>
      <c r="KNN215" s="8"/>
      <c r="KNO215" s="8"/>
      <c r="KNP215" s="8"/>
      <c r="KNQ215" s="8"/>
      <c r="KNR215" s="8"/>
      <c r="KNS215" s="8"/>
      <c r="KNT215" s="8"/>
      <c r="KNU215" s="8"/>
      <c r="KNV215" s="8"/>
      <c r="KNW215" s="8"/>
      <c r="KNX215" s="8"/>
      <c r="KNY215" s="8"/>
      <c r="KNZ215" s="8"/>
      <c r="KOA215" s="8"/>
      <c r="KOB215" s="8"/>
      <c r="KOC215" s="8"/>
      <c r="KOD215" s="8"/>
      <c r="KOE215" s="8"/>
      <c r="KOF215" s="8"/>
      <c r="KOG215" s="8"/>
      <c r="KOH215" s="8"/>
      <c r="KOI215" s="8"/>
      <c r="KOJ215" s="8"/>
      <c r="KOK215" s="8"/>
      <c r="KOL215" s="8"/>
      <c r="KOM215" s="8"/>
      <c r="KON215" s="8"/>
      <c r="KOO215" s="8"/>
      <c r="KOP215" s="8"/>
      <c r="KOQ215" s="8"/>
      <c r="KOR215" s="8"/>
      <c r="KOS215" s="8"/>
      <c r="KOT215" s="8"/>
      <c r="KOU215" s="8"/>
      <c r="KOV215" s="8"/>
      <c r="KOW215" s="8"/>
      <c r="KOX215" s="8"/>
      <c r="KOY215" s="8"/>
      <c r="KOZ215" s="8"/>
      <c r="KPA215" s="8"/>
      <c r="KPB215" s="8"/>
      <c r="KPC215" s="8"/>
      <c r="KPD215" s="8"/>
      <c r="KPE215" s="8"/>
      <c r="KPF215" s="8"/>
      <c r="KPG215" s="8"/>
      <c r="KPH215" s="8"/>
      <c r="KPI215" s="8"/>
      <c r="KPJ215" s="8"/>
      <c r="KPK215" s="8"/>
      <c r="KPL215" s="8"/>
      <c r="KPM215" s="8"/>
      <c r="KPN215" s="8"/>
      <c r="KPO215" s="8"/>
      <c r="KPP215" s="8"/>
      <c r="KPQ215" s="8"/>
      <c r="KPR215" s="8"/>
      <c r="KPS215" s="8"/>
      <c r="KPT215" s="8"/>
      <c r="KPU215" s="8"/>
      <c r="KPV215" s="8"/>
      <c r="KPW215" s="8"/>
      <c r="KPX215" s="8"/>
      <c r="KPY215" s="8"/>
      <c r="KPZ215" s="8"/>
      <c r="KQA215" s="8"/>
      <c r="KQB215" s="8"/>
      <c r="KQC215" s="8"/>
      <c r="KQD215" s="8"/>
      <c r="KQE215" s="8"/>
      <c r="KQF215" s="8"/>
      <c r="KQG215" s="8"/>
      <c r="KQH215" s="8"/>
      <c r="KQI215" s="8"/>
      <c r="KQJ215" s="8"/>
      <c r="KQK215" s="8"/>
      <c r="KQL215" s="8"/>
      <c r="KQM215" s="8"/>
      <c r="KQN215" s="8"/>
      <c r="KQO215" s="8"/>
      <c r="KQP215" s="8"/>
      <c r="KQQ215" s="8"/>
      <c r="KQR215" s="8"/>
      <c r="KQS215" s="8"/>
      <c r="KQT215" s="8"/>
      <c r="KQU215" s="8"/>
      <c r="KQV215" s="8"/>
      <c r="KQW215" s="8"/>
      <c r="KQX215" s="8"/>
      <c r="KQY215" s="8"/>
      <c r="KQZ215" s="8"/>
      <c r="KRA215" s="8"/>
      <c r="KRB215" s="8"/>
      <c r="KRC215" s="8"/>
      <c r="KRD215" s="8"/>
      <c r="KRE215" s="8"/>
      <c r="KRF215" s="8"/>
      <c r="KRG215" s="8"/>
      <c r="KRH215" s="8"/>
      <c r="KRI215" s="8"/>
      <c r="KRJ215" s="8"/>
      <c r="KRK215" s="8"/>
      <c r="KRL215" s="8"/>
      <c r="KRM215" s="8"/>
      <c r="KRN215" s="8"/>
      <c r="KRO215" s="8"/>
      <c r="KRP215" s="8"/>
      <c r="KRQ215" s="8"/>
      <c r="KRR215" s="8"/>
      <c r="KRS215" s="8"/>
      <c r="KRT215" s="8"/>
      <c r="KRU215" s="8"/>
      <c r="KRV215" s="8"/>
      <c r="KRW215" s="8"/>
      <c r="KRX215" s="8"/>
      <c r="KRY215" s="8"/>
      <c r="KRZ215" s="8"/>
      <c r="KSA215" s="8"/>
      <c r="KSB215" s="8"/>
      <c r="KSC215" s="8"/>
      <c r="KSD215" s="8"/>
      <c r="KSE215" s="8"/>
      <c r="KSF215" s="8"/>
      <c r="KSG215" s="8"/>
      <c r="KSH215" s="8"/>
      <c r="KSI215" s="8"/>
      <c r="KSJ215" s="8"/>
      <c r="KSK215" s="8"/>
      <c r="KSL215" s="8"/>
      <c r="KSM215" s="8"/>
      <c r="KSN215" s="8"/>
      <c r="KSO215" s="8"/>
      <c r="KSP215" s="8"/>
      <c r="KSQ215" s="8"/>
      <c r="KSR215" s="8"/>
      <c r="KSS215" s="8"/>
      <c r="KST215" s="8"/>
      <c r="KSU215" s="8"/>
      <c r="KSV215" s="8"/>
      <c r="KSW215" s="8"/>
      <c r="KSX215" s="8"/>
      <c r="KSY215" s="8"/>
      <c r="KSZ215" s="8"/>
      <c r="KTA215" s="8"/>
      <c r="KTB215" s="8"/>
      <c r="KTC215" s="8"/>
      <c r="KTD215" s="8"/>
      <c r="KTE215" s="8"/>
      <c r="KTF215" s="8"/>
      <c r="KTG215" s="8"/>
      <c r="KTH215" s="8"/>
      <c r="KTI215" s="8"/>
      <c r="KTJ215" s="8"/>
      <c r="KTK215" s="8"/>
      <c r="KTL215" s="8"/>
      <c r="KTM215" s="8"/>
      <c r="KTN215" s="8"/>
      <c r="KTO215" s="8"/>
      <c r="KTP215" s="8"/>
      <c r="KTQ215" s="8"/>
      <c r="KTR215" s="8"/>
      <c r="KTS215" s="8"/>
      <c r="KTT215" s="8"/>
      <c r="KTU215" s="8"/>
      <c r="KTV215" s="8"/>
      <c r="KTW215" s="8"/>
      <c r="KTX215" s="8"/>
      <c r="KTY215" s="8"/>
      <c r="KTZ215" s="8"/>
      <c r="KUA215" s="8"/>
      <c r="KUB215" s="8"/>
      <c r="KUC215" s="8"/>
      <c r="KUD215" s="8"/>
      <c r="KUE215" s="8"/>
      <c r="KUF215" s="8"/>
      <c r="KUG215" s="8"/>
      <c r="KUH215" s="8"/>
      <c r="KUI215" s="8"/>
      <c r="KUJ215" s="8"/>
      <c r="KUK215" s="8"/>
      <c r="KUL215" s="8"/>
      <c r="KUM215" s="8"/>
      <c r="KUN215" s="8"/>
      <c r="KUO215" s="8"/>
      <c r="KUP215" s="8"/>
      <c r="KUQ215" s="8"/>
      <c r="KUR215" s="8"/>
      <c r="KUS215" s="8"/>
      <c r="KUT215" s="8"/>
      <c r="KUU215" s="8"/>
      <c r="KUV215" s="8"/>
      <c r="KUW215" s="8"/>
      <c r="KUX215" s="8"/>
      <c r="KUY215" s="8"/>
      <c r="KUZ215" s="8"/>
      <c r="KVA215" s="8"/>
      <c r="KVB215" s="8"/>
      <c r="KVC215" s="8"/>
      <c r="KVD215" s="8"/>
      <c r="KVE215" s="8"/>
      <c r="KVF215" s="8"/>
      <c r="KVG215" s="8"/>
      <c r="KVH215" s="8"/>
      <c r="KVI215" s="8"/>
      <c r="KVJ215" s="8"/>
      <c r="KVK215" s="8"/>
      <c r="KVL215" s="8"/>
      <c r="KVM215" s="8"/>
      <c r="KVN215" s="8"/>
      <c r="KVO215" s="8"/>
      <c r="KVP215" s="8"/>
      <c r="KVQ215" s="8"/>
      <c r="KVR215" s="8"/>
      <c r="KVS215" s="8"/>
      <c r="KVT215" s="8"/>
      <c r="KVU215" s="8"/>
      <c r="KVV215" s="8"/>
      <c r="KVW215" s="8"/>
      <c r="KVX215" s="8"/>
      <c r="KVY215" s="8"/>
      <c r="KVZ215" s="8"/>
      <c r="KWA215" s="8"/>
      <c r="KWB215" s="8"/>
      <c r="KWC215" s="8"/>
      <c r="KWD215" s="8"/>
      <c r="KWE215" s="8"/>
      <c r="KWF215" s="8"/>
      <c r="KWG215" s="8"/>
      <c r="KWH215" s="8"/>
      <c r="KWI215" s="8"/>
      <c r="KWJ215" s="8"/>
      <c r="KWK215" s="8"/>
      <c r="KWL215" s="8"/>
      <c r="KWM215" s="8"/>
      <c r="KWN215" s="8"/>
      <c r="KWO215" s="8"/>
      <c r="KWP215" s="8"/>
      <c r="KWQ215" s="8"/>
      <c r="KWR215" s="8"/>
      <c r="KWS215" s="8"/>
      <c r="KWT215" s="8"/>
      <c r="KWU215" s="8"/>
      <c r="KWV215" s="8"/>
      <c r="KWW215" s="8"/>
      <c r="KWX215" s="8"/>
      <c r="KWY215" s="8"/>
      <c r="KWZ215" s="8"/>
      <c r="KXA215" s="8"/>
      <c r="KXB215" s="8"/>
      <c r="KXC215" s="8"/>
      <c r="KXD215" s="8"/>
      <c r="KXE215" s="8"/>
      <c r="KXF215" s="8"/>
      <c r="KXG215" s="8"/>
      <c r="KXH215" s="8"/>
      <c r="KXI215" s="8"/>
      <c r="KXJ215" s="8"/>
      <c r="KXK215" s="8"/>
      <c r="KXL215" s="8"/>
      <c r="KXM215" s="8"/>
      <c r="KXN215" s="8"/>
      <c r="KXO215" s="8"/>
      <c r="KXP215" s="8"/>
      <c r="KXQ215" s="8"/>
      <c r="KXR215" s="8"/>
      <c r="KXS215" s="8"/>
      <c r="KXT215" s="8"/>
      <c r="KXU215" s="8"/>
      <c r="KXV215" s="8"/>
      <c r="KXW215" s="8"/>
      <c r="KXX215" s="8"/>
      <c r="KXY215" s="8"/>
      <c r="KXZ215" s="8"/>
      <c r="KYA215" s="8"/>
      <c r="KYB215" s="8"/>
      <c r="KYC215" s="8"/>
      <c r="KYD215" s="8"/>
      <c r="KYE215" s="8"/>
      <c r="KYF215" s="8"/>
      <c r="KYG215" s="8"/>
      <c r="KYH215" s="8"/>
      <c r="KYI215" s="8"/>
      <c r="KYJ215" s="8"/>
      <c r="KYK215" s="8"/>
      <c r="KYL215" s="8"/>
      <c r="KYM215" s="8"/>
      <c r="KYN215" s="8"/>
      <c r="KYO215" s="8"/>
      <c r="KYP215" s="8"/>
      <c r="KYQ215" s="8"/>
      <c r="KYR215" s="8"/>
      <c r="KYS215" s="8"/>
      <c r="KYT215" s="8"/>
      <c r="KYU215" s="8"/>
      <c r="KYV215" s="8"/>
      <c r="KYW215" s="8"/>
      <c r="KYX215" s="8"/>
      <c r="KYY215" s="8"/>
      <c r="KYZ215" s="8"/>
      <c r="KZA215" s="8"/>
      <c r="KZB215" s="8"/>
      <c r="KZC215" s="8"/>
      <c r="KZD215" s="8"/>
      <c r="KZE215" s="8"/>
      <c r="KZF215" s="8"/>
      <c r="KZG215" s="8"/>
      <c r="KZH215" s="8"/>
      <c r="KZI215" s="8"/>
      <c r="KZJ215" s="8"/>
      <c r="KZK215" s="8"/>
      <c r="KZL215" s="8"/>
      <c r="KZM215" s="8"/>
      <c r="KZN215" s="8"/>
      <c r="KZO215" s="8"/>
      <c r="KZP215" s="8"/>
      <c r="KZQ215" s="8"/>
      <c r="KZR215" s="8"/>
      <c r="KZS215" s="8"/>
      <c r="KZT215" s="8"/>
      <c r="KZU215" s="8"/>
      <c r="KZV215" s="8"/>
      <c r="KZW215" s="8"/>
      <c r="KZX215" s="8"/>
      <c r="KZY215" s="8"/>
      <c r="KZZ215" s="8"/>
      <c r="LAA215" s="8"/>
      <c r="LAB215" s="8"/>
      <c r="LAC215" s="8"/>
      <c r="LAD215" s="8"/>
      <c r="LAE215" s="8"/>
      <c r="LAF215" s="8"/>
      <c r="LAG215" s="8"/>
      <c r="LAH215" s="8"/>
      <c r="LAI215" s="8"/>
      <c r="LAJ215" s="8"/>
      <c r="LAK215" s="8"/>
      <c r="LAL215" s="8"/>
      <c r="LAM215" s="8"/>
      <c r="LAN215" s="8"/>
      <c r="LAO215" s="8"/>
      <c r="LAP215" s="8"/>
      <c r="LAQ215" s="8"/>
      <c r="LAR215" s="8"/>
      <c r="LAS215" s="8"/>
      <c r="LAT215" s="8"/>
      <c r="LAU215" s="8"/>
      <c r="LAV215" s="8"/>
      <c r="LAW215" s="8"/>
      <c r="LAX215" s="8"/>
      <c r="LAY215" s="8"/>
      <c r="LAZ215" s="8"/>
      <c r="LBA215" s="8"/>
      <c r="LBB215" s="8"/>
      <c r="LBC215" s="8"/>
      <c r="LBD215" s="8"/>
      <c r="LBE215" s="8"/>
      <c r="LBF215" s="8"/>
      <c r="LBG215" s="8"/>
      <c r="LBH215" s="8"/>
      <c r="LBI215" s="8"/>
      <c r="LBJ215" s="8"/>
      <c r="LBK215" s="8"/>
      <c r="LBL215" s="8"/>
      <c r="LBM215" s="8"/>
      <c r="LBN215" s="8"/>
      <c r="LBO215" s="8"/>
      <c r="LBP215" s="8"/>
      <c r="LBQ215" s="8"/>
      <c r="LBR215" s="8"/>
      <c r="LBS215" s="8"/>
      <c r="LBT215" s="8"/>
      <c r="LBU215" s="8"/>
      <c r="LBV215" s="8"/>
      <c r="LBW215" s="8"/>
      <c r="LBX215" s="8"/>
      <c r="LBY215" s="8"/>
      <c r="LBZ215" s="8"/>
      <c r="LCA215" s="8"/>
      <c r="LCB215" s="8"/>
      <c r="LCC215" s="8"/>
      <c r="LCD215" s="8"/>
      <c r="LCE215" s="8"/>
      <c r="LCF215" s="8"/>
      <c r="LCG215" s="8"/>
      <c r="LCH215" s="8"/>
      <c r="LCI215" s="8"/>
      <c r="LCJ215" s="8"/>
      <c r="LCK215" s="8"/>
      <c r="LCL215" s="8"/>
      <c r="LCM215" s="8"/>
      <c r="LCN215" s="8"/>
      <c r="LCO215" s="8"/>
      <c r="LCP215" s="8"/>
      <c r="LCQ215" s="8"/>
      <c r="LCR215" s="8"/>
      <c r="LCS215" s="8"/>
      <c r="LCT215" s="8"/>
      <c r="LCU215" s="8"/>
      <c r="LCV215" s="8"/>
      <c r="LCW215" s="8"/>
      <c r="LCX215" s="8"/>
      <c r="LCY215" s="8"/>
      <c r="LCZ215" s="8"/>
      <c r="LDA215" s="8"/>
      <c r="LDB215" s="8"/>
      <c r="LDC215" s="8"/>
      <c r="LDD215" s="8"/>
      <c r="LDE215" s="8"/>
      <c r="LDF215" s="8"/>
      <c r="LDG215" s="8"/>
      <c r="LDH215" s="8"/>
      <c r="LDI215" s="8"/>
      <c r="LDJ215" s="8"/>
      <c r="LDK215" s="8"/>
      <c r="LDL215" s="8"/>
      <c r="LDM215" s="8"/>
      <c r="LDN215" s="8"/>
      <c r="LDO215" s="8"/>
      <c r="LDP215" s="8"/>
      <c r="LDQ215" s="8"/>
      <c r="LDR215" s="8"/>
      <c r="LDS215" s="8"/>
      <c r="LDT215" s="8"/>
      <c r="LDU215" s="8"/>
      <c r="LDV215" s="8"/>
      <c r="LDW215" s="8"/>
      <c r="LDX215" s="8"/>
      <c r="LDY215" s="8"/>
      <c r="LDZ215" s="8"/>
      <c r="LEA215" s="8"/>
      <c r="LEB215" s="8"/>
      <c r="LEC215" s="8"/>
      <c r="LED215" s="8"/>
      <c r="LEE215" s="8"/>
      <c r="LEF215" s="8"/>
      <c r="LEG215" s="8"/>
      <c r="LEH215" s="8"/>
      <c r="LEI215" s="8"/>
      <c r="LEJ215" s="8"/>
      <c r="LEK215" s="8"/>
      <c r="LEL215" s="8"/>
      <c r="LEM215" s="8"/>
      <c r="LEN215" s="8"/>
      <c r="LEO215" s="8"/>
      <c r="LEP215" s="8"/>
      <c r="LEQ215" s="8"/>
      <c r="LER215" s="8"/>
      <c r="LES215" s="8"/>
      <c r="LET215" s="8"/>
      <c r="LEU215" s="8"/>
      <c r="LEV215" s="8"/>
      <c r="LEW215" s="8"/>
      <c r="LEX215" s="8"/>
      <c r="LEY215" s="8"/>
      <c r="LEZ215" s="8"/>
      <c r="LFA215" s="8"/>
      <c r="LFB215" s="8"/>
      <c r="LFC215" s="8"/>
      <c r="LFD215" s="8"/>
      <c r="LFE215" s="8"/>
      <c r="LFF215" s="8"/>
      <c r="LFG215" s="8"/>
      <c r="LFH215" s="8"/>
      <c r="LFI215" s="8"/>
      <c r="LFJ215" s="8"/>
      <c r="LFK215" s="8"/>
      <c r="LFL215" s="8"/>
      <c r="LFM215" s="8"/>
      <c r="LFN215" s="8"/>
      <c r="LFO215" s="8"/>
      <c r="LFP215" s="8"/>
      <c r="LFQ215" s="8"/>
      <c r="LFR215" s="8"/>
      <c r="LFS215" s="8"/>
      <c r="LFT215" s="8"/>
      <c r="LFU215" s="8"/>
      <c r="LFV215" s="8"/>
      <c r="LFW215" s="8"/>
      <c r="LFX215" s="8"/>
      <c r="LFY215" s="8"/>
      <c r="LFZ215" s="8"/>
      <c r="LGA215" s="8"/>
      <c r="LGB215" s="8"/>
      <c r="LGC215" s="8"/>
      <c r="LGD215" s="8"/>
      <c r="LGE215" s="8"/>
      <c r="LGF215" s="8"/>
      <c r="LGG215" s="8"/>
      <c r="LGH215" s="8"/>
      <c r="LGI215" s="8"/>
      <c r="LGJ215" s="8"/>
      <c r="LGK215" s="8"/>
      <c r="LGL215" s="8"/>
      <c r="LGM215" s="8"/>
      <c r="LGN215" s="8"/>
      <c r="LGO215" s="8"/>
      <c r="LGP215" s="8"/>
      <c r="LGQ215" s="8"/>
      <c r="LGR215" s="8"/>
      <c r="LGS215" s="8"/>
      <c r="LGT215" s="8"/>
      <c r="LGU215" s="8"/>
      <c r="LGV215" s="8"/>
      <c r="LGW215" s="8"/>
      <c r="LGX215" s="8"/>
      <c r="LGY215" s="8"/>
      <c r="LGZ215" s="8"/>
      <c r="LHA215" s="8"/>
      <c r="LHB215" s="8"/>
      <c r="LHC215" s="8"/>
      <c r="LHD215" s="8"/>
      <c r="LHE215" s="8"/>
      <c r="LHF215" s="8"/>
      <c r="LHG215" s="8"/>
      <c r="LHH215" s="8"/>
      <c r="LHI215" s="8"/>
      <c r="LHJ215" s="8"/>
      <c r="LHK215" s="8"/>
      <c r="LHL215" s="8"/>
      <c r="LHM215" s="8"/>
      <c r="LHN215" s="8"/>
      <c r="LHO215" s="8"/>
      <c r="LHP215" s="8"/>
      <c r="LHQ215" s="8"/>
      <c r="LHR215" s="8"/>
      <c r="LHS215" s="8"/>
      <c r="LHT215" s="8"/>
      <c r="LHU215" s="8"/>
      <c r="LHV215" s="8"/>
      <c r="LHW215" s="8"/>
      <c r="LHX215" s="8"/>
      <c r="LHY215" s="8"/>
      <c r="LHZ215" s="8"/>
      <c r="LIA215" s="8"/>
      <c r="LIB215" s="8"/>
      <c r="LIC215" s="8"/>
      <c r="LID215" s="8"/>
      <c r="LIE215" s="8"/>
      <c r="LIF215" s="8"/>
      <c r="LIG215" s="8"/>
      <c r="LIH215" s="8"/>
      <c r="LII215" s="8"/>
      <c r="LIJ215" s="8"/>
      <c r="LIK215" s="8"/>
      <c r="LIL215" s="8"/>
      <c r="LIM215" s="8"/>
      <c r="LIN215" s="8"/>
      <c r="LIO215" s="8"/>
      <c r="LIP215" s="8"/>
      <c r="LIQ215" s="8"/>
      <c r="LIR215" s="8"/>
      <c r="LIS215" s="8"/>
      <c r="LIT215" s="8"/>
      <c r="LIU215" s="8"/>
      <c r="LIV215" s="8"/>
      <c r="LIW215" s="8"/>
      <c r="LIX215" s="8"/>
      <c r="LIY215" s="8"/>
      <c r="LIZ215" s="8"/>
      <c r="LJA215" s="8"/>
      <c r="LJB215" s="8"/>
      <c r="LJC215" s="8"/>
      <c r="LJD215" s="8"/>
      <c r="LJE215" s="8"/>
      <c r="LJF215" s="8"/>
      <c r="LJG215" s="8"/>
      <c r="LJH215" s="8"/>
      <c r="LJI215" s="8"/>
      <c r="LJJ215" s="8"/>
      <c r="LJK215" s="8"/>
      <c r="LJL215" s="8"/>
      <c r="LJM215" s="8"/>
      <c r="LJN215" s="8"/>
      <c r="LJO215" s="8"/>
      <c r="LJP215" s="8"/>
      <c r="LJQ215" s="8"/>
      <c r="LJR215" s="8"/>
      <c r="LJS215" s="8"/>
      <c r="LJT215" s="8"/>
      <c r="LJU215" s="8"/>
      <c r="LJV215" s="8"/>
      <c r="LJW215" s="8"/>
      <c r="LJX215" s="8"/>
      <c r="LJY215" s="8"/>
      <c r="LJZ215" s="8"/>
      <c r="LKA215" s="8"/>
      <c r="LKB215" s="8"/>
      <c r="LKC215" s="8"/>
      <c r="LKD215" s="8"/>
      <c r="LKE215" s="8"/>
      <c r="LKF215" s="8"/>
      <c r="LKG215" s="8"/>
      <c r="LKH215" s="8"/>
      <c r="LKI215" s="8"/>
      <c r="LKJ215" s="8"/>
      <c r="LKK215" s="8"/>
      <c r="LKL215" s="8"/>
      <c r="LKM215" s="8"/>
      <c r="LKN215" s="8"/>
      <c r="LKO215" s="8"/>
      <c r="LKP215" s="8"/>
      <c r="LKQ215" s="8"/>
      <c r="LKR215" s="8"/>
      <c r="LKS215" s="8"/>
      <c r="LKT215" s="8"/>
      <c r="LKU215" s="8"/>
      <c r="LKV215" s="8"/>
      <c r="LKW215" s="8"/>
      <c r="LKX215" s="8"/>
      <c r="LKY215" s="8"/>
      <c r="LKZ215" s="8"/>
      <c r="LLA215" s="8"/>
      <c r="LLB215" s="8"/>
      <c r="LLC215" s="8"/>
      <c r="LLD215" s="8"/>
      <c r="LLE215" s="8"/>
      <c r="LLF215" s="8"/>
      <c r="LLG215" s="8"/>
      <c r="LLH215" s="8"/>
      <c r="LLI215" s="8"/>
      <c r="LLJ215" s="8"/>
      <c r="LLK215" s="8"/>
      <c r="LLL215" s="8"/>
      <c r="LLM215" s="8"/>
      <c r="LLN215" s="8"/>
      <c r="LLO215" s="8"/>
      <c r="LLP215" s="8"/>
      <c r="LLQ215" s="8"/>
      <c r="LLR215" s="8"/>
      <c r="LLS215" s="8"/>
      <c r="LLT215" s="8"/>
      <c r="LLU215" s="8"/>
      <c r="LLV215" s="8"/>
      <c r="LLW215" s="8"/>
      <c r="LLX215" s="8"/>
      <c r="LLY215" s="8"/>
      <c r="LLZ215" s="8"/>
      <c r="LMA215" s="8"/>
      <c r="LMB215" s="8"/>
      <c r="LMC215" s="8"/>
      <c r="LMD215" s="8"/>
      <c r="LME215" s="8"/>
      <c r="LMF215" s="8"/>
      <c r="LMG215" s="8"/>
      <c r="LMH215" s="8"/>
      <c r="LMI215" s="8"/>
      <c r="LMJ215" s="8"/>
      <c r="LMK215" s="8"/>
      <c r="LML215" s="8"/>
      <c r="LMM215" s="8"/>
      <c r="LMN215" s="8"/>
      <c r="LMO215" s="8"/>
      <c r="LMP215" s="8"/>
      <c r="LMQ215" s="8"/>
      <c r="LMR215" s="8"/>
      <c r="LMS215" s="8"/>
      <c r="LMT215" s="8"/>
      <c r="LMU215" s="8"/>
      <c r="LMV215" s="8"/>
      <c r="LMW215" s="8"/>
      <c r="LMX215" s="8"/>
      <c r="LMY215" s="8"/>
      <c r="LMZ215" s="8"/>
      <c r="LNA215" s="8"/>
      <c r="LNB215" s="8"/>
      <c r="LNC215" s="8"/>
      <c r="LND215" s="8"/>
      <c r="LNE215" s="8"/>
      <c r="LNF215" s="8"/>
      <c r="LNG215" s="8"/>
      <c r="LNH215" s="8"/>
      <c r="LNI215" s="8"/>
      <c r="LNJ215" s="8"/>
      <c r="LNK215" s="8"/>
      <c r="LNL215" s="8"/>
      <c r="LNM215" s="8"/>
      <c r="LNN215" s="8"/>
      <c r="LNO215" s="8"/>
      <c r="LNP215" s="8"/>
      <c r="LNQ215" s="8"/>
      <c r="LNR215" s="8"/>
      <c r="LNS215" s="8"/>
      <c r="LNT215" s="8"/>
      <c r="LNU215" s="8"/>
      <c r="LNV215" s="8"/>
      <c r="LNW215" s="8"/>
      <c r="LNX215" s="8"/>
      <c r="LNY215" s="8"/>
      <c r="LNZ215" s="8"/>
      <c r="LOA215" s="8"/>
      <c r="LOB215" s="8"/>
      <c r="LOC215" s="8"/>
      <c r="LOD215" s="8"/>
      <c r="LOE215" s="8"/>
      <c r="LOF215" s="8"/>
      <c r="LOG215" s="8"/>
      <c r="LOH215" s="8"/>
      <c r="LOI215" s="8"/>
      <c r="LOJ215" s="8"/>
      <c r="LOK215" s="8"/>
      <c r="LOL215" s="8"/>
      <c r="LOM215" s="8"/>
      <c r="LON215" s="8"/>
      <c r="LOO215" s="8"/>
      <c r="LOP215" s="8"/>
      <c r="LOQ215" s="8"/>
      <c r="LOR215" s="8"/>
      <c r="LOS215" s="8"/>
      <c r="LOT215" s="8"/>
      <c r="LOU215" s="8"/>
      <c r="LOV215" s="8"/>
      <c r="LOW215" s="8"/>
      <c r="LOX215" s="8"/>
      <c r="LOY215" s="8"/>
      <c r="LOZ215" s="8"/>
      <c r="LPA215" s="8"/>
      <c r="LPB215" s="8"/>
      <c r="LPC215" s="8"/>
      <c r="LPD215" s="8"/>
      <c r="LPE215" s="8"/>
      <c r="LPF215" s="8"/>
      <c r="LPG215" s="8"/>
      <c r="LPH215" s="8"/>
      <c r="LPI215" s="8"/>
      <c r="LPJ215" s="8"/>
      <c r="LPK215" s="8"/>
      <c r="LPL215" s="8"/>
      <c r="LPM215" s="8"/>
      <c r="LPN215" s="8"/>
      <c r="LPO215" s="8"/>
      <c r="LPP215" s="8"/>
      <c r="LPQ215" s="8"/>
      <c r="LPR215" s="8"/>
      <c r="LPS215" s="8"/>
      <c r="LPT215" s="8"/>
      <c r="LPU215" s="8"/>
      <c r="LPV215" s="8"/>
      <c r="LPW215" s="8"/>
      <c r="LPX215" s="8"/>
      <c r="LPY215" s="8"/>
      <c r="LPZ215" s="8"/>
      <c r="LQA215" s="8"/>
      <c r="LQB215" s="8"/>
      <c r="LQC215" s="8"/>
      <c r="LQD215" s="8"/>
      <c r="LQE215" s="8"/>
      <c r="LQF215" s="8"/>
      <c r="LQG215" s="8"/>
      <c r="LQH215" s="8"/>
      <c r="LQI215" s="8"/>
      <c r="LQJ215" s="8"/>
      <c r="LQK215" s="8"/>
      <c r="LQL215" s="8"/>
      <c r="LQM215" s="8"/>
      <c r="LQN215" s="8"/>
      <c r="LQO215" s="8"/>
      <c r="LQP215" s="8"/>
      <c r="LQQ215" s="8"/>
      <c r="LQR215" s="8"/>
      <c r="LQS215" s="8"/>
      <c r="LQT215" s="8"/>
      <c r="LQU215" s="8"/>
      <c r="LQV215" s="8"/>
      <c r="LQW215" s="8"/>
      <c r="LQX215" s="8"/>
      <c r="LQY215" s="8"/>
      <c r="LQZ215" s="8"/>
      <c r="LRA215" s="8"/>
      <c r="LRB215" s="8"/>
      <c r="LRC215" s="8"/>
      <c r="LRD215" s="8"/>
      <c r="LRE215" s="8"/>
      <c r="LRF215" s="8"/>
      <c r="LRG215" s="8"/>
      <c r="LRH215" s="8"/>
      <c r="LRI215" s="8"/>
      <c r="LRJ215" s="8"/>
      <c r="LRK215" s="8"/>
      <c r="LRL215" s="8"/>
      <c r="LRM215" s="8"/>
      <c r="LRN215" s="8"/>
      <c r="LRO215" s="8"/>
      <c r="LRP215" s="8"/>
      <c r="LRQ215" s="8"/>
      <c r="LRR215" s="8"/>
      <c r="LRS215" s="8"/>
      <c r="LRT215" s="8"/>
      <c r="LRU215" s="8"/>
      <c r="LRV215" s="8"/>
      <c r="LRW215" s="8"/>
      <c r="LRX215" s="8"/>
      <c r="LRY215" s="8"/>
      <c r="LRZ215" s="8"/>
      <c r="LSA215" s="8"/>
      <c r="LSB215" s="8"/>
      <c r="LSC215" s="8"/>
      <c r="LSD215" s="8"/>
      <c r="LSE215" s="8"/>
      <c r="LSF215" s="8"/>
      <c r="LSG215" s="8"/>
      <c r="LSH215" s="8"/>
      <c r="LSI215" s="8"/>
      <c r="LSJ215" s="8"/>
      <c r="LSK215" s="8"/>
      <c r="LSL215" s="8"/>
      <c r="LSM215" s="8"/>
      <c r="LSN215" s="8"/>
      <c r="LSO215" s="8"/>
      <c r="LSP215" s="8"/>
      <c r="LSQ215" s="8"/>
      <c r="LSR215" s="8"/>
      <c r="LSS215" s="8"/>
      <c r="LST215" s="8"/>
      <c r="LSU215" s="8"/>
      <c r="LSV215" s="8"/>
      <c r="LSW215" s="8"/>
      <c r="LSX215" s="8"/>
      <c r="LSY215" s="8"/>
      <c r="LSZ215" s="8"/>
      <c r="LTA215" s="8"/>
      <c r="LTB215" s="8"/>
      <c r="LTC215" s="8"/>
      <c r="LTD215" s="8"/>
      <c r="LTE215" s="8"/>
      <c r="LTF215" s="8"/>
      <c r="LTG215" s="8"/>
      <c r="LTH215" s="8"/>
      <c r="LTI215" s="8"/>
      <c r="LTJ215" s="8"/>
      <c r="LTK215" s="8"/>
      <c r="LTL215" s="8"/>
      <c r="LTM215" s="8"/>
      <c r="LTN215" s="8"/>
      <c r="LTO215" s="8"/>
      <c r="LTP215" s="8"/>
      <c r="LTQ215" s="8"/>
      <c r="LTR215" s="8"/>
      <c r="LTS215" s="8"/>
      <c r="LTT215" s="8"/>
      <c r="LTU215" s="8"/>
      <c r="LTV215" s="8"/>
      <c r="LTW215" s="8"/>
      <c r="LTX215" s="8"/>
      <c r="LTY215" s="8"/>
      <c r="LTZ215" s="8"/>
      <c r="LUA215" s="8"/>
      <c r="LUB215" s="8"/>
      <c r="LUC215" s="8"/>
      <c r="LUD215" s="8"/>
      <c r="LUE215" s="8"/>
      <c r="LUF215" s="8"/>
      <c r="LUG215" s="8"/>
      <c r="LUH215" s="8"/>
      <c r="LUI215" s="8"/>
      <c r="LUJ215" s="8"/>
      <c r="LUK215" s="8"/>
      <c r="LUL215" s="8"/>
      <c r="LUM215" s="8"/>
      <c r="LUN215" s="8"/>
      <c r="LUO215" s="8"/>
      <c r="LUP215" s="8"/>
      <c r="LUQ215" s="8"/>
      <c r="LUR215" s="8"/>
      <c r="LUS215" s="8"/>
      <c r="LUT215" s="8"/>
      <c r="LUU215" s="8"/>
      <c r="LUV215" s="8"/>
      <c r="LUW215" s="8"/>
      <c r="LUX215" s="8"/>
      <c r="LUY215" s="8"/>
      <c r="LUZ215" s="8"/>
      <c r="LVA215" s="8"/>
      <c r="LVB215" s="8"/>
      <c r="LVC215" s="8"/>
      <c r="LVD215" s="8"/>
      <c r="LVE215" s="8"/>
      <c r="LVF215" s="8"/>
      <c r="LVG215" s="8"/>
      <c r="LVH215" s="8"/>
      <c r="LVI215" s="8"/>
      <c r="LVJ215" s="8"/>
      <c r="LVK215" s="8"/>
      <c r="LVL215" s="8"/>
      <c r="LVM215" s="8"/>
      <c r="LVN215" s="8"/>
      <c r="LVO215" s="8"/>
      <c r="LVP215" s="8"/>
      <c r="LVQ215" s="8"/>
      <c r="LVR215" s="8"/>
      <c r="LVS215" s="8"/>
      <c r="LVT215" s="8"/>
      <c r="LVU215" s="8"/>
      <c r="LVV215" s="8"/>
      <c r="LVW215" s="8"/>
      <c r="LVX215" s="8"/>
      <c r="LVY215" s="8"/>
      <c r="LVZ215" s="8"/>
      <c r="LWA215" s="8"/>
      <c r="LWB215" s="8"/>
      <c r="LWC215" s="8"/>
      <c r="LWD215" s="8"/>
      <c r="LWE215" s="8"/>
      <c r="LWF215" s="8"/>
      <c r="LWG215" s="8"/>
      <c r="LWH215" s="8"/>
      <c r="LWI215" s="8"/>
      <c r="LWJ215" s="8"/>
      <c r="LWK215" s="8"/>
      <c r="LWL215" s="8"/>
      <c r="LWM215" s="8"/>
      <c r="LWN215" s="8"/>
      <c r="LWO215" s="8"/>
      <c r="LWP215" s="8"/>
      <c r="LWQ215" s="8"/>
      <c r="LWR215" s="8"/>
      <c r="LWS215" s="8"/>
      <c r="LWT215" s="8"/>
      <c r="LWU215" s="8"/>
      <c r="LWV215" s="8"/>
      <c r="LWW215" s="8"/>
      <c r="LWX215" s="8"/>
      <c r="LWY215" s="8"/>
      <c r="LWZ215" s="8"/>
      <c r="LXA215" s="8"/>
      <c r="LXB215" s="8"/>
      <c r="LXC215" s="8"/>
      <c r="LXD215" s="8"/>
      <c r="LXE215" s="8"/>
      <c r="LXF215" s="8"/>
      <c r="LXG215" s="8"/>
      <c r="LXH215" s="8"/>
      <c r="LXI215" s="8"/>
      <c r="LXJ215" s="8"/>
      <c r="LXK215" s="8"/>
      <c r="LXL215" s="8"/>
      <c r="LXM215" s="8"/>
      <c r="LXN215" s="8"/>
      <c r="LXO215" s="8"/>
      <c r="LXP215" s="8"/>
      <c r="LXQ215" s="8"/>
      <c r="LXR215" s="8"/>
      <c r="LXS215" s="8"/>
      <c r="LXT215" s="8"/>
      <c r="LXU215" s="8"/>
      <c r="LXV215" s="8"/>
      <c r="LXW215" s="8"/>
      <c r="LXX215" s="8"/>
      <c r="LXY215" s="8"/>
      <c r="LXZ215" s="8"/>
      <c r="LYA215" s="8"/>
      <c r="LYB215" s="8"/>
      <c r="LYC215" s="8"/>
      <c r="LYD215" s="8"/>
      <c r="LYE215" s="8"/>
      <c r="LYF215" s="8"/>
      <c r="LYG215" s="8"/>
      <c r="LYH215" s="8"/>
      <c r="LYI215" s="8"/>
      <c r="LYJ215" s="8"/>
      <c r="LYK215" s="8"/>
      <c r="LYL215" s="8"/>
      <c r="LYM215" s="8"/>
      <c r="LYN215" s="8"/>
      <c r="LYO215" s="8"/>
      <c r="LYP215" s="8"/>
      <c r="LYQ215" s="8"/>
      <c r="LYR215" s="8"/>
      <c r="LYS215" s="8"/>
      <c r="LYT215" s="8"/>
      <c r="LYU215" s="8"/>
      <c r="LYV215" s="8"/>
      <c r="LYW215" s="8"/>
      <c r="LYX215" s="8"/>
      <c r="LYY215" s="8"/>
      <c r="LYZ215" s="8"/>
      <c r="LZA215" s="8"/>
      <c r="LZB215" s="8"/>
      <c r="LZC215" s="8"/>
      <c r="LZD215" s="8"/>
      <c r="LZE215" s="8"/>
      <c r="LZF215" s="8"/>
      <c r="LZG215" s="8"/>
      <c r="LZH215" s="8"/>
      <c r="LZI215" s="8"/>
      <c r="LZJ215" s="8"/>
      <c r="LZK215" s="8"/>
      <c r="LZL215" s="8"/>
      <c r="LZM215" s="8"/>
      <c r="LZN215" s="8"/>
      <c r="LZO215" s="8"/>
      <c r="LZP215" s="8"/>
      <c r="LZQ215" s="8"/>
      <c r="LZR215" s="8"/>
      <c r="LZS215" s="8"/>
      <c r="LZT215" s="8"/>
      <c r="LZU215" s="8"/>
      <c r="LZV215" s="8"/>
      <c r="LZW215" s="8"/>
      <c r="LZX215" s="8"/>
      <c r="LZY215" s="8"/>
      <c r="LZZ215" s="8"/>
      <c r="MAA215" s="8"/>
      <c r="MAB215" s="8"/>
      <c r="MAC215" s="8"/>
      <c r="MAD215" s="8"/>
      <c r="MAE215" s="8"/>
      <c r="MAF215" s="8"/>
      <c r="MAG215" s="8"/>
      <c r="MAH215" s="8"/>
      <c r="MAI215" s="8"/>
      <c r="MAJ215" s="8"/>
      <c r="MAK215" s="8"/>
      <c r="MAL215" s="8"/>
      <c r="MAM215" s="8"/>
      <c r="MAN215" s="8"/>
      <c r="MAO215" s="8"/>
      <c r="MAP215" s="8"/>
      <c r="MAQ215" s="8"/>
      <c r="MAR215" s="8"/>
      <c r="MAS215" s="8"/>
      <c r="MAT215" s="8"/>
      <c r="MAU215" s="8"/>
      <c r="MAV215" s="8"/>
      <c r="MAW215" s="8"/>
      <c r="MAX215" s="8"/>
      <c r="MAY215" s="8"/>
      <c r="MAZ215" s="8"/>
      <c r="MBA215" s="8"/>
      <c r="MBB215" s="8"/>
      <c r="MBC215" s="8"/>
      <c r="MBD215" s="8"/>
      <c r="MBE215" s="8"/>
      <c r="MBF215" s="8"/>
      <c r="MBG215" s="8"/>
      <c r="MBH215" s="8"/>
      <c r="MBI215" s="8"/>
      <c r="MBJ215" s="8"/>
      <c r="MBK215" s="8"/>
      <c r="MBL215" s="8"/>
      <c r="MBM215" s="8"/>
      <c r="MBN215" s="8"/>
      <c r="MBO215" s="8"/>
      <c r="MBP215" s="8"/>
      <c r="MBQ215" s="8"/>
      <c r="MBR215" s="8"/>
      <c r="MBS215" s="8"/>
      <c r="MBT215" s="8"/>
      <c r="MBU215" s="8"/>
      <c r="MBV215" s="8"/>
      <c r="MBW215" s="8"/>
      <c r="MBX215" s="8"/>
      <c r="MBY215" s="8"/>
      <c r="MBZ215" s="8"/>
      <c r="MCA215" s="8"/>
      <c r="MCB215" s="8"/>
      <c r="MCC215" s="8"/>
      <c r="MCD215" s="8"/>
      <c r="MCE215" s="8"/>
      <c r="MCF215" s="8"/>
      <c r="MCG215" s="8"/>
      <c r="MCH215" s="8"/>
      <c r="MCI215" s="8"/>
      <c r="MCJ215" s="8"/>
      <c r="MCK215" s="8"/>
      <c r="MCL215" s="8"/>
      <c r="MCM215" s="8"/>
      <c r="MCN215" s="8"/>
      <c r="MCO215" s="8"/>
      <c r="MCP215" s="8"/>
      <c r="MCQ215" s="8"/>
      <c r="MCR215" s="8"/>
      <c r="MCS215" s="8"/>
      <c r="MCT215" s="8"/>
      <c r="MCU215" s="8"/>
      <c r="MCV215" s="8"/>
      <c r="MCW215" s="8"/>
      <c r="MCX215" s="8"/>
      <c r="MCY215" s="8"/>
      <c r="MCZ215" s="8"/>
      <c r="MDA215" s="8"/>
      <c r="MDB215" s="8"/>
      <c r="MDC215" s="8"/>
      <c r="MDD215" s="8"/>
      <c r="MDE215" s="8"/>
      <c r="MDF215" s="8"/>
      <c r="MDG215" s="8"/>
      <c r="MDH215" s="8"/>
      <c r="MDI215" s="8"/>
      <c r="MDJ215" s="8"/>
      <c r="MDK215" s="8"/>
      <c r="MDL215" s="8"/>
      <c r="MDM215" s="8"/>
      <c r="MDN215" s="8"/>
      <c r="MDO215" s="8"/>
      <c r="MDP215" s="8"/>
      <c r="MDQ215" s="8"/>
      <c r="MDR215" s="8"/>
      <c r="MDS215" s="8"/>
      <c r="MDT215" s="8"/>
      <c r="MDU215" s="8"/>
      <c r="MDV215" s="8"/>
      <c r="MDW215" s="8"/>
      <c r="MDX215" s="8"/>
      <c r="MDY215" s="8"/>
      <c r="MDZ215" s="8"/>
      <c r="MEA215" s="8"/>
      <c r="MEB215" s="8"/>
      <c r="MEC215" s="8"/>
      <c r="MED215" s="8"/>
      <c r="MEE215" s="8"/>
      <c r="MEF215" s="8"/>
      <c r="MEG215" s="8"/>
      <c r="MEH215" s="8"/>
      <c r="MEI215" s="8"/>
      <c r="MEJ215" s="8"/>
      <c r="MEK215" s="8"/>
      <c r="MEL215" s="8"/>
      <c r="MEM215" s="8"/>
      <c r="MEN215" s="8"/>
      <c r="MEO215" s="8"/>
      <c r="MEP215" s="8"/>
      <c r="MEQ215" s="8"/>
      <c r="MER215" s="8"/>
      <c r="MES215" s="8"/>
      <c r="MET215" s="8"/>
      <c r="MEU215" s="8"/>
      <c r="MEV215" s="8"/>
      <c r="MEW215" s="8"/>
      <c r="MEX215" s="8"/>
      <c r="MEY215" s="8"/>
      <c r="MEZ215" s="8"/>
      <c r="MFA215" s="8"/>
      <c r="MFB215" s="8"/>
      <c r="MFC215" s="8"/>
      <c r="MFD215" s="8"/>
      <c r="MFE215" s="8"/>
      <c r="MFF215" s="8"/>
      <c r="MFG215" s="8"/>
      <c r="MFH215" s="8"/>
      <c r="MFI215" s="8"/>
      <c r="MFJ215" s="8"/>
      <c r="MFK215" s="8"/>
      <c r="MFL215" s="8"/>
      <c r="MFM215" s="8"/>
      <c r="MFN215" s="8"/>
      <c r="MFO215" s="8"/>
      <c r="MFP215" s="8"/>
      <c r="MFQ215" s="8"/>
      <c r="MFR215" s="8"/>
      <c r="MFS215" s="8"/>
      <c r="MFT215" s="8"/>
      <c r="MFU215" s="8"/>
      <c r="MFV215" s="8"/>
      <c r="MFW215" s="8"/>
      <c r="MFX215" s="8"/>
      <c r="MFY215" s="8"/>
      <c r="MFZ215" s="8"/>
      <c r="MGA215" s="8"/>
      <c r="MGB215" s="8"/>
      <c r="MGC215" s="8"/>
      <c r="MGD215" s="8"/>
      <c r="MGE215" s="8"/>
      <c r="MGF215" s="8"/>
      <c r="MGG215" s="8"/>
      <c r="MGH215" s="8"/>
      <c r="MGI215" s="8"/>
      <c r="MGJ215" s="8"/>
      <c r="MGK215" s="8"/>
      <c r="MGL215" s="8"/>
      <c r="MGM215" s="8"/>
      <c r="MGN215" s="8"/>
      <c r="MGO215" s="8"/>
      <c r="MGP215" s="8"/>
      <c r="MGQ215" s="8"/>
      <c r="MGR215" s="8"/>
      <c r="MGS215" s="8"/>
      <c r="MGT215" s="8"/>
      <c r="MGU215" s="8"/>
      <c r="MGV215" s="8"/>
      <c r="MGW215" s="8"/>
      <c r="MGX215" s="8"/>
      <c r="MGY215" s="8"/>
      <c r="MGZ215" s="8"/>
      <c r="MHA215" s="8"/>
      <c r="MHB215" s="8"/>
      <c r="MHC215" s="8"/>
      <c r="MHD215" s="8"/>
      <c r="MHE215" s="8"/>
      <c r="MHF215" s="8"/>
      <c r="MHG215" s="8"/>
      <c r="MHH215" s="8"/>
      <c r="MHI215" s="8"/>
      <c r="MHJ215" s="8"/>
      <c r="MHK215" s="8"/>
      <c r="MHL215" s="8"/>
      <c r="MHM215" s="8"/>
      <c r="MHN215" s="8"/>
      <c r="MHO215" s="8"/>
      <c r="MHP215" s="8"/>
      <c r="MHQ215" s="8"/>
      <c r="MHR215" s="8"/>
      <c r="MHS215" s="8"/>
      <c r="MHT215" s="8"/>
      <c r="MHU215" s="8"/>
      <c r="MHV215" s="8"/>
      <c r="MHW215" s="8"/>
      <c r="MHX215" s="8"/>
      <c r="MHY215" s="8"/>
      <c r="MHZ215" s="8"/>
      <c r="MIA215" s="8"/>
      <c r="MIB215" s="8"/>
      <c r="MIC215" s="8"/>
      <c r="MID215" s="8"/>
      <c r="MIE215" s="8"/>
      <c r="MIF215" s="8"/>
      <c r="MIG215" s="8"/>
      <c r="MIH215" s="8"/>
      <c r="MII215" s="8"/>
      <c r="MIJ215" s="8"/>
      <c r="MIK215" s="8"/>
      <c r="MIL215" s="8"/>
      <c r="MIM215" s="8"/>
      <c r="MIN215" s="8"/>
      <c r="MIO215" s="8"/>
      <c r="MIP215" s="8"/>
      <c r="MIQ215" s="8"/>
      <c r="MIR215" s="8"/>
      <c r="MIS215" s="8"/>
      <c r="MIT215" s="8"/>
      <c r="MIU215" s="8"/>
      <c r="MIV215" s="8"/>
      <c r="MIW215" s="8"/>
      <c r="MIX215" s="8"/>
      <c r="MIY215" s="8"/>
      <c r="MIZ215" s="8"/>
      <c r="MJA215" s="8"/>
      <c r="MJB215" s="8"/>
      <c r="MJC215" s="8"/>
      <c r="MJD215" s="8"/>
      <c r="MJE215" s="8"/>
      <c r="MJF215" s="8"/>
      <c r="MJG215" s="8"/>
      <c r="MJH215" s="8"/>
      <c r="MJI215" s="8"/>
      <c r="MJJ215" s="8"/>
      <c r="MJK215" s="8"/>
      <c r="MJL215" s="8"/>
      <c r="MJM215" s="8"/>
      <c r="MJN215" s="8"/>
      <c r="MJO215" s="8"/>
      <c r="MJP215" s="8"/>
      <c r="MJQ215" s="8"/>
      <c r="MJR215" s="8"/>
      <c r="MJS215" s="8"/>
      <c r="MJT215" s="8"/>
      <c r="MJU215" s="8"/>
      <c r="MJV215" s="8"/>
      <c r="MJW215" s="8"/>
      <c r="MJX215" s="8"/>
      <c r="MJY215" s="8"/>
      <c r="MJZ215" s="8"/>
      <c r="MKA215" s="8"/>
      <c r="MKB215" s="8"/>
      <c r="MKC215" s="8"/>
      <c r="MKD215" s="8"/>
      <c r="MKE215" s="8"/>
      <c r="MKF215" s="8"/>
      <c r="MKG215" s="8"/>
      <c r="MKH215" s="8"/>
      <c r="MKI215" s="8"/>
      <c r="MKJ215" s="8"/>
      <c r="MKK215" s="8"/>
      <c r="MKL215" s="8"/>
      <c r="MKM215" s="8"/>
      <c r="MKN215" s="8"/>
      <c r="MKO215" s="8"/>
      <c r="MKP215" s="8"/>
      <c r="MKQ215" s="8"/>
      <c r="MKR215" s="8"/>
      <c r="MKS215" s="8"/>
      <c r="MKT215" s="8"/>
      <c r="MKU215" s="8"/>
      <c r="MKV215" s="8"/>
      <c r="MKW215" s="8"/>
      <c r="MKX215" s="8"/>
      <c r="MKY215" s="8"/>
      <c r="MKZ215" s="8"/>
      <c r="MLA215" s="8"/>
      <c r="MLB215" s="8"/>
      <c r="MLC215" s="8"/>
      <c r="MLD215" s="8"/>
      <c r="MLE215" s="8"/>
      <c r="MLF215" s="8"/>
      <c r="MLG215" s="8"/>
      <c r="MLH215" s="8"/>
      <c r="MLI215" s="8"/>
      <c r="MLJ215" s="8"/>
      <c r="MLK215" s="8"/>
      <c r="MLL215" s="8"/>
      <c r="MLM215" s="8"/>
      <c r="MLN215" s="8"/>
      <c r="MLO215" s="8"/>
      <c r="MLP215" s="8"/>
      <c r="MLQ215" s="8"/>
      <c r="MLR215" s="8"/>
      <c r="MLS215" s="8"/>
      <c r="MLT215" s="8"/>
      <c r="MLU215" s="8"/>
      <c r="MLV215" s="8"/>
      <c r="MLW215" s="8"/>
      <c r="MLX215" s="8"/>
      <c r="MLY215" s="8"/>
      <c r="MLZ215" s="8"/>
      <c r="MMA215" s="8"/>
      <c r="MMB215" s="8"/>
      <c r="MMC215" s="8"/>
      <c r="MMD215" s="8"/>
      <c r="MME215" s="8"/>
      <c r="MMF215" s="8"/>
      <c r="MMG215" s="8"/>
      <c r="MMH215" s="8"/>
      <c r="MMI215" s="8"/>
      <c r="MMJ215" s="8"/>
      <c r="MMK215" s="8"/>
      <c r="MML215" s="8"/>
      <c r="MMM215" s="8"/>
      <c r="MMN215" s="8"/>
      <c r="MMO215" s="8"/>
      <c r="MMP215" s="8"/>
      <c r="MMQ215" s="8"/>
      <c r="MMR215" s="8"/>
      <c r="MMS215" s="8"/>
      <c r="MMT215" s="8"/>
      <c r="MMU215" s="8"/>
      <c r="MMV215" s="8"/>
      <c r="MMW215" s="8"/>
      <c r="MMX215" s="8"/>
      <c r="MMY215" s="8"/>
      <c r="MMZ215" s="8"/>
      <c r="MNA215" s="8"/>
      <c r="MNB215" s="8"/>
      <c r="MNC215" s="8"/>
      <c r="MND215" s="8"/>
      <c r="MNE215" s="8"/>
      <c r="MNF215" s="8"/>
      <c r="MNG215" s="8"/>
      <c r="MNH215" s="8"/>
      <c r="MNI215" s="8"/>
      <c r="MNJ215" s="8"/>
      <c r="MNK215" s="8"/>
      <c r="MNL215" s="8"/>
      <c r="MNM215" s="8"/>
      <c r="MNN215" s="8"/>
      <c r="MNO215" s="8"/>
      <c r="MNP215" s="8"/>
      <c r="MNQ215" s="8"/>
      <c r="MNR215" s="8"/>
      <c r="MNS215" s="8"/>
      <c r="MNT215" s="8"/>
      <c r="MNU215" s="8"/>
      <c r="MNV215" s="8"/>
      <c r="MNW215" s="8"/>
      <c r="MNX215" s="8"/>
      <c r="MNY215" s="8"/>
      <c r="MNZ215" s="8"/>
      <c r="MOA215" s="8"/>
      <c r="MOB215" s="8"/>
      <c r="MOC215" s="8"/>
      <c r="MOD215" s="8"/>
      <c r="MOE215" s="8"/>
      <c r="MOF215" s="8"/>
      <c r="MOG215" s="8"/>
      <c r="MOH215" s="8"/>
      <c r="MOI215" s="8"/>
      <c r="MOJ215" s="8"/>
      <c r="MOK215" s="8"/>
      <c r="MOL215" s="8"/>
      <c r="MOM215" s="8"/>
      <c r="MON215" s="8"/>
      <c r="MOO215" s="8"/>
      <c r="MOP215" s="8"/>
      <c r="MOQ215" s="8"/>
      <c r="MOR215" s="8"/>
      <c r="MOS215" s="8"/>
      <c r="MOT215" s="8"/>
      <c r="MOU215" s="8"/>
      <c r="MOV215" s="8"/>
      <c r="MOW215" s="8"/>
      <c r="MOX215" s="8"/>
      <c r="MOY215" s="8"/>
      <c r="MOZ215" s="8"/>
      <c r="MPA215" s="8"/>
      <c r="MPB215" s="8"/>
      <c r="MPC215" s="8"/>
      <c r="MPD215" s="8"/>
      <c r="MPE215" s="8"/>
      <c r="MPF215" s="8"/>
      <c r="MPG215" s="8"/>
      <c r="MPH215" s="8"/>
      <c r="MPI215" s="8"/>
      <c r="MPJ215" s="8"/>
      <c r="MPK215" s="8"/>
      <c r="MPL215" s="8"/>
      <c r="MPM215" s="8"/>
      <c r="MPN215" s="8"/>
      <c r="MPO215" s="8"/>
      <c r="MPP215" s="8"/>
      <c r="MPQ215" s="8"/>
      <c r="MPR215" s="8"/>
      <c r="MPS215" s="8"/>
      <c r="MPT215" s="8"/>
      <c r="MPU215" s="8"/>
      <c r="MPV215" s="8"/>
      <c r="MPW215" s="8"/>
      <c r="MPX215" s="8"/>
      <c r="MPY215" s="8"/>
      <c r="MPZ215" s="8"/>
      <c r="MQA215" s="8"/>
      <c r="MQB215" s="8"/>
      <c r="MQC215" s="8"/>
      <c r="MQD215" s="8"/>
      <c r="MQE215" s="8"/>
      <c r="MQF215" s="8"/>
      <c r="MQG215" s="8"/>
      <c r="MQH215" s="8"/>
      <c r="MQI215" s="8"/>
      <c r="MQJ215" s="8"/>
      <c r="MQK215" s="8"/>
      <c r="MQL215" s="8"/>
      <c r="MQM215" s="8"/>
      <c r="MQN215" s="8"/>
      <c r="MQO215" s="8"/>
      <c r="MQP215" s="8"/>
      <c r="MQQ215" s="8"/>
      <c r="MQR215" s="8"/>
      <c r="MQS215" s="8"/>
      <c r="MQT215" s="8"/>
      <c r="MQU215" s="8"/>
      <c r="MQV215" s="8"/>
      <c r="MQW215" s="8"/>
      <c r="MQX215" s="8"/>
      <c r="MQY215" s="8"/>
      <c r="MQZ215" s="8"/>
      <c r="MRA215" s="8"/>
      <c r="MRB215" s="8"/>
      <c r="MRC215" s="8"/>
      <c r="MRD215" s="8"/>
      <c r="MRE215" s="8"/>
      <c r="MRF215" s="8"/>
      <c r="MRG215" s="8"/>
      <c r="MRH215" s="8"/>
      <c r="MRI215" s="8"/>
      <c r="MRJ215" s="8"/>
      <c r="MRK215" s="8"/>
      <c r="MRL215" s="8"/>
      <c r="MRM215" s="8"/>
      <c r="MRN215" s="8"/>
      <c r="MRO215" s="8"/>
      <c r="MRP215" s="8"/>
      <c r="MRQ215" s="8"/>
      <c r="MRR215" s="8"/>
      <c r="MRS215" s="8"/>
      <c r="MRT215" s="8"/>
      <c r="MRU215" s="8"/>
      <c r="MRV215" s="8"/>
      <c r="MRW215" s="8"/>
      <c r="MRX215" s="8"/>
      <c r="MRY215" s="8"/>
      <c r="MRZ215" s="8"/>
      <c r="MSA215" s="8"/>
      <c r="MSB215" s="8"/>
      <c r="MSC215" s="8"/>
      <c r="MSD215" s="8"/>
      <c r="MSE215" s="8"/>
      <c r="MSF215" s="8"/>
      <c r="MSG215" s="8"/>
      <c r="MSH215" s="8"/>
      <c r="MSI215" s="8"/>
      <c r="MSJ215" s="8"/>
      <c r="MSK215" s="8"/>
      <c r="MSL215" s="8"/>
      <c r="MSM215" s="8"/>
      <c r="MSN215" s="8"/>
      <c r="MSO215" s="8"/>
      <c r="MSP215" s="8"/>
      <c r="MSQ215" s="8"/>
      <c r="MSR215" s="8"/>
      <c r="MSS215" s="8"/>
      <c r="MST215" s="8"/>
      <c r="MSU215" s="8"/>
      <c r="MSV215" s="8"/>
      <c r="MSW215" s="8"/>
      <c r="MSX215" s="8"/>
      <c r="MSY215" s="8"/>
      <c r="MSZ215" s="8"/>
      <c r="MTA215" s="8"/>
      <c r="MTB215" s="8"/>
      <c r="MTC215" s="8"/>
      <c r="MTD215" s="8"/>
      <c r="MTE215" s="8"/>
      <c r="MTF215" s="8"/>
      <c r="MTG215" s="8"/>
      <c r="MTH215" s="8"/>
      <c r="MTI215" s="8"/>
      <c r="MTJ215" s="8"/>
      <c r="MTK215" s="8"/>
      <c r="MTL215" s="8"/>
      <c r="MTM215" s="8"/>
      <c r="MTN215" s="8"/>
      <c r="MTO215" s="8"/>
      <c r="MTP215" s="8"/>
      <c r="MTQ215" s="8"/>
      <c r="MTR215" s="8"/>
      <c r="MTS215" s="8"/>
      <c r="MTT215" s="8"/>
      <c r="MTU215" s="8"/>
      <c r="MTV215" s="8"/>
      <c r="MTW215" s="8"/>
      <c r="MTX215" s="8"/>
      <c r="MTY215" s="8"/>
      <c r="MTZ215" s="8"/>
      <c r="MUA215" s="8"/>
      <c r="MUB215" s="8"/>
      <c r="MUC215" s="8"/>
      <c r="MUD215" s="8"/>
      <c r="MUE215" s="8"/>
      <c r="MUF215" s="8"/>
      <c r="MUG215" s="8"/>
      <c r="MUH215" s="8"/>
      <c r="MUI215" s="8"/>
      <c r="MUJ215" s="8"/>
      <c r="MUK215" s="8"/>
      <c r="MUL215" s="8"/>
      <c r="MUM215" s="8"/>
      <c r="MUN215" s="8"/>
      <c r="MUO215" s="8"/>
      <c r="MUP215" s="8"/>
      <c r="MUQ215" s="8"/>
      <c r="MUR215" s="8"/>
      <c r="MUS215" s="8"/>
      <c r="MUT215" s="8"/>
      <c r="MUU215" s="8"/>
      <c r="MUV215" s="8"/>
      <c r="MUW215" s="8"/>
      <c r="MUX215" s="8"/>
      <c r="MUY215" s="8"/>
      <c r="MUZ215" s="8"/>
      <c r="MVA215" s="8"/>
      <c r="MVB215" s="8"/>
      <c r="MVC215" s="8"/>
      <c r="MVD215" s="8"/>
      <c r="MVE215" s="8"/>
      <c r="MVF215" s="8"/>
      <c r="MVG215" s="8"/>
      <c r="MVH215" s="8"/>
      <c r="MVI215" s="8"/>
      <c r="MVJ215" s="8"/>
      <c r="MVK215" s="8"/>
      <c r="MVL215" s="8"/>
      <c r="MVM215" s="8"/>
      <c r="MVN215" s="8"/>
      <c r="MVO215" s="8"/>
      <c r="MVP215" s="8"/>
      <c r="MVQ215" s="8"/>
      <c r="MVR215" s="8"/>
      <c r="MVS215" s="8"/>
      <c r="MVT215" s="8"/>
      <c r="MVU215" s="8"/>
      <c r="MVV215" s="8"/>
      <c r="MVW215" s="8"/>
      <c r="MVX215" s="8"/>
      <c r="MVY215" s="8"/>
      <c r="MVZ215" s="8"/>
      <c r="MWA215" s="8"/>
      <c r="MWB215" s="8"/>
      <c r="MWC215" s="8"/>
      <c r="MWD215" s="8"/>
      <c r="MWE215" s="8"/>
      <c r="MWF215" s="8"/>
      <c r="MWG215" s="8"/>
      <c r="MWH215" s="8"/>
      <c r="MWI215" s="8"/>
      <c r="MWJ215" s="8"/>
      <c r="MWK215" s="8"/>
      <c r="MWL215" s="8"/>
      <c r="MWM215" s="8"/>
      <c r="MWN215" s="8"/>
      <c r="MWO215" s="8"/>
      <c r="MWP215" s="8"/>
      <c r="MWQ215" s="8"/>
      <c r="MWR215" s="8"/>
      <c r="MWS215" s="8"/>
      <c r="MWT215" s="8"/>
      <c r="MWU215" s="8"/>
      <c r="MWV215" s="8"/>
      <c r="MWW215" s="8"/>
      <c r="MWX215" s="8"/>
      <c r="MWY215" s="8"/>
      <c r="MWZ215" s="8"/>
      <c r="MXA215" s="8"/>
      <c r="MXB215" s="8"/>
      <c r="MXC215" s="8"/>
      <c r="MXD215" s="8"/>
      <c r="MXE215" s="8"/>
      <c r="MXF215" s="8"/>
      <c r="MXG215" s="8"/>
      <c r="MXH215" s="8"/>
      <c r="MXI215" s="8"/>
      <c r="MXJ215" s="8"/>
      <c r="MXK215" s="8"/>
      <c r="MXL215" s="8"/>
      <c r="MXM215" s="8"/>
      <c r="MXN215" s="8"/>
      <c r="MXO215" s="8"/>
      <c r="MXP215" s="8"/>
      <c r="MXQ215" s="8"/>
      <c r="MXR215" s="8"/>
      <c r="MXS215" s="8"/>
      <c r="MXT215" s="8"/>
      <c r="MXU215" s="8"/>
      <c r="MXV215" s="8"/>
      <c r="MXW215" s="8"/>
      <c r="MXX215" s="8"/>
      <c r="MXY215" s="8"/>
      <c r="MXZ215" s="8"/>
      <c r="MYA215" s="8"/>
      <c r="MYB215" s="8"/>
      <c r="MYC215" s="8"/>
      <c r="MYD215" s="8"/>
      <c r="MYE215" s="8"/>
      <c r="MYF215" s="8"/>
      <c r="MYG215" s="8"/>
      <c r="MYH215" s="8"/>
      <c r="MYI215" s="8"/>
      <c r="MYJ215" s="8"/>
      <c r="MYK215" s="8"/>
      <c r="MYL215" s="8"/>
      <c r="MYM215" s="8"/>
      <c r="MYN215" s="8"/>
      <c r="MYO215" s="8"/>
      <c r="MYP215" s="8"/>
      <c r="MYQ215" s="8"/>
      <c r="MYR215" s="8"/>
      <c r="MYS215" s="8"/>
      <c r="MYT215" s="8"/>
      <c r="MYU215" s="8"/>
      <c r="MYV215" s="8"/>
      <c r="MYW215" s="8"/>
      <c r="MYX215" s="8"/>
      <c r="MYY215" s="8"/>
      <c r="MYZ215" s="8"/>
      <c r="MZA215" s="8"/>
      <c r="MZB215" s="8"/>
      <c r="MZC215" s="8"/>
      <c r="MZD215" s="8"/>
      <c r="MZE215" s="8"/>
      <c r="MZF215" s="8"/>
      <c r="MZG215" s="8"/>
      <c r="MZH215" s="8"/>
      <c r="MZI215" s="8"/>
      <c r="MZJ215" s="8"/>
      <c r="MZK215" s="8"/>
      <c r="MZL215" s="8"/>
      <c r="MZM215" s="8"/>
      <c r="MZN215" s="8"/>
      <c r="MZO215" s="8"/>
      <c r="MZP215" s="8"/>
      <c r="MZQ215" s="8"/>
      <c r="MZR215" s="8"/>
      <c r="MZS215" s="8"/>
      <c r="MZT215" s="8"/>
      <c r="MZU215" s="8"/>
      <c r="MZV215" s="8"/>
      <c r="MZW215" s="8"/>
      <c r="MZX215" s="8"/>
      <c r="MZY215" s="8"/>
      <c r="MZZ215" s="8"/>
      <c r="NAA215" s="8"/>
      <c r="NAB215" s="8"/>
      <c r="NAC215" s="8"/>
      <c r="NAD215" s="8"/>
      <c r="NAE215" s="8"/>
      <c r="NAF215" s="8"/>
      <c r="NAG215" s="8"/>
      <c r="NAH215" s="8"/>
      <c r="NAI215" s="8"/>
      <c r="NAJ215" s="8"/>
      <c r="NAK215" s="8"/>
      <c r="NAL215" s="8"/>
      <c r="NAM215" s="8"/>
      <c r="NAN215" s="8"/>
      <c r="NAO215" s="8"/>
      <c r="NAP215" s="8"/>
      <c r="NAQ215" s="8"/>
      <c r="NAR215" s="8"/>
      <c r="NAS215" s="8"/>
      <c r="NAT215" s="8"/>
      <c r="NAU215" s="8"/>
      <c r="NAV215" s="8"/>
      <c r="NAW215" s="8"/>
      <c r="NAX215" s="8"/>
      <c r="NAY215" s="8"/>
      <c r="NAZ215" s="8"/>
      <c r="NBA215" s="8"/>
      <c r="NBB215" s="8"/>
      <c r="NBC215" s="8"/>
      <c r="NBD215" s="8"/>
      <c r="NBE215" s="8"/>
      <c r="NBF215" s="8"/>
      <c r="NBG215" s="8"/>
      <c r="NBH215" s="8"/>
      <c r="NBI215" s="8"/>
      <c r="NBJ215" s="8"/>
      <c r="NBK215" s="8"/>
      <c r="NBL215" s="8"/>
      <c r="NBM215" s="8"/>
      <c r="NBN215" s="8"/>
      <c r="NBO215" s="8"/>
      <c r="NBP215" s="8"/>
      <c r="NBQ215" s="8"/>
      <c r="NBR215" s="8"/>
      <c r="NBS215" s="8"/>
      <c r="NBT215" s="8"/>
      <c r="NBU215" s="8"/>
      <c r="NBV215" s="8"/>
      <c r="NBW215" s="8"/>
      <c r="NBX215" s="8"/>
      <c r="NBY215" s="8"/>
      <c r="NBZ215" s="8"/>
      <c r="NCA215" s="8"/>
      <c r="NCB215" s="8"/>
      <c r="NCC215" s="8"/>
      <c r="NCD215" s="8"/>
      <c r="NCE215" s="8"/>
      <c r="NCF215" s="8"/>
      <c r="NCG215" s="8"/>
      <c r="NCH215" s="8"/>
      <c r="NCI215" s="8"/>
      <c r="NCJ215" s="8"/>
      <c r="NCK215" s="8"/>
      <c r="NCL215" s="8"/>
      <c r="NCM215" s="8"/>
      <c r="NCN215" s="8"/>
      <c r="NCO215" s="8"/>
      <c r="NCP215" s="8"/>
      <c r="NCQ215" s="8"/>
      <c r="NCR215" s="8"/>
      <c r="NCS215" s="8"/>
      <c r="NCT215" s="8"/>
      <c r="NCU215" s="8"/>
      <c r="NCV215" s="8"/>
      <c r="NCW215" s="8"/>
      <c r="NCX215" s="8"/>
      <c r="NCY215" s="8"/>
      <c r="NCZ215" s="8"/>
      <c r="NDA215" s="8"/>
      <c r="NDB215" s="8"/>
      <c r="NDC215" s="8"/>
      <c r="NDD215" s="8"/>
      <c r="NDE215" s="8"/>
      <c r="NDF215" s="8"/>
      <c r="NDG215" s="8"/>
      <c r="NDH215" s="8"/>
      <c r="NDI215" s="8"/>
      <c r="NDJ215" s="8"/>
      <c r="NDK215" s="8"/>
      <c r="NDL215" s="8"/>
      <c r="NDM215" s="8"/>
      <c r="NDN215" s="8"/>
      <c r="NDO215" s="8"/>
      <c r="NDP215" s="8"/>
      <c r="NDQ215" s="8"/>
      <c r="NDR215" s="8"/>
      <c r="NDS215" s="8"/>
      <c r="NDT215" s="8"/>
      <c r="NDU215" s="8"/>
      <c r="NDV215" s="8"/>
      <c r="NDW215" s="8"/>
      <c r="NDX215" s="8"/>
      <c r="NDY215" s="8"/>
      <c r="NDZ215" s="8"/>
      <c r="NEA215" s="8"/>
      <c r="NEB215" s="8"/>
      <c r="NEC215" s="8"/>
      <c r="NED215" s="8"/>
      <c r="NEE215" s="8"/>
      <c r="NEF215" s="8"/>
      <c r="NEG215" s="8"/>
      <c r="NEH215" s="8"/>
      <c r="NEI215" s="8"/>
      <c r="NEJ215" s="8"/>
      <c r="NEK215" s="8"/>
      <c r="NEL215" s="8"/>
      <c r="NEM215" s="8"/>
      <c r="NEN215" s="8"/>
      <c r="NEO215" s="8"/>
      <c r="NEP215" s="8"/>
      <c r="NEQ215" s="8"/>
      <c r="NER215" s="8"/>
      <c r="NES215" s="8"/>
      <c r="NET215" s="8"/>
      <c r="NEU215" s="8"/>
      <c r="NEV215" s="8"/>
      <c r="NEW215" s="8"/>
      <c r="NEX215" s="8"/>
      <c r="NEY215" s="8"/>
      <c r="NEZ215" s="8"/>
      <c r="NFA215" s="8"/>
      <c r="NFB215" s="8"/>
      <c r="NFC215" s="8"/>
      <c r="NFD215" s="8"/>
      <c r="NFE215" s="8"/>
      <c r="NFF215" s="8"/>
      <c r="NFG215" s="8"/>
      <c r="NFH215" s="8"/>
      <c r="NFI215" s="8"/>
      <c r="NFJ215" s="8"/>
      <c r="NFK215" s="8"/>
      <c r="NFL215" s="8"/>
      <c r="NFM215" s="8"/>
      <c r="NFN215" s="8"/>
      <c r="NFO215" s="8"/>
      <c r="NFP215" s="8"/>
      <c r="NFQ215" s="8"/>
      <c r="NFR215" s="8"/>
      <c r="NFS215" s="8"/>
      <c r="NFT215" s="8"/>
      <c r="NFU215" s="8"/>
      <c r="NFV215" s="8"/>
      <c r="NFW215" s="8"/>
      <c r="NFX215" s="8"/>
      <c r="NFY215" s="8"/>
      <c r="NFZ215" s="8"/>
      <c r="NGA215" s="8"/>
      <c r="NGB215" s="8"/>
      <c r="NGC215" s="8"/>
      <c r="NGD215" s="8"/>
      <c r="NGE215" s="8"/>
      <c r="NGF215" s="8"/>
      <c r="NGG215" s="8"/>
      <c r="NGH215" s="8"/>
      <c r="NGI215" s="8"/>
      <c r="NGJ215" s="8"/>
      <c r="NGK215" s="8"/>
      <c r="NGL215" s="8"/>
      <c r="NGM215" s="8"/>
      <c r="NGN215" s="8"/>
      <c r="NGO215" s="8"/>
      <c r="NGP215" s="8"/>
      <c r="NGQ215" s="8"/>
      <c r="NGR215" s="8"/>
      <c r="NGS215" s="8"/>
      <c r="NGT215" s="8"/>
      <c r="NGU215" s="8"/>
      <c r="NGV215" s="8"/>
      <c r="NGW215" s="8"/>
      <c r="NGX215" s="8"/>
      <c r="NGY215" s="8"/>
      <c r="NGZ215" s="8"/>
      <c r="NHA215" s="8"/>
      <c r="NHB215" s="8"/>
      <c r="NHC215" s="8"/>
      <c r="NHD215" s="8"/>
      <c r="NHE215" s="8"/>
      <c r="NHF215" s="8"/>
      <c r="NHG215" s="8"/>
      <c r="NHH215" s="8"/>
      <c r="NHI215" s="8"/>
      <c r="NHJ215" s="8"/>
      <c r="NHK215" s="8"/>
      <c r="NHL215" s="8"/>
      <c r="NHM215" s="8"/>
      <c r="NHN215" s="8"/>
      <c r="NHO215" s="8"/>
      <c r="NHP215" s="8"/>
      <c r="NHQ215" s="8"/>
      <c r="NHR215" s="8"/>
      <c r="NHS215" s="8"/>
      <c r="NHT215" s="8"/>
      <c r="NHU215" s="8"/>
      <c r="NHV215" s="8"/>
      <c r="NHW215" s="8"/>
      <c r="NHX215" s="8"/>
      <c r="NHY215" s="8"/>
      <c r="NHZ215" s="8"/>
      <c r="NIA215" s="8"/>
      <c r="NIB215" s="8"/>
      <c r="NIC215" s="8"/>
      <c r="NID215" s="8"/>
      <c r="NIE215" s="8"/>
      <c r="NIF215" s="8"/>
      <c r="NIG215" s="8"/>
      <c r="NIH215" s="8"/>
      <c r="NII215" s="8"/>
      <c r="NIJ215" s="8"/>
      <c r="NIK215" s="8"/>
      <c r="NIL215" s="8"/>
      <c r="NIM215" s="8"/>
      <c r="NIN215" s="8"/>
      <c r="NIO215" s="8"/>
      <c r="NIP215" s="8"/>
      <c r="NIQ215" s="8"/>
      <c r="NIR215" s="8"/>
      <c r="NIS215" s="8"/>
      <c r="NIT215" s="8"/>
      <c r="NIU215" s="8"/>
      <c r="NIV215" s="8"/>
      <c r="NIW215" s="8"/>
      <c r="NIX215" s="8"/>
      <c r="NIY215" s="8"/>
      <c r="NIZ215" s="8"/>
      <c r="NJA215" s="8"/>
      <c r="NJB215" s="8"/>
      <c r="NJC215" s="8"/>
      <c r="NJD215" s="8"/>
      <c r="NJE215" s="8"/>
      <c r="NJF215" s="8"/>
      <c r="NJG215" s="8"/>
      <c r="NJH215" s="8"/>
      <c r="NJI215" s="8"/>
      <c r="NJJ215" s="8"/>
      <c r="NJK215" s="8"/>
      <c r="NJL215" s="8"/>
      <c r="NJM215" s="8"/>
      <c r="NJN215" s="8"/>
      <c r="NJO215" s="8"/>
      <c r="NJP215" s="8"/>
      <c r="NJQ215" s="8"/>
      <c r="NJR215" s="8"/>
      <c r="NJS215" s="8"/>
      <c r="NJT215" s="8"/>
      <c r="NJU215" s="8"/>
      <c r="NJV215" s="8"/>
      <c r="NJW215" s="8"/>
      <c r="NJX215" s="8"/>
      <c r="NJY215" s="8"/>
      <c r="NJZ215" s="8"/>
      <c r="NKA215" s="8"/>
      <c r="NKB215" s="8"/>
      <c r="NKC215" s="8"/>
      <c r="NKD215" s="8"/>
      <c r="NKE215" s="8"/>
      <c r="NKF215" s="8"/>
      <c r="NKG215" s="8"/>
      <c r="NKH215" s="8"/>
      <c r="NKI215" s="8"/>
      <c r="NKJ215" s="8"/>
      <c r="NKK215" s="8"/>
      <c r="NKL215" s="8"/>
      <c r="NKM215" s="8"/>
      <c r="NKN215" s="8"/>
      <c r="NKO215" s="8"/>
      <c r="NKP215" s="8"/>
      <c r="NKQ215" s="8"/>
      <c r="NKR215" s="8"/>
      <c r="NKS215" s="8"/>
      <c r="NKT215" s="8"/>
      <c r="NKU215" s="8"/>
      <c r="NKV215" s="8"/>
      <c r="NKW215" s="8"/>
      <c r="NKX215" s="8"/>
      <c r="NKY215" s="8"/>
      <c r="NKZ215" s="8"/>
      <c r="NLA215" s="8"/>
      <c r="NLB215" s="8"/>
      <c r="NLC215" s="8"/>
      <c r="NLD215" s="8"/>
      <c r="NLE215" s="8"/>
      <c r="NLF215" s="8"/>
      <c r="NLG215" s="8"/>
      <c r="NLH215" s="8"/>
      <c r="NLI215" s="8"/>
      <c r="NLJ215" s="8"/>
      <c r="NLK215" s="8"/>
      <c r="NLL215" s="8"/>
      <c r="NLM215" s="8"/>
      <c r="NLN215" s="8"/>
      <c r="NLO215" s="8"/>
      <c r="NLP215" s="8"/>
      <c r="NLQ215" s="8"/>
      <c r="NLR215" s="8"/>
      <c r="NLS215" s="8"/>
      <c r="NLT215" s="8"/>
      <c r="NLU215" s="8"/>
      <c r="NLV215" s="8"/>
      <c r="NLW215" s="8"/>
      <c r="NLX215" s="8"/>
      <c r="NLY215" s="8"/>
      <c r="NLZ215" s="8"/>
      <c r="NMA215" s="8"/>
      <c r="NMB215" s="8"/>
      <c r="NMC215" s="8"/>
      <c r="NMD215" s="8"/>
      <c r="NME215" s="8"/>
      <c r="NMF215" s="8"/>
      <c r="NMG215" s="8"/>
      <c r="NMH215" s="8"/>
      <c r="NMI215" s="8"/>
      <c r="NMJ215" s="8"/>
      <c r="NMK215" s="8"/>
      <c r="NML215" s="8"/>
      <c r="NMM215" s="8"/>
      <c r="NMN215" s="8"/>
      <c r="NMO215" s="8"/>
      <c r="NMP215" s="8"/>
      <c r="NMQ215" s="8"/>
      <c r="NMR215" s="8"/>
      <c r="NMS215" s="8"/>
      <c r="NMT215" s="8"/>
      <c r="NMU215" s="8"/>
      <c r="NMV215" s="8"/>
      <c r="NMW215" s="8"/>
      <c r="NMX215" s="8"/>
      <c r="NMY215" s="8"/>
      <c r="NMZ215" s="8"/>
      <c r="NNA215" s="8"/>
      <c r="NNB215" s="8"/>
      <c r="NNC215" s="8"/>
      <c r="NND215" s="8"/>
      <c r="NNE215" s="8"/>
      <c r="NNF215" s="8"/>
      <c r="NNG215" s="8"/>
      <c r="NNH215" s="8"/>
      <c r="NNI215" s="8"/>
      <c r="NNJ215" s="8"/>
      <c r="NNK215" s="8"/>
      <c r="NNL215" s="8"/>
      <c r="NNM215" s="8"/>
      <c r="NNN215" s="8"/>
      <c r="NNO215" s="8"/>
      <c r="NNP215" s="8"/>
      <c r="NNQ215" s="8"/>
      <c r="NNR215" s="8"/>
      <c r="NNS215" s="8"/>
      <c r="NNT215" s="8"/>
      <c r="NNU215" s="8"/>
      <c r="NNV215" s="8"/>
      <c r="NNW215" s="8"/>
      <c r="NNX215" s="8"/>
      <c r="NNY215" s="8"/>
      <c r="NNZ215" s="8"/>
      <c r="NOA215" s="8"/>
      <c r="NOB215" s="8"/>
      <c r="NOC215" s="8"/>
      <c r="NOD215" s="8"/>
      <c r="NOE215" s="8"/>
      <c r="NOF215" s="8"/>
      <c r="NOG215" s="8"/>
      <c r="NOH215" s="8"/>
      <c r="NOI215" s="8"/>
      <c r="NOJ215" s="8"/>
      <c r="NOK215" s="8"/>
      <c r="NOL215" s="8"/>
      <c r="NOM215" s="8"/>
      <c r="NON215" s="8"/>
      <c r="NOO215" s="8"/>
      <c r="NOP215" s="8"/>
      <c r="NOQ215" s="8"/>
      <c r="NOR215" s="8"/>
      <c r="NOS215" s="8"/>
      <c r="NOT215" s="8"/>
      <c r="NOU215" s="8"/>
      <c r="NOV215" s="8"/>
      <c r="NOW215" s="8"/>
      <c r="NOX215" s="8"/>
      <c r="NOY215" s="8"/>
      <c r="NOZ215" s="8"/>
      <c r="NPA215" s="8"/>
      <c r="NPB215" s="8"/>
      <c r="NPC215" s="8"/>
      <c r="NPD215" s="8"/>
      <c r="NPE215" s="8"/>
      <c r="NPF215" s="8"/>
      <c r="NPG215" s="8"/>
      <c r="NPH215" s="8"/>
      <c r="NPI215" s="8"/>
      <c r="NPJ215" s="8"/>
      <c r="NPK215" s="8"/>
      <c r="NPL215" s="8"/>
      <c r="NPM215" s="8"/>
      <c r="NPN215" s="8"/>
      <c r="NPO215" s="8"/>
      <c r="NPP215" s="8"/>
      <c r="NPQ215" s="8"/>
      <c r="NPR215" s="8"/>
      <c r="NPS215" s="8"/>
      <c r="NPT215" s="8"/>
      <c r="NPU215" s="8"/>
      <c r="NPV215" s="8"/>
      <c r="NPW215" s="8"/>
      <c r="NPX215" s="8"/>
      <c r="NPY215" s="8"/>
      <c r="NPZ215" s="8"/>
      <c r="NQA215" s="8"/>
      <c r="NQB215" s="8"/>
      <c r="NQC215" s="8"/>
      <c r="NQD215" s="8"/>
      <c r="NQE215" s="8"/>
      <c r="NQF215" s="8"/>
      <c r="NQG215" s="8"/>
      <c r="NQH215" s="8"/>
      <c r="NQI215" s="8"/>
      <c r="NQJ215" s="8"/>
      <c r="NQK215" s="8"/>
      <c r="NQL215" s="8"/>
      <c r="NQM215" s="8"/>
      <c r="NQN215" s="8"/>
      <c r="NQO215" s="8"/>
      <c r="NQP215" s="8"/>
      <c r="NQQ215" s="8"/>
      <c r="NQR215" s="8"/>
      <c r="NQS215" s="8"/>
      <c r="NQT215" s="8"/>
      <c r="NQU215" s="8"/>
      <c r="NQV215" s="8"/>
      <c r="NQW215" s="8"/>
      <c r="NQX215" s="8"/>
      <c r="NQY215" s="8"/>
      <c r="NQZ215" s="8"/>
      <c r="NRA215" s="8"/>
      <c r="NRB215" s="8"/>
      <c r="NRC215" s="8"/>
      <c r="NRD215" s="8"/>
      <c r="NRE215" s="8"/>
      <c r="NRF215" s="8"/>
      <c r="NRG215" s="8"/>
      <c r="NRH215" s="8"/>
      <c r="NRI215" s="8"/>
      <c r="NRJ215" s="8"/>
      <c r="NRK215" s="8"/>
      <c r="NRL215" s="8"/>
      <c r="NRM215" s="8"/>
      <c r="NRN215" s="8"/>
      <c r="NRO215" s="8"/>
      <c r="NRP215" s="8"/>
      <c r="NRQ215" s="8"/>
      <c r="NRR215" s="8"/>
      <c r="NRS215" s="8"/>
      <c r="NRT215" s="8"/>
      <c r="NRU215" s="8"/>
      <c r="NRV215" s="8"/>
      <c r="NRW215" s="8"/>
      <c r="NRX215" s="8"/>
      <c r="NRY215" s="8"/>
      <c r="NRZ215" s="8"/>
      <c r="NSA215" s="8"/>
      <c r="NSB215" s="8"/>
      <c r="NSC215" s="8"/>
      <c r="NSD215" s="8"/>
      <c r="NSE215" s="8"/>
      <c r="NSF215" s="8"/>
      <c r="NSG215" s="8"/>
      <c r="NSH215" s="8"/>
      <c r="NSI215" s="8"/>
      <c r="NSJ215" s="8"/>
      <c r="NSK215" s="8"/>
      <c r="NSL215" s="8"/>
      <c r="NSM215" s="8"/>
      <c r="NSN215" s="8"/>
      <c r="NSO215" s="8"/>
      <c r="NSP215" s="8"/>
      <c r="NSQ215" s="8"/>
      <c r="NSR215" s="8"/>
      <c r="NSS215" s="8"/>
      <c r="NST215" s="8"/>
      <c r="NSU215" s="8"/>
      <c r="NSV215" s="8"/>
      <c r="NSW215" s="8"/>
      <c r="NSX215" s="8"/>
      <c r="NSY215" s="8"/>
      <c r="NSZ215" s="8"/>
      <c r="NTA215" s="8"/>
      <c r="NTB215" s="8"/>
      <c r="NTC215" s="8"/>
      <c r="NTD215" s="8"/>
      <c r="NTE215" s="8"/>
      <c r="NTF215" s="8"/>
      <c r="NTG215" s="8"/>
      <c r="NTH215" s="8"/>
      <c r="NTI215" s="8"/>
      <c r="NTJ215" s="8"/>
      <c r="NTK215" s="8"/>
      <c r="NTL215" s="8"/>
      <c r="NTM215" s="8"/>
      <c r="NTN215" s="8"/>
      <c r="NTO215" s="8"/>
      <c r="NTP215" s="8"/>
      <c r="NTQ215" s="8"/>
      <c r="NTR215" s="8"/>
      <c r="NTS215" s="8"/>
      <c r="NTT215" s="8"/>
      <c r="NTU215" s="8"/>
      <c r="NTV215" s="8"/>
      <c r="NTW215" s="8"/>
      <c r="NTX215" s="8"/>
      <c r="NTY215" s="8"/>
      <c r="NTZ215" s="8"/>
      <c r="NUA215" s="8"/>
      <c r="NUB215" s="8"/>
      <c r="NUC215" s="8"/>
      <c r="NUD215" s="8"/>
      <c r="NUE215" s="8"/>
      <c r="NUF215" s="8"/>
      <c r="NUG215" s="8"/>
      <c r="NUH215" s="8"/>
      <c r="NUI215" s="8"/>
      <c r="NUJ215" s="8"/>
      <c r="NUK215" s="8"/>
      <c r="NUL215" s="8"/>
      <c r="NUM215" s="8"/>
      <c r="NUN215" s="8"/>
      <c r="NUO215" s="8"/>
      <c r="NUP215" s="8"/>
      <c r="NUQ215" s="8"/>
      <c r="NUR215" s="8"/>
      <c r="NUS215" s="8"/>
      <c r="NUT215" s="8"/>
      <c r="NUU215" s="8"/>
      <c r="NUV215" s="8"/>
      <c r="NUW215" s="8"/>
      <c r="NUX215" s="8"/>
      <c r="NUY215" s="8"/>
      <c r="NUZ215" s="8"/>
      <c r="NVA215" s="8"/>
      <c r="NVB215" s="8"/>
      <c r="NVC215" s="8"/>
      <c r="NVD215" s="8"/>
      <c r="NVE215" s="8"/>
      <c r="NVF215" s="8"/>
      <c r="NVG215" s="8"/>
      <c r="NVH215" s="8"/>
      <c r="NVI215" s="8"/>
      <c r="NVJ215" s="8"/>
      <c r="NVK215" s="8"/>
      <c r="NVL215" s="8"/>
      <c r="NVM215" s="8"/>
      <c r="NVN215" s="8"/>
      <c r="NVO215" s="8"/>
      <c r="NVP215" s="8"/>
      <c r="NVQ215" s="8"/>
      <c r="NVR215" s="8"/>
      <c r="NVS215" s="8"/>
      <c r="NVT215" s="8"/>
      <c r="NVU215" s="8"/>
      <c r="NVV215" s="8"/>
      <c r="NVW215" s="8"/>
      <c r="NVX215" s="8"/>
      <c r="NVY215" s="8"/>
      <c r="NVZ215" s="8"/>
      <c r="NWA215" s="8"/>
      <c r="NWB215" s="8"/>
      <c r="NWC215" s="8"/>
      <c r="NWD215" s="8"/>
      <c r="NWE215" s="8"/>
      <c r="NWF215" s="8"/>
      <c r="NWG215" s="8"/>
      <c r="NWH215" s="8"/>
      <c r="NWI215" s="8"/>
      <c r="NWJ215" s="8"/>
      <c r="NWK215" s="8"/>
      <c r="NWL215" s="8"/>
      <c r="NWM215" s="8"/>
      <c r="NWN215" s="8"/>
      <c r="NWO215" s="8"/>
      <c r="NWP215" s="8"/>
      <c r="NWQ215" s="8"/>
      <c r="NWR215" s="8"/>
      <c r="NWS215" s="8"/>
      <c r="NWT215" s="8"/>
      <c r="NWU215" s="8"/>
      <c r="NWV215" s="8"/>
      <c r="NWW215" s="8"/>
      <c r="NWX215" s="8"/>
      <c r="NWY215" s="8"/>
      <c r="NWZ215" s="8"/>
      <c r="NXA215" s="8"/>
      <c r="NXB215" s="8"/>
      <c r="NXC215" s="8"/>
      <c r="NXD215" s="8"/>
      <c r="NXE215" s="8"/>
      <c r="NXF215" s="8"/>
      <c r="NXG215" s="8"/>
      <c r="NXH215" s="8"/>
      <c r="NXI215" s="8"/>
      <c r="NXJ215" s="8"/>
      <c r="NXK215" s="8"/>
      <c r="NXL215" s="8"/>
      <c r="NXM215" s="8"/>
      <c r="NXN215" s="8"/>
      <c r="NXO215" s="8"/>
      <c r="NXP215" s="8"/>
      <c r="NXQ215" s="8"/>
      <c r="NXR215" s="8"/>
      <c r="NXS215" s="8"/>
      <c r="NXT215" s="8"/>
      <c r="NXU215" s="8"/>
      <c r="NXV215" s="8"/>
      <c r="NXW215" s="8"/>
      <c r="NXX215" s="8"/>
      <c r="NXY215" s="8"/>
      <c r="NXZ215" s="8"/>
      <c r="NYA215" s="8"/>
      <c r="NYB215" s="8"/>
      <c r="NYC215" s="8"/>
      <c r="NYD215" s="8"/>
      <c r="NYE215" s="8"/>
      <c r="NYF215" s="8"/>
      <c r="NYG215" s="8"/>
      <c r="NYH215" s="8"/>
      <c r="NYI215" s="8"/>
      <c r="NYJ215" s="8"/>
      <c r="NYK215" s="8"/>
      <c r="NYL215" s="8"/>
      <c r="NYM215" s="8"/>
      <c r="NYN215" s="8"/>
      <c r="NYO215" s="8"/>
      <c r="NYP215" s="8"/>
      <c r="NYQ215" s="8"/>
      <c r="NYR215" s="8"/>
      <c r="NYS215" s="8"/>
      <c r="NYT215" s="8"/>
      <c r="NYU215" s="8"/>
      <c r="NYV215" s="8"/>
      <c r="NYW215" s="8"/>
      <c r="NYX215" s="8"/>
      <c r="NYY215" s="8"/>
      <c r="NYZ215" s="8"/>
      <c r="NZA215" s="8"/>
      <c r="NZB215" s="8"/>
      <c r="NZC215" s="8"/>
      <c r="NZD215" s="8"/>
      <c r="NZE215" s="8"/>
      <c r="NZF215" s="8"/>
      <c r="NZG215" s="8"/>
      <c r="NZH215" s="8"/>
      <c r="NZI215" s="8"/>
      <c r="NZJ215" s="8"/>
      <c r="NZK215" s="8"/>
      <c r="NZL215" s="8"/>
      <c r="NZM215" s="8"/>
      <c r="NZN215" s="8"/>
      <c r="NZO215" s="8"/>
      <c r="NZP215" s="8"/>
      <c r="NZQ215" s="8"/>
      <c r="NZR215" s="8"/>
      <c r="NZS215" s="8"/>
      <c r="NZT215" s="8"/>
      <c r="NZU215" s="8"/>
      <c r="NZV215" s="8"/>
      <c r="NZW215" s="8"/>
      <c r="NZX215" s="8"/>
      <c r="NZY215" s="8"/>
      <c r="NZZ215" s="8"/>
      <c r="OAA215" s="8"/>
      <c r="OAB215" s="8"/>
      <c r="OAC215" s="8"/>
      <c r="OAD215" s="8"/>
      <c r="OAE215" s="8"/>
      <c r="OAF215" s="8"/>
      <c r="OAG215" s="8"/>
      <c r="OAH215" s="8"/>
      <c r="OAI215" s="8"/>
      <c r="OAJ215" s="8"/>
      <c r="OAK215" s="8"/>
      <c r="OAL215" s="8"/>
      <c r="OAM215" s="8"/>
      <c r="OAN215" s="8"/>
      <c r="OAO215" s="8"/>
      <c r="OAP215" s="8"/>
      <c r="OAQ215" s="8"/>
      <c r="OAR215" s="8"/>
      <c r="OAS215" s="8"/>
      <c r="OAT215" s="8"/>
      <c r="OAU215" s="8"/>
      <c r="OAV215" s="8"/>
      <c r="OAW215" s="8"/>
      <c r="OAX215" s="8"/>
      <c r="OAY215" s="8"/>
      <c r="OAZ215" s="8"/>
      <c r="OBA215" s="8"/>
      <c r="OBB215" s="8"/>
      <c r="OBC215" s="8"/>
      <c r="OBD215" s="8"/>
      <c r="OBE215" s="8"/>
      <c r="OBF215" s="8"/>
      <c r="OBG215" s="8"/>
      <c r="OBH215" s="8"/>
      <c r="OBI215" s="8"/>
      <c r="OBJ215" s="8"/>
      <c r="OBK215" s="8"/>
      <c r="OBL215" s="8"/>
      <c r="OBM215" s="8"/>
      <c r="OBN215" s="8"/>
      <c r="OBO215" s="8"/>
      <c r="OBP215" s="8"/>
      <c r="OBQ215" s="8"/>
      <c r="OBR215" s="8"/>
      <c r="OBS215" s="8"/>
      <c r="OBT215" s="8"/>
      <c r="OBU215" s="8"/>
      <c r="OBV215" s="8"/>
      <c r="OBW215" s="8"/>
      <c r="OBX215" s="8"/>
      <c r="OBY215" s="8"/>
      <c r="OBZ215" s="8"/>
      <c r="OCA215" s="8"/>
      <c r="OCB215" s="8"/>
      <c r="OCC215" s="8"/>
      <c r="OCD215" s="8"/>
      <c r="OCE215" s="8"/>
      <c r="OCF215" s="8"/>
      <c r="OCG215" s="8"/>
      <c r="OCH215" s="8"/>
      <c r="OCI215" s="8"/>
      <c r="OCJ215" s="8"/>
      <c r="OCK215" s="8"/>
      <c r="OCL215" s="8"/>
      <c r="OCM215" s="8"/>
      <c r="OCN215" s="8"/>
      <c r="OCO215" s="8"/>
      <c r="OCP215" s="8"/>
      <c r="OCQ215" s="8"/>
      <c r="OCR215" s="8"/>
      <c r="OCS215" s="8"/>
      <c r="OCT215" s="8"/>
      <c r="OCU215" s="8"/>
      <c r="OCV215" s="8"/>
      <c r="OCW215" s="8"/>
      <c r="OCX215" s="8"/>
      <c r="OCY215" s="8"/>
      <c r="OCZ215" s="8"/>
      <c r="ODA215" s="8"/>
      <c r="ODB215" s="8"/>
      <c r="ODC215" s="8"/>
      <c r="ODD215" s="8"/>
      <c r="ODE215" s="8"/>
      <c r="ODF215" s="8"/>
      <c r="ODG215" s="8"/>
      <c r="ODH215" s="8"/>
      <c r="ODI215" s="8"/>
      <c r="ODJ215" s="8"/>
      <c r="ODK215" s="8"/>
      <c r="ODL215" s="8"/>
      <c r="ODM215" s="8"/>
      <c r="ODN215" s="8"/>
      <c r="ODO215" s="8"/>
      <c r="ODP215" s="8"/>
      <c r="ODQ215" s="8"/>
      <c r="ODR215" s="8"/>
      <c r="ODS215" s="8"/>
      <c r="ODT215" s="8"/>
      <c r="ODU215" s="8"/>
      <c r="ODV215" s="8"/>
      <c r="ODW215" s="8"/>
      <c r="ODX215" s="8"/>
      <c r="ODY215" s="8"/>
      <c r="ODZ215" s="8"/>
      <c r="OEA215" s="8"/>
      <c r="OEB215" s="8"/>
      <c r="OEC215" s="8"/>
      <c r="OED215" s="8"/>
      <c r="OEE215" s="8"/>
      <c r="OEF215" s="8"/>
      <c r="OEG215" s="8"/>
      <c r="OEH215" s="8"/>
      <c r="OEI215" s="8"/>
      <c r="OEJ215" s="8"/>
      <c r="OEK215" s="8"/>
      <c r="OEL215" s="8"/>
      <c r="OEM215" s="8"/>
      <c r="OEN215" s="8"/>
      <c r="OEO215" s="8"/>
      <c r="OEP215" s="8"/>
      <c r="OEQ215" s="8"/>
      <c r="OER215" s="8"/>
      <c r="OES215" s="8"/>
      <c r="OET215" s="8"/>
      <c r="OEU215" s="8"/>
      <c r="OEV215" s="8"/>
      <c r="OEW215" s="8"/>
      <c r="OEX215" s="8"/>
      <c r="OEY215" s="8"/>
      <c r="OEZ215" s="8"/>
      <c r="OFA215" s="8"/>
      <c r="OFB215" s="8"/>
      <c r="OFC215" s="8"/>
      <c r="OFD215" s="8"/>
      <c r="OFE215" s="8"/>
      <c r="OFF215" s="8"/>
      <c r="OFG215" s="8"/>
      <c r="OFH215" s="8"/>
      <c r="OFI215" s="8"/>
      <c r="OFJ215" s="8"/>
      <c r="OFK215" s="8"/>
      <c r="OFL215" s="8"/>
      <c r="OFM215" s="8"/>
      <c r="OFN215" s="8"/>
      <c r="OFO215" s="8"/>
      <c r="OFP215" s="8"/>
      <c r="OFQ215" s="8"/>
      <c r="OFR215" s="8"/>
      <c r="OFS215" s="8"/>
      <c r="OFT215" s="8"/>
      <c r="OFU215" s="8"/>
      <c r="OFV215" s="8"/>
      <c r="OFW215" s="8"/>
      <c r="OFX215" s="8"/>
      <c r="OFY215" s="8"/>
      <c r="OFZ215" s="8"/>
      <c r="OGA215" s="8"/>
      <c r="OGB215" s="8"/>
      <c r="OGC215" s="8"/>
      <c r="OGD215" s="8"/>
      <c r="OGE215" s="8"/>
      <c r="OGF215" s="8"/>
      <c r="OGG215" s="8"/>
      <c r="OGH215" s="8"/>
      <c r="OGI215" s="8"/>
      <c r="OGJ215" s="8"/>
      <c r="OGK215" s="8"/>
      <c r="OGL215" s="8"/>
      <c r="OGM215" s="8"/>
      <c r="OGN215" s="8"/>
      <c r="OGO215" s="8"/>
      <c r="OGP215" s="8"/>
      <c r="OGQ215" s="8"/>
      <c r="OGR215" s="8"/>
      <c r="OGS215" s="8"/>
      <c r="OGT215" s="8"/>
      <c r="OGU215" s="8"/>
      <c r="OGV215" s="8"/>
      <c r="OGW215" s="8"/>
      <c r="OGX215" s="8"/>
      <c r="OGY215" s="8"/>
      <c r="OGZ215" s="8"/>
      <c r="OHA215" s="8"/>
      <c r="OHB215" s="8"/>
      <c r="OHC215" s="8"/>
      <c r="OHD215" s="8"/>
      <c r="OHE215" s="8"/>
      <c r="OHF215" s="8"/>
      <c r="OHG215" s="8"/>
      <c r="OHH215" s="8"/>
      <c r="OHI215" s="8"/>
      <c r="OHJ215" s="8"/>
      <c r="OHK215" s="8"/>
      <c r="OHL215" s="8"/>
      <c r="OHM215" s="8"/>
      <c r="OHN215" s="8"/>
      <c r="OHO215" s="8"/>
      <c r="OHP215" s="8"/>
      <c r="OHQ215" s="8"/>
      <c r="OHR215" s="8"/>
      <c r="OHS215" s="8"/>
      <c r="OHT215" s="8"/>
      <c r="OHU215" s="8"/>
      <c r="OHV215" s="8"/>
      <c r="OHW215" s="8"/>
      <c r="OHX215" s="8"/>
      <c r="OHY215" s="8"/>
      <c r="OHZ215" s="8"/>
      <c r="OIA215" s="8"/>
      <c r="OIB215" s="8"/>
      <c r="OIC215" s="8"/>
      <c r="OID215" s="8"/>
      <c r="OIE215" s="8"/>
      <c r="OIF215" s="8"/>
      <c r="OIG215" s="8"/>
      <c r="OIH215" s="8"/>
      <c r="OII215" s="8"/>
      <c r="OIJ215" s="8"/>
      <c r="OIK215" s="8"/>
      <c r="OIL215" s="8"/>
      <c r="OIM215" s="8"/>
      <c r="OIN215" s="8"/>
      <c r="OIO215" s="8"/>
      <c r="OIP215" s="8"/>
      <c r="OIQ215" s="8"/>
      <c r="OIR215" s="8"/>
      <c r="OIS215" s="8"/>
      <c r="OIT215" s="8"/>
      <c r="OIU215" s="8"/>
      <c r="OIV215" s="8"/>
      <c r="OIW215" s="8"/>
      <c r="OIX215" s="8"/>
      <c r="OIY215" s="8"/>
      <c r="OIZ215" s="8"/>
      <c r="OJA215" s="8"/>
      <c r="OJB215" s="8"/>
      <c r="OJC215" s="8"/>
      <c r="OJD215" s="8"/>
      <c r="OJE215" s="8"/>
      <c r="OJF215" s="8"/>
      <c r="OJG215" s="8"/>
      <c r="OJH215" s="8"/>
      <c r="OJI215" s="8"/>
      <c r="OJJ215" s="8"/>
      <c r="OJK215" s="8"/>
      <c r="OJL215" s="8"/>
      <c r="OJM215" s="8"/>
      <c r="OJN215" s="8"/>
      <c r="OJO215" s="8"/>
      <c r="OJP215" s="8"/>
      <c r="OJQ215" s="8"/>
      <c r="OJR215" s="8"/>
      <c r="OJS215" s="8"/>
      <c r="OJT215" s="8"/>
      <c r="OJU215" s="8"/>
      <c r="OJV215" s="8"/>
      <c r="OJW215" s="8"/>
      <c r="OJX215" s="8"/>
      <c r="OJY215" s="8"/>
      <c r="OJZ215" s="8"/>
      <c r="OKA215" s="8"/>
      <c r="OKB215" s="8"/>
      <c r="OKC215" s="8"/>
      <c r="OKD215" s="8"/>
      <c r="OKE215" s="8"/>
      <c r="OKF215" s="8"/>
      <c r="OKG215" s="8"/>
      <c r="OKH215" s="8"/>
      <c r="OKI215" s="8"/>
      <c r="OKJ215" s="8"/>
      <c r="OKK215" s="8"/>
      <c r="OKL215" s="8"/>
      <c r="OKM215" s="8"/>
      <c r="OKN215" s="8"/>
      <c r="OKO215" s="8"/>
      <c r="OKP215" s="8"/>
      <c r="OKQ215" s="8"/>
      <c r="OKR215" s="8"/>
      <c r="OKS215" s="8"/>
      <c r="OKT215" s="8"/>
      <c r="OKU215" s="8"/>
      <c r="OKV215" s="8"/>
      <c r="OKW215" s="8"/>
      <c r="OKX215" s="8"/>
      <c r="OKY215" s="8"/>
      <c r="OKZ215" s="8"/>
      <c r="OLA215" s="8"/>
      <c r="OLB215" s="8"/>
      <c r="OLC215" s="8"/>
      <c r="OLD215" s="8"/>
      <c r="OLE215" s="8"/>
      <c r="OLF215" s="8"/>
      <c r="OLG215" s="8"/>
      <c r="OLH215" s="8"/>
      <c r="OLI215" s="8"/>
      <c r="OLJ215" s="8"/>
      <c r="OLK215" s="8"/>
      <c r="OLL215" s="8"/>
      <c r="OLM215" s="8"/>
      <c r="OLN215" s="8"/>
      <c r="OLO215" s="8"/>
      <c r="OLP215" s="8"/>
      <c r="OLQ215" s="8"/>
      <c r="OLR215" s="8"/>
      <c r="OLS215" s="8"/>
      <c r="OLT215" s="8"/>
      <c r="OLU215" s="8"/>
      <c r="OLV215" s="8"/>
      <c r="OLW215" s="8"/>
      <c r="OLX215" s="8"/>
      <c r="OLY215" s="8"/>
      <c r="OLZ215" s="8"/>
      <c r="OMA215" s="8"/>
      <c r="OMB215" s="8"/>
      <c r="OMC215" s="8"/>
      <c r="OMD215" s="8"/>
      <c r="OME215" s="8"/>
      <c r="OMF215" s="8"/>
      <c r="OMG215" s="8"/>
      <c r="OMH215" s="8"/>
      <c r="OMI215" s="8"/>
      <c r="OMJ215" s="8"/>
      <c r="OMK215" s="8"/>
      <c r="OML215" s="8"/>
      <c r="OMM215" s="8"/>
      <c r="OMN215" s="8"/>
      <c r="OMO215" s="8"/>
      <c r="OMP215" s="8"/>
      <c r="OMQ215" s="8"/>
      <c r="OMR215" s="8"/>
      <c r="OMS215" s="8"/>
      <c r="OMT215" s="8"/>
      <c r="OMU215" s="8"/>
      <c r="OMV215" s="8"/>
      <c r="OMW215" s="8"/>
      <c r="OMX215" s="8"/>
      <c r="OMY215" s="8"/>
      <c r="OMZ215" s="8"/>
      <c r="ONA215" s="8"/>
      <c r="ONB215" s="8"/>
      <c r="ONC215" s="8"/>
      <c r="OND215" s="8"/>
      <c r="ONE215" s="8"/>
      <c r="ONF215" s="8"/>
      <c r="ONG215" s="8"/>
      <c r="ONH215" s="8"/>
      <c r="ONI215" s="8"/>
      <c r="ONJ215" s="8"/>
      <c r="ONK215" s="8"/>
      <c r="ONL215" s="8"/>
      <c r="ONM215" s="8"/>
      <c r="ONN215" s="8"/>
      <c r="ONO215" s="8"/>
      <c r="ONP215" s="8"/>
      <c r="ONQ215" s="8"/>
      <c r="ONR215" s="8"/>
      <c r="ONS215" s="8"/>
      <c r="ONT215" s="8"/>
      <c r="ONU215" s="8"/>
      <c r="ONV215" s="8"/>
      <c r="ONW215" s="8"/>
      <c r="ONX215" s="8"/>
      <c r="ONY215" s="8"/>
      <c r="ONZ215" s="8"/>
      <c r="OOA215" s="8"/>
      <c r="OOB215" s="8"/>
      <c r="OOC215" s="8"/>
      <c r="OOD215" s="8"/>
      <c r="OOE215" s="8"/>
      <c r="OOF215" s="8"/>
      <c r="OOG215" s="8"/>
      <c r="OOH215" s="8"/>
      <c r="OOI215" s="8"/>
      <c r="OOJ215" s="8"/>
      <c r="OOK215" s="8"/>
      <c r="OOL215" s="8"/>
      <c r="OOM215" s="8"/>
      <c r="OON215" s="8"/>
      <c r="OOO215" s="8"/>
      <c r="OOP215" s="8"/>
      <c r="OOQ215" s="8"/>
      <c r="OOR215" s="8"/>
      <c r="OOS215" s="8"/>
      <c r="OOT215" s="8"/>
      <c r="OOU215" s="8"/>
      <c r="OOV215" s="8"/>
      <c r="OOW215" s="8"/>
      <c r="OOX215" s="8"/>
      <c r="OOY215" s="8"/>
      <c r="OOZ215" s="8"/>
      <c r="OPA215" s="8"/>
      <c r="OPB215" s="8"/>
      <c r="OPC215" s="8"/>
      <c r="OPD215" s="8"/>
      <c r="OPE215" s="8"/>
      <c r="OPF215" s="8"/>
      <c r="OPG215" s="8"/>
      <c r="OPH215" s="8"/>
      <c r="OPI215" s="8"/>
      <c r="OPJ215" s="8"/>
      <c r="OPK215" s="8"/>
      <c r="OPL215" s="8"/>
      <c r="OPM215" s="8"/>
      <c r="OPN215" s="8"/>
      <c r="OPO215" s="8"/>
      <c r="OPP215" s="8"/>
      <c r="OPQ215" s="8"/>
      <c r="OPR215" s="8"/>
      <c r="OPS215" s="8"/>
      <c r="OPT215" s="8"/>
      <c r="OPU215" s="8"/>
      <c r="OPV215" s="8"/>
      <c r="OPW215" s="8"/>
      <c r="OPX215" s="8"/>
      <c r="OPY215" s="8"/>
      <c r="OPZ215" s="8"/>
      <c r="OQA215" s="8"/>
      <c r="OQB215" s="8"/>
      <c r="OQC215" s="8"/>
      <c r="OQD215" s="8"/>
      <c r="OQE215" s="8"/>
      <c r="OQF215" s="8"/>
      <c r="OQG215" s="8"/>
      <c r="OQH215" s="8"/>
      <c r="OQI215" s="8"/>
      <c r="OQJ215" s="8"/>
      <c r="OQK215" s="8"/>
      <c r="OQL215" s="8"/>
      <c r="OQM215" s="8"/>
      <c r="OQN215" s="8"/>
      <c r="OQO215" s="8"/>
      <c r="OQP215" s="8"/>
      <c r="OQQ215" s="8"/>
      <c r="OQR215" s="8"/>
      <c r="OQS215" s="8"/>
      <c r="OQT215" s="8"/>
      <c r="OQU215" s="8"/>
      <c r="OQV215" s="8"/>
      <c r="OQW215" s="8"/>
      <c r="OQX215" s="8"/>
      <c r="OQY215" s="8"/>
      <c r="OQZ215" s="8"/>
      <c r="ORA215" s="8"/>
      <c r="ORB215" s="8"/>
      <c r="ORC215" s="8"/>
      <c r="ORD215" s="8"/>
      <c r="ORE215" s="8"/>
      <c r="ORF215" s="8"/>
      <c r="ORG215" s="8"/>
      <c r="ORH215" s="8"/>
      <c r="ORI215" s="8"/>
      <c r="ORJ215" s="8"/>
      <c r="ORK215" s="8"/>
      <c r="ORL215" s="8"/>
      <c r="ORM215" s="8"/>
      <c r="ORN215" s="8"/>
      <c r="ORO215" s="8"/>
      <c r="ORP215" s="8"/>
      <c r="ORQ215" s="8"/>
      <c r="ORR215" s="8"/>
      <c r="ORS215" s="8"/>
      <c r="ORT215" s="8"/>
      <c r="ORU215" s="8"/>
      <c r="ORV215" s="8"/>
      <c r="ORW215" s="8"/>
      <c r="ORX215" s="8"/>
      <c r="ORY215" s="8"/>
      <c r="ORZ215" s="8"/>
      <c r="OSA215" s="8"/>
      <c r="OSB215" s="8"/>
      <c r="OSC215" s="8"/>
      <c r="OSD215" s="8"/>
      <c r="OSE215" s="8"/>
      <c r="OSF215" s="8"/>
      <c r="OSG215" s="8"/>
      <c r="OSH215" s="8"/>
      <c r="OSI215" s="8"/>
      <c r="OSJ215" s="8"/>
      <c r="OSK215" s="8"/>
      <c r="OSL215" s="8"/>
      <c r="OSM215" s="8"/>
      <c r="OSN215" s="8"/>
      <c r="OSO215" s="8"/>
      <c r="OSP215" s="8"/>
      <c r="OSQ215" s="8"/>
      <c r="OSR215" s="8"/>
      <c r="OSS215" s="8"/>
      <c r="OST215" s="8"/>
      <c r="OSU215" s="8"/>
      <c r="OSV215" s="8"/>
      <c r="OSW215" s="8"/>
      <c r="OSX215" s="8"/>
      <c r="OSY215" s="8"/>
      <c r="OSZ215" s="8"/>
      <c r="OTA215" s="8"/>
      <c r="OTB215" s="8"/>
      <c r="OTC215" s="8"/>
      <c r="OTD215" s="8"/>
      <c r="OTE215" s="8"/>
      <c r="OTF215" s="8"/>
      <c r="OTG215" s="8"/>
      <c r="OTH215" s="8"/>
      <c r="OTI215" s="8"/>
      <c r="OTJ215" s="8"/>
      <c r="OTK215" s="8"/>
      <c r="OTL215" s="8"/>
      <c r="OTM215" s="8"/>
      <c r="OTN215" s="8"/>
      <c r="OTO215" s="8"/>
      <c r="OTP215" s="8"/>
      <c r="OTQ215" s="8"/>
      <c r="OTR215" s="8"/>
      <c r="OTS215" s="8"/>
      <c r="OTT215" s="8"/>
      <c r="OTU215" s="8"/>
      <c r="OTV215" s="8"/>
      <c r="OTW215" s="8"/>
      <c r="OTX215" s="8"/>
      <c r="OTY215" s="8"/>
      <c r="OTZ215" s="8"/>
      <c r="OUA215" s="8"/>
      <c r="OUB215" s="8"/>
      <c r="OUC215" s="8"/>
      <c r="OUD215" s="8"/>
      <c r="OUE215" s="8"/>
      <c r="OUF215" s="8"/>
      <c r="OUG215" s="8"/>
      <c r="OUH215" s="8"/>
      <c r="OUI215" s="8"/>
      <c r="OUJ215" s="8"/>
      <c r="OUK215" s="8"/>
      <c r="OUL215" s="8"/>
      <c r="OUM215" s="8"/>
      <c r="OUN215" s="8"/>
      <c r="OUO215" s="8"/>
      <c r="OUP215" s="8"/>
      <c r="OUQ215" s="8"/>
      <c r="OUR215" s="8"/>
      <c r="OUS215" s="8"/>
      <c r="OUT215" s="8"/>
      <c r="OUU215" s="8"/>
      <c r="OUV215" s="8"/>
      <c r="OUW215" s="8"/>
      <c r="OUX215" s="8"/>
      <c r="OUY215" s="8"/>
      <c r="OUZ215" s="8"/>
      <c r="OVA215" s="8"/>
      <c r="OVB215" s="8"/>
      <c r="OVC215" s="8"/>
      <c r="OVD215" s="8"/>
      <c r="OVE215" s="8"/>
      <c r="OVF215" s="8"/>
      <c r="OVG215" s="8"/>
      <c r="OVH215" s="8"/>
      <c r="OVI215" s="8"/>
      <c r="OVJ215" s="8"/>
      <c r="OVK215" s="8"/>
      <c r="OVL215" s="8"/>
      <c r="OVM215" s="8"/>
      <c r="OVN215" s="8"/>
      <c r="OVO215" s="8"/>
      <c r="OVP215" s="8"/>
      <c r="OVQ215" s="8"/>
      <c r="OVR215" s="8"/>
      <c r="OVS215" s="8"/>
      <c r="OVT215" s="8"/>
      <c r="OVU215" s="8"/>
      <c r="OVV215" s="8"/>
      <c r="OVW215" s="8"/>
      <c r="OVX215" s="8"/>
      <c r="OVY215" s="8"/>
      <c r="OVZ215" s="8"/>
      <c r="OWA215" s="8"/>
      <c r="OWB215" s="8"/>
      <c r="OWC215" s="8"/>
      <c r="OWD215" s="8"/>
      <c r="OWE215" s="8"/>
      <c r="OWF215" s="8"/>
      <c r="OWG215" s="8"/>
      <c r="OWH215" s="8"/>
      <c r="OWI215" s="8"/>
      <c r="OWJ215" s="8"/>
      <c r="OWK215" s="8"/>
      <c r="OWL215" s="8"/>
      <c r="OWM215" s="8"/>
      <c r="OWN215" s="8"/>
      <c r="OWO215" s="8"/>
      <c r="OWP215" s="8"/>
      <c r="OWQ215" s="8"/>
      <c r="OWR215" s="8"/>
      <c r="OWS215" s="8"/>
      <c r="OWT215" s="8"/>
      <c r="OWU215" s="8"/>
      <c r="OWV215" s="8"/>
      <c r="OWW215" s="8"/>
      <c r="OWX215" s="8"/>
      <c r="OWY215" s="8"/>
      <c r="OWZ215" s="8"/>
      <c r="OXA215" s="8"/>
      <c r="OXB215" s="8"/>
      <c r="OXC215" s="8"/>
      <c r="OXD215" s="8"/>
      <c r="OXE215" s="8"/>
      <c r="OXF215" s="8"/>
      <c r="OXG215" s="8"/>
      <c r="OXH215" s="8"/>
      <c r="OXI215" s="8"/>
      <c r="OXJ215" s="8"/>
      <c r="OXK215" s="8"/>
      <c r="OXL215" s="8"/>
      <c r="OXM215" s="8"/>
      <c r="OXN215" s="8"/>
      <c r="OXO215" s="8"/>
      <c r="OXP215" s="8"/>
      <c r="OXQ215" s="8"/>
      <c r="OXR215" s="8"/>
      <c r="OXS215" s="8"/>
      <c r="OXT215" s="8"/>
      <c r="OXU215" s="8"/>
      <c r="OXV215" s="8"/>
      <c r="OXW215" s="8"/>
      <c r="OXX215" s="8"/>
      <c r="OXY215" s="8"/>
      <c r="OXZ215" s="8"/>
      <c r="OYA215" s="8"/>
      <c r="OYB215" s="8"/>
      <c r="OYC215" s="8"/>
      <c r="OYD215" s="8"/>
      <c r="OYE215" s="8"/>
      <c r="OYF215" s="8"/>
      <c r="OYG215" s="8"/>
      <c r="OYH215" s="8"/>
      <c r="OYI215" s="8"/>
      <c r="OYJ215" s="8"/>
      <c r="OYK215" s="8"/>
      <c r="OYL215" s="8"/>
      <c r="OYM215" s="8"/>
      <c r="OYN215" s="8"/>
      <c r="OYO215" s="8"/>
      <c r="OYP215" s="8"/>
      <c r="OYQ215" s="8"/>
      <c r="OYR215" s="8"/>
      <c r="OYS215" s="8"/>
      <c r="OYT215" s="8"/>
      <c r="OYU215" s="8"/>
      <c r="OYV215" s="8"/>
      <c r="OYW215" s="8"/>
      <c r="OYX215" s="8"/>
      <c r="OYY215" s="8"/>
      <c r="OYZ215" s="8"/>
      <c r="OZA215" s="8"/>
      <c r="OZB215" s="8"/>
      <c r="OZC215" s="8"/>
      <c r="OZD215" s="8"/>
      <c r="OZE215" s="8"/>
      <c r="OZF215" s="8"/>
      <c r="OZG215" s="8"/>
      <c r="OZH215" s="8"/>
      <c r="OZI215" s="8"/>
      <c r="OZJ215" s="8"/>
      <c r="OZK215" s="8"/>
      <c r="OZL215" s="8"/>
      <c r="OZM215" s="8"/>
      <c r="OZN215" s="8"/>
      <c r="OZO215" s="8"/>
      <c r="OZP215" s="8"/>
      <c r="OZQ215" s="8"/>
      <c r="OZR215" s="8"/>
      <c r="OZS215" s="8"/>
      <c r="OZT215" s="8"/>
      <c r="OZU215" s="8"/>
      <c r="OZV215" s="8"/>
      <c r="OZW215" s="8"/>
      <c r="OZX215" s="8"/>
      <c r="OZY215" s="8"/>
      <c r="OZZ215" s="8"/>
      <c r="PAA215" s="8"/>
      <c r="PAB215" s="8"/>
      <c r="PAC215" s="8"/>
      <c r="PAD215" s="8"/>
      <c r="PAE215" s="8"/>
      <c r="PAF215" s="8"/>
      <c r="PAG215" s="8"/>
      <c r="PAH215" s="8"/>
      <c r="PAI215" s="8"/>
      <c r="PAJ215" s="8"/>
      <c r="PAK215" s="8"/>
      <c r="PAL215" s="8"/>
      <c r="PAM215" s="8"/>
      <c r="PAN215" s="8"/>
      <c r="PAO215" s="8"/>
      <c r="PAP215" s="8"/>
      <c r="PAQ215" s="8"/>
      <c r="PAR215" s="8"/>
      <c r="PAS215" s="8"/>
      <c r="PAT215" s="8"/>
      <c r="PAU215" s="8"/>
      <c r="PAV215" s="8"/>
      <c r="PAW215" s="8"/>
      <c r="PAX215" s="8"/>
      <c r="PAY215" s="8"/>
      <c r="PAZ215" s="8"/>
      <c r="PBA215" s="8"/>
      <c r="PBB215" s="8"/>
      <c r="PBC215" s="8"/>
      <c r="PBD215" s="8"/>
      <c r="PBE215" s="8"/>
      <c r="PBF215" s="8"/>
      <c r="PBG215" s="8"/>
      <c r="PBH215" s="8"/>
      <c r="PBI215" s="8"/>
      <c r="PBJ215" s="8"/>
      <c r="PBK215" s="8"/>
      <c r="PBL215" s="8"/>
      <c r="PBM215" s="8"/>
      <c r="PBN215" s="8"/>
      <c r="PBO215" s="8"/>
      <c r="PBP215" s="8"/>
      <c r="PBQ215" s="8"/>
      <c r="PBR215" s="8"/>
      <c r="PBS215" s="8"/>
      <c r="PBT215" s="8"/>
      <c r="PBU215" s="8"/>
      <c r="PBV215" s="8"/>
      <c r="PBW215" s="8"/>
      <c r="PBX215" s="8"/>
      <c r="PBY215" s="8"/>
      <c r="PBZ215" s="8"/>
      <c r="PCA215" s="8"/>
      <c r="PCB215" s="8"/>
      <c r="PCC215" s="8"/>
      <c r="PCD215" s="8"/>
      <c r="PCE215" s="8"/>
      <c r="PCF215" s="8"/>
      <c r="PCG215" s="8"/>
      <c r="PCH215" s="8"/>
      <c r="PCI215" s="8"/>
      <c r="PCJ215" s="8"/>
      <c r="PCK215" s="8"/>
      <c r="PCL215" s="8"/>
      <c r="PCM215" s="8"/>
      <c r="PCN215" s="8"/>
      <c r="PCO215" s="8"/>
      <c r="PCP215" s="8"/>
      <c r="PCQ215" s="8"/>
      <c r="PCR215" s="8"/>
      <c r="PCS215" s="8"/>
      <c r="PCT215" s="8"/>
      <c r="PCU215" s="8"/>
      <c r="PCV215" s="8"/>
      <c r="PCW215" s="8"/>
      <c r="PCX215" s="8"/>
      <c r="PCY215" s="8"/>
      <c r="PCZ215" s="8"/>
      <c r="PDA215" s="8"/>
      <c r="PDB215" s="8"/>
      <c r="PDC215" s="8"/>
      <c r="PDD215" s="8"/>
      <c r="PDE215" s="8"/>
      <c r="PDF215" s="8"/>
      <c r="PDG215" s="8"/>
      <c r="PDH215" s="8"/>
      <c r="PDI215" s="8"/>
      <c r="PDJ215" s="8"/>
      <c r="PDK215" s="8"/>
      <c r="PDL215" s="8"/>
      <c r="PDM215" s="8"/>
      <c r="PDN215" s="8"/>
      <c r="PDO215" s="8"/>
      <c r="PDP215" s="8"/>
      <c r="PDQ215" s="8"/>
      <c r="PDR215" s="8"/>
      <c r="PDS215" s="8"/>
      <c r="PDT215" s="8"/>
      <c r="PDU215" s="8"/>
      <c r="PDV215" s="8"/>
      <c r="PDW215" s="8"/>
      <c r="PDX215" s="8"/>
      <c r="PDY215" s="8"/>
      <c r="PDZ215" s="8"/>
      <c r="PEA215" s="8"/>
      <c r="PEB215" s="8"/>
      <c r="PEC215" s="8"/>
      <c r="PED215" s="8"/>
      <c r="PEE215" s="8"/>
      <c r="PEF215" s="8"/>
      <c r="PEG215" s="8"/>
      <c r="PEH215" s="8"/>
      <c r="PEI215" s="8"/>
      <c r="PEJ215" s="8"/>
      <c r="PEK215" s="8"/>
      <c r="PEL215" s="8"/>
      <c r="PEM215" s="8"/>
      <c r="PEN215" s="8"/>
      <c r="PEO215" s="8"/>
      <c r="PEP215" s="8"/>
      <c r="PEQ215" s="8"/>
      <c r="PER215" s="8"/>
      <c r="PES215" s="8"/>
      <c r="PET215" s="8"/>
      <c r="PEU215" s="8"/>
      <c r="PEV215" s="8"/>
      <c r="PEW215" s="8"/>
      <c r="PEX215" s="8"/>
      <c r="PEY215" s="8"/>
      <c r="PEZ215" s="8"/>
      <c r="PFA215" s="8"/>
      <c r="PFB215" s="8"/>
      <c r="PFC215" s="8"/>
      <c r="PFD215" s="8"/>
      <c r="PFE215" s="8"/>
      <c r="PFF215" s="8"/>
      <c r="PFG215" s="8"/>
      <c r="PFH215" s="8"/>
      <c r="PFI215" s="8"/>
      <c r="PFJ215" s="8"/>
      <c r="PFK215" s="8"/>
      <c r="PFL215" s="8"/>
      <c r="PFM215" s="8"/>
      <c r="PFN215" s="8"/>
      <c r="PFO215" s="8"/>
      <c r="PFP215" s="8"/>
      <c r="PFQ215" s="8"/>
      <c r="PFR215" s="8"/>
      <c r="PFS215" s="8"/>
      <c r="PFT215" s="8"/>
      <c r="PFU215" s="8"/>
      <c r="PFV215" s="8"/>
      <c r="PFW215" s="8"/>
      <c r="PFX215" s="8"/>
      <c r="PFY215" s="8"/>
      <c r="PFZ215" s="8"/>
      <c r="PGA215" s="8"/>
      <c r="PGB215" s="8"/>
      <c r="PGC215" s="8"/>
      <c r="PGD215" s="8"/>
      <c r="PGE215" s="8"/>
      <c r="PGF215" s="8"/>
      <c r="PGG215" s="8"/>
      <c r="PGH215" s="8"/>
      <c r="PGI215" s="8"/>
      <c r="PGJ215" s="8"/>
      <c r="PGK215" s="8"/>
      <c r="PGL215" s="8"/>
      <c r="PGM215" s="8"/>
      <c r="PGN215" s="8"/>
      <c r="PGO215" s="8"/>
      <c r="PGP215" s="8"/>
      <c r="PGQ215" s="8"/>
      <c r="PGR215" s="8"/>
      <c r="PGS215" s="8"/>
      <c r="PGT215" s="8"/>
      <c r="PGU215" s="8"/>
      <c r="PGV215" s="8"/>
      <c r="PGW215" s="8"/>
      <c r="PGX215" s="8"/>
      <c r="PGY215" s="8"/>
      <c r="PGZ215" s="8"/>
      <c r="PHA215" s="8"/>
      <c r="PHB215" s="8"/>
      <c r="PHC215" s="8"/>
      <c r="PHD215" s="8"/>
      <c r="PHE215" s="8"/>
      <c r="PHF215" s="8"/>
      <c r="PHG215" s="8"/>
      <c r="PHH215" s="8"/>
      <c r="PHI215" s="8"/>
      <c r="PHJ215" s="8"/>
      <c r="PHK215" s="8"/>
      <c r="PHL215" s="8"/>
      <c r="PHM215" s="8"/>
      <c r="PHN215" s="8"/>
      <c r="PHO215" s="8"/>
      <c r="PHP215" s="8"/>
      <c r="PHQ215" s="8"/>
      <c r="PHR215" s="8"/>
      <c r="PHS215" s="8"/>
      <c r="PHT215" s="8"/>
      <c r="PHU215" s="8"/>
      <c r="PHV215" s="8"/>
      <c r="PHW215" s="8"/>
      <c r="PHX215" s="8"/>
      <c r="PHY215" s="8"/>
      <c r="PHZ215" s="8"/>
      <c r="PIA215" s="8"/>
      <c r="PIB215" s="8"/>
      <c r="PIC215" s="8"/>
      <c r="PID215" s="8"/>
      <c r="PIE215" s="8"/>
      <c r="PIF215" s="8"/>
      <c r="PIG215" s="8"/>
      <c r="PIH215" s="8"/>
      <c r="PII215" s="8"/>
      <c r="PIJ215" s="8"/>
      <c r="PIK215" s="8"/>
      <c r="PIL215" s="8"/>
      <c r="PIM215" s="8"/>
      <c r="PIN215" s="8"/>
      <c r="PIO215" s="8"/>
      <c r="PIP215" s="8"/>
      <c r="PIQ215" s="8"/>
      <c r="PIR215" s="8"/>
      <c r="PIS215" s="8"/>
      <c r="PIT215" s="8"/>
      <c r="PIU215" s="8"/>
      <c r="PIV215" s="8"/>
      <c r="PIW215" s="8"/>
      <c r="PIX215" s="8"/>
      <c r="PIY215" s="8"/>
      <c r="PIZ215" s="8"/>
      <c r="PJA215" s="8"/>
      <c r="PJB215" s="8"/>
      <c r="PJC215" s="8"/>
      <c r="PJD215" s="8"/>
      <c r="PJE215" s="8"/>
      <c r="PJF215" s="8"/>
      <c r="PJG215" s="8"/>
      <c r="PJH215" s="8"/>
      <c r="PJI215" s="8"/>
      <c r="PJJ215" s="8"/>
      <c r="PJK215" s="8"/>
      <c r="PJL215" s="8"/>
      <c r="PJM215" s="8"/>
      <c r="PJN215" s="8"/>
      <c r="PJO215" s="8"/>
      <c r="PJP215" s="8"/>
      <c r="PJQ215" s="8"/>
      <c r="PJR215" s="8"/>
      <c r="PJS215" s="8"/>
      <c r="PJT215" s="8"/>
      <c r="PJU215" s="8"/>
      <c r="PJV215" s="8"/>
      <c r="PJW215" s="8"/>
      <c r="PJX215" s="8"/>
      <c r="PJY215" s="8"/>
      <c r="PJZ215" s="8"/>
      <c r="PKA215" s="8"/>
      <c r="PKB215" s="8"/>
      <c r="PKC215" s="8"/>
      <c r="PKD215" s="8"/>
      <c r="PKE215" s="8"/>
      <c r="PKF215" s="8"/>
      <c r="PKG215" s="8"/>
      <c r="PKH215" s="8"/>
      <c r="PKI215" s="8"/>
      <c r="PKJ215" s="8"/>
      <c r="PKK215" s="8"/>
      <c r="PKL215" s="8"/>
      <c r="PKM215" s="8"/>
      <c r="PKN215" s="8"/>
      <c r="PKO215" s="8"/>
      <c r="PKP215" s="8"/>
      <c r="PKQ215" s="8"/>
      <c r="PKR215" s="8"/>
      <c r="PKS215" s="8"/>
      <c r="PKT215" s="8"/>
      <c r="PKU215" s="8"/>
      <c r="PKV215" s="8"/>
      <c r="PKW215" s="8"/>
      <c r="PKX215" s="8"/>
      <c r="PKY215" s="8"/>
      <c r="PKZ215" s="8"/>
      <c r="PLA215" s="8"/>
      <c r="PLB215" s="8"/>
      <c r="PLC215" s="8"/>
      <c r="PLD215" s="8"/>
      <c r="PLE215" s="8"/>
      <c r="PLF215" s="8"/>
      <c r="PLG215" s="8"/>
      <c r="PLH215" s="8"/>
      <c r="PLI215" s="8"/>
      <c r="PLJ215" s="8"/>
      <c r="PLK215" s="8"/>
      <c r="PLL215" s="8"/>
      <c r="PLM215" s="8"/>
      <c r="PLN215" s="8"/>
      <c r="PLO215" s="8"/>
      <c r="PLP215" s="8"/>
      <c r="PLQ215" s="8"/>
      <c r="PLR215" s="8"/>
      <c r="PLS215" s="8"/>
      <c r="PLT215" s="8"/>
      <c r="PLU215" s="8"/>
      <c r="PLV215" s="8"/>
      <c r="PLW215" s="8"/>
      <c r="PLX215" s="8"/>
      <c r="PLY215" s="8"/>
      <c r="PLZ215" s="8"/>
      <c r="PMA215" s="8"/>
      <c r="PMB215" s="8"/>
      <c r="PMC215" s="8"/>
      <c r="PMD215" s="8"/>
      <c r="PME215" s="8"/>
      <c r="PMF215" s="8"/>
      <c r="PMG215" s="8"/>
      <c r="PMH215" s="8"/>
      <c r="PMI215" s="8"/>
      <c r="PMJ215" s="8"/>
      <c r="PMK215" s="8"/>
      <c r="PML215" s="8"/>
      <c r="PMM215" s="8"/>
      <c r="PMN215" s="8"/>
      <c r="PMO215" s="8"/>
      <c r="PMP215" s="8"/>
      <c r="PMQ215" s="8"/>
      <c r="PMR215" s="8"/>
      <c r="PMS215" s="8"/>
      <c r="PMT215" s="8"/>
      <c r="PMU215" s="8"/>
      <c r="PMV215" s="8"/>
      <c r="PMW215" s="8"/>
      <c r="PMX215" s="8"/>
      <c r="PMY215" s="8"/>
      <c r="PMZ215" s="8"/>
      <c r="PNA215" s="8"/>
      <c r="PNB215" s="8"/>
      <c r="PNC215" s="8"/>
      <c r="PND215" s="8"/>
      <c r="PNE215" s="8"/>
      <c r="PNF215" s="8"/>
      <c r="PNG215" s="8"/>
      <c r="PNH215" s="8"/>
      <c r="PNI215" s="8"/>
      <c r="PNJ215" s="8"/>
      <c r="PNK215" s="8"/>
      <c r="PNL215" s="8"/>
      <c r="PNM215" s="8"/>
      <c r="PNN215" s="8"/>
      <c r="PNO215" s="8"/>
      <c r="PNP215" s="8"/>
      <c r="PNQ215" s="8"/>
      <c r="PNR215" s="8"/>
      <c r="PNS215" s="8"/>
      <c r="PNT215" s="8"/>
      <c r="PNU215" s="8"/>
      <c r="PNV215" s="8"/>
      <c r="PNW215" s="8"/>
      <c r="PNX215" s="8"/>
      <c r="PNY215" s="8"/>
      <c r="PNZ215" s="8"/>
      <c r="POA215" s="8"/>
      <c r="POB215" s="8"/>
      <c r="POC215" s="8"/>
      <c r="POD215" s="8"/>
      <c r="POE215" s="8"/>
      <c r="POF215" s="8"/>
      <c r="POG215" s="8"/>
      <c r="POH215" s="8"/>
      <c r="POI215" s="8"/>
      <c r="POJ215" s="8"/>
      <c r="POK215" s="8"/>
      <c r="POL215" s="8"/>
      <c r="POM215" s="8"/>
      <c r="PON215" s="8"/>
      <c r="POO215" s="8"/>
      <c r="POP215" s="8"/>
      <c r="POQ215" s="8"/>
      <c r="POR215" s="8"/>
      <c r="POS215" s="8"/>
      <c r="POT215" s="8"/>
      <c r="POU215" s="8"/>
      <c r="POV215" s="8"/>
      <c r="POW215" s="8"/>
      <c r="POX215" s="8"/>
      <c r="POY215" s="8"/>
      <c r="POZ215" s="8"/>
      <c r="PPA215" s="8"/>
      <c r="PPB215" s="8"/>
      <c r="PPC215" s="8"/>
      <c r="PPD215" s="8"/>
      <c r="PPE215" s="8"/>
      <c r="PPF215" s="8"/>
      <c r="PPG215" s="8"/>
      <c r="PPH215" s="8"/>
      <c r="PPI215" s="8"/>
      <c r="PPJ215" s="8"/>
      <c r="PPK215" s="8"/>
      <c r="PPL215" s="8"/>
      <c r="PPM215" s="8"/>
      <c r="PPN215" s="8"/>
      <c r="PPO215" s="8"/>
      <c r="PPP215" s="8"/>
      <c r="PPQ215" s="8"/>
      <c r="PPR215" s="8"/>
      <c r="PPS215" s="8"/>
      <c r="PPT215" s="8"/>
      <c r="PPU215" s="8"/>
      <c r="PPV215" s="8"/>
      <c r="PPW215" s="8"/>
      <c r="PPX215" s="8"/>
      <c r="PPY215" s="8"/>
      <c r="PPZ215" s="8"/>
      <c r="PQA215" s="8"/>
      <c r="PQB215" s="8"/>
      <c r="PQC215" s="8"/>
      <c r="PQD215" s="8"/>
      <c r="PQE215" s="8"/>
      <c r="PQF215" s="8"/>
      <c r="PQG215" s="8"/>
      <c r="PQH215" s="8"/>
      <c r="PQI215" s="8"/>
      <c r="PQJ215" s="8"/>
      <c r="PQK215" s="8"/>
      <c r="PQL215" s="8"/>
      <c r="PQM215" s="8"/>
      <c r="PQN215" s="8"/>
      <c r="PQO215" s="8"/>
      <c r="PQP215" s="8"/>
      <c r="PQQ215" s="8"/>
      <c r="PQR215" s="8"/>
      <c r="PQS215" s="8"/>
      <c r="PQT215" s="8"/>
      <c r="PQU215" s="8"/>
      <c r="PQV215" s="8"/>
      <c r="PQW215" s="8"/>
      <c r="PQX215" s="8"/>
      <c r="PQY215" s="8"/>
      <c r="PQZ215" s="8"/>
      <c r="PRA215" s="8"/>
      <c r="PRB215" s="8"/>
      <c r="PRC215" s="8"/>
      <c r="PRD215" s="8"/>
      <c r="PRE215" s="8"/>
      <c r="PRF215" s="8"/>
      <c r="PRG215" s="8"/>
      <c r="PRH215" s="8"/>
      <c r="PRI215" s="8"/>
      <c r="PRJ215" s="8"/>
      <c r="PRK215" s="8"/>
      <c r="PRL215" s="8"/>
      <c r="PRM215" s="8"/>
      <c r="PRN215" s="8"/>
      <c r="PRO215" s="8"/>
      <c r="PRP215" s="8"/>
      <c r="PRQ215" s="8"/>
      <c r="PRR215" s="8"/>
      <c r="PRS215" s="8"/>
      <c r="PRT215" s="8"/>
      <c r="PRU215" s="8"/>
      <c r="PRV215" s="8"/>
      <c r="PRW215" s="8"/>
      <c r="PRX215" s="8"/>
      <c r="PRY215" s="8"/>
      <c r="PRZ215" s="8"/>
      <c r="PSA215" s="8"/>
      <c r="PSB215" s="8"/>
      <c r="PSC215" s="8"/>
      <c r="PSD215" s="8"/>
      <c r="PSE215" s="8"/>
      <c r="PSF215" s="8"/>
      <c r="PSG215" s="8"/>
      <c r="PSH215" s="8"/>
      <c r="PSI215" s="8"/>
      <c r="PSJ215" s="8"/>
      <c r="PSK215" s="8"/>
      <c r="PSL215" s="8"/>
      <c r="PSM215" s="8"/>
      <c r="PSN215" s="8"/>
      <c r="PSO215" s="8"/>
      <c r="PSP215" s="8"/>
      <c r="PSQ215" s="8"/>
      <c r="PSR215" s="8"/>
      <c r="PSS215" s="8"/>
      <c r="PST215" s="8"/>
      <c r="PSU215" s="8"/>
      <c r="PSV215" s="8"/>
      <c r="PSW215" s="8"/>
      <c r="PSX215" s="8"/>
      <c r="PSY215" s="8"/>
      <c r="PSZ215" s="8"/>
      <c r="PTA215" s="8"/>
      <c r="PTB215" s="8"/>
      <c r="PTC215" s="8"/>
      <c r="PTD215" s="8"/>
      <c r="PTE215" s="8"/>
      <c r="PTF215" s="8"/>
      <c r="PTG215" s="8"/>
      <c r="PTH215" s="8"/>
      <c r="PTI215" s="8"/>
      <c r="PTJ215" s="8"/>
      <c r="PTK215" s="8"/>
      <c r="PTL215" s="8"/>
      <c r="PTM215" s="8"/>
      <c r="PTN215" s="8"/>
      <c r="PTO215" s="8"/>
      <c r="PTP215" s="8"/>
      <c r="PTQ215" s="8"/>
      <c r="PTR215" s="8"/>
      <c r="PTS215" s="8"/>
      <c r="PTT215" s="8"/>
      <c r="PTU215" s="8"/>
      <c r="PTV215" s="8"/>
      <c r="PTW215" s="8"/>
      <c r="PTX215" s="8"/>
      <c r="PTY215" s="8"/>
      <c r="PTZ215" s="8"/>
      <c r="PUA215" s="8"/>
      <c r="PUB215" s="8"/>
      <c r="PUC215" s="8"/>
      <c r="PUD215" s="8"/>
      <c r="PUE215" s="8"/>
      <c r="PUF215" s="8"/>
      <c r="PUG215" s="8"/>
      <c r="PUH215" s="8"/>
      <c r="PUI215" s="8"/>
      <c r="PUJ215" s="8"/>
      <c r="PUK215" s="8"/>
      <c r="PUL215" s="8"/>
      <c r="PUM215" s="8"/>
      <c r="PUN215" s="8"/>
      <c r="PUO215" s="8"/>
      <c r="PUP215" s="8"/>
      <c r="PUQ215" s="8"/>
      <c r="PUR215" s="8"/>
      <c r="PUS215" s="8"/>
      <c r="PUT215" s="8"/>
      <c r="PUU215" s="8"/>
      <c r="PUV215" s="8"/>
      <c r="PUW215" s="8"/>
      <c r="PUX215" s="8"/>
      <c r="PUY215" s="8"/>
      <c r="PUZ215" s="8"/>
      <c r="PVA215" s="8"/>
      <c r="PVB215" s="8"/>
      <c r="PVC215" s="8"/>
      <c r="PVD215" s="8"/>
      <c r="PVE215" s="8"/>
      <c r="PVF215" s="8"/>
      <c r="PVG215" s="8"/>
      <c r="PVH215" s="8"/>
      <c r="PVI215" s="8"/>
      <c r="PVJ215" s="8"/>
      <c r="PVK215" s="8"/>
      <c r="PVL215" s="8"/>
      <c r="PVM215" s="8"/>
      <c r="PVN215" s="8"/>
      <c r="PVO215" s="8"/>
      <c r="PVP215" s="8"/>
      <c r="PVQ215" s="8"/>
      <c r="PVR215" s="8"/>
      <c r="PVS215" s="8"/>
      <c r="PVT215" s="8"/>
      <c r="PVU215" s="8"/>
      <c r="PVV215" s="8"/>
      <c r="PVW215" s="8"/>
      <c r="PVX215" s="8"/>
      <c r="PVY215" s="8"/>
      <c r="PVZ215" s="8"/>
      <c r="PWA215" s="8"/>
      <c r="PWB215" s="8"/>
      <c r="PWC215" s="8"/>
      <c r="PWD215" s="8"/>
      <c r="PWE215" s="8"/>
      <c r="PWF215" s="8"/>
      <c r="PWG215" s="8"/>
      <c r="PWH215" s="8"/>
      <c r="PWI215" s="8"/>
      <c r="PWJ215" s="8"/>
      <c r="PWK215" s="8"/>
      <c r="PWL215" s="8"/>
      <c r="PWM215" s="8"/>
      <c r="PWN215" s="8"/>
      <c r="PWO215" s="8"/>
      <c r="PWP215" s="8"/>
      <c r="PWQ215" s="8"/>
      <c r="PWR215" s="8"/>
      <c r="PWS215" s="8"/>
      <c r="PWT215" s="8"/>
      <c r="PWU215" s="8"/>
      <c r="PWV215" s="8"/>
      <c r="PWW215" s="8"/>
      <c r="PWX215" s="8"/>
      <c r="PWY215" s="8"/>
      <c r="PWZ215" s="8"/>
      <c r="PXA215" s="8"/>
      <c r="PXB215" s="8"/>
      <c r="PXC215" s="8"/>
      <c r="PXD215" s="8"/>
      <c r="PXE215" s="8"/>
      <c r="PXF215" s="8"/>
      <c r="PXG215" s="8"/>
      <c r="PXH215" s="8"/>
      <c r="PXI215" s="8"/>
      <c r="PXJ215" s="8"/>
      <c r="PXK215" s="8"/>
      <c r="PXL215" s="8"/>
      <c r="PXM215" s="8"/>
      <c r="PXN215" s="8"/>
      <c r="PXO215" s="8"/>
      <c r="PXP215" s="8"/>
      <c r="PXQ215" s="8"/>
      <c r="PXR215" s="8"/>
      <c r="PXS215" s="8"/>
      <c r="PXT215" s="8"/>
      <c r="PXU215" s="8"/>
      <c r="PXV215" s="8"/>
      <c r="PXW215" s="8"/>
      <c r="PXX215" s="8"/>
      <c r="PXY215" s="8"/>
      <c r="PXZ215" s="8"/>
      <c r="PYA215" s="8"/>
      <c r="PYB215" s="8"/>
      <c r="PYC215" s="8"/>
      <c r="PYD215" s="8"/>
      <c r="PYE215" s="8"/>
      <c r="PYF215" s="8"/>
      <c r="PYG215" s="8"/>
      <c r="PYH215" s="8"/>
      <c r="PYI215" s="8"/>
      <c r="PYJ215" s="8"/>
      <c r="PYK215" s="8"/>
      <c r="PYL215" s="8"/>
      <c r="PYM215" s="8"/>
      <c r="PYN215" s="8"/>
      <c r="PYO215" s="8"/>
      <c r="PYP215" s="8"/>
      <c r="PYQ215" s="8"/>
      <c r="PYR215" s="8"/>
      <c r="PYS215" s="8"/>
      <c r="PYT215" s="8"/>
      <c r="PYU215" s="8"/>
      <c r="PYV215" s="8"/>
      <c r="PYW215" s="8"/>
      <c r="PYX215" s="8"/>
      <c r="PYY215" s="8"/>
      <c r="PYZ215" s="8"/>
      <c r="PZA215" s="8"/>
      <c r="PZB215" s="8"/>
      <c r="PZC215" s="8"/>
      <c r="PZD215" s="8"/>
      <c r="PZE215" s="8"/>
      <c r="PZF215" s="8"/>
      <c r="PZG215" s="8"/>
      <c r="PZH215" s="8"/>
      <c r="PZI215" s="8"/>
      <c r="PZJ215" s="8"/>
      <c r="PZK215" s="8"/>
      <c r="PZL215" s="8"/>
      <c r="PZM215" s="8"/>
      <c r="PZN215" s="8"/>
      <c r="PZO215" s="8"/>
      <c r="PZP215" s="8"/>
      <c r="PZQ215" s="8"/>
      <c r="PZR215" s="8"/>
      <c r="PZS215" s="8"/>
      <c r="PZT215" s="8"/>
      <c r="PZU215" s="8"/>
      <c r="PZV215" s="8"/>
      <c r="PZW215" s="8"/>
      <c r="PZX215" s="8"/>
      <c r="PZY215" s="8"/>
      <c r="PZZ215" s="8"/>
      <c r="QAA215" s="8"/>
      <c r="QAB215" s="8"/>
      <c r="QAC215" s="8"/>
      <c r="QAD215" s="8"/>
      <c r="QAE215" s="8"/>
      <c r="QAF215" s="8"/>
      <c r="QAG215" s="8"/>
      <c r="QAH215" s="8"/>
      <c r="QAI215" s="8"/>
      <c r="QAJ215" s="8"/>
      <c r="QAK215" s="8"/>
      <c r="QAL215" s="8"/>
      <c r="QAM215" s="8"/>
      <c r="QAN215" s="8"/>
      <c r="QAO215" s="8"/>
      <c r="QAP215" s="8"/>
      <c r="QAQ215" s="8"/>
      <c r="QAR215" s="8"/>
      <c r="QAS215" s="8"/>
      <c r="QAT215" s="8"/>
      <c r="QAU215" s="8"/>
      <c r="QAV215" s="8"/>
      <c r="QAW215" s="8"/>
      <c r="QAX215" s="8"/>
      <c r="QAY215" s="8"/>
      <c r="QAZ215" s="8"/>
      <c r="QBA215" s="8"/>
      <c r="QBB215" s="8"/>
      <c r="QBC215" s="8"/>
      <c r="QBD215" s="8"/>
      <c r="QBE215" s="8"/>
      <c r="QBF215" s="8"/>
      <c r="QBG215" s="8"/>
      <c r="QBH215" s="8"/>
      <c r="QBI215" s="8"/>
      <c r="QBJ215" s="8"/>
      <c r="QBK215" s="8"/>
      <c r="QBL215" s="8"/>
      <c r="QBM215" s="8"/>
      <c r="QBN215" s="8"/>
      <c r="QBO215" s="8"/>
      <c r="QBP215" s="8"/>
      <c r="QBQ215" s="8"/>
      <c r="QBR215" s="8"/>
      <c r="QBS215" s="8"/>
      <c r="QBT215" s="8"/>
      <c r="QBU215" s="8"/>
      <c r="QBV215" s="8"/>
      <c r="QBW215" s="8"/>
      <c r="QBX215" s="8"/>
      <c r="QBY215" s="8"/>
      <c r="QBZ215" s="8"/>
      <c r="QCA215" s="8"/>
      <c r="QCB215" s="8"/>
      <c r="QCC215" s="8"/>
      <c r="QCD215" s="8"/>
      <c r="QCE215" s="8"/>
      <c r="QCF215" s="8"/>
      <c r="QCG215" s="8"/>
      <c r="QCH215" s="8"/>
      <c r="QCI215" s="8"/>
      <c r="QCJ215" s="8"/>
      <c r="QCK215" s="8"/>
      <c r="QCL215" s="8"/>
      <c r="QCM215" s="8"/>
      <c r="QCN215" s="8"/>
      <c r="QCO215" s="8"/>
      <c r="QCP215" s="8"/>
      <c r="QCQ215" s="8"/>
      <c r="QCR215" s="8"/>
      <c r="QCS215" s="8"/>
      <c r="QCT215" s="8"/>
      <c r="QCU215" s="8"/>
      <c r="QCV215" s="8"/>
      <c r="QCW215" s="8"/>
      <c r="QCX215" s="8"/>
      <c r="QCY215" s="8"/>
      <c r="QCZ215" s="8"/>
      <c r="QDA215" s="8"/>
      <c r="QDB215" s="8"/>
      <c r="QDC215" s="8"/>
      <c r="QDD215" s="8"/>
      <c r="QDE215" s="8"/>
      <c r="QDF215" s="8"/>
      <c r="QDG215" s="8"/>
      <c r="QDH215" s="8"/>
      <c r="QDI215" s="8"/>
      <c r="QDJ215" s="8"/>
      <c r="QDK215" s="8"/>
      <c r="QDL215" s="8"/>
      <c r="QDM215" s="8"/>
      <c r="QDN215" s="8"/>
      <c r="QDO215" s="8"/>
      <c r="QDP215" s="8"/>
      <c r="QDQ215" s="8"/>
      <c r="QDR215" s="8"/>
      <c r="QDS215" s="8"/>
      <c r="QDT215" s="8"/>
      <c r="QDU215" s="8"/>
      <c r="QDV215" s="8"/>
      <c r="QDW215" s="8"/>
      <c r="QDX215" s="8"/>
      <c r="QDY215" s="8"/>
      <c r="QDZ215" s="8"/>
      <c r="QEA215" s="8"/>
      <c r="QEB215" s="8"/>
      <c r="QEC215" s="8"/>
      <c r="QED215" s="8"/>
      <c r="QEE215" s="8"/>
      <c r="QEF215" s="8"/>
      <c r="QEG215" s="8"/>
      <c r="QEH215" s="8"/>
      <c r="QEI215" s="8"/>
      <c r="QEJ215" s="8"/>
      <c r="QEK215" s="8"/>
      <c r="QEL215" s="8"/>
      <c r="QEM215" s="8"/>
      <c r="QEN215" s="8"/>
      <c r="QEO215" s="8"/>
      <c r="QEP215" s="8"/>
      <c r="QEQ215" s="8"/>
      <c r="QER215" s="8"/>
      <c r="QES215" s="8"/>
      <c r="QET215" s="8"/>
      <c r="QEU215" s="8"/>
      <c r="QEV215" s="8"/>
      <c r="QEW215" s="8"/>
      <c r="QEX215" s="8"/>
      <c r="QEY215" s="8"/>
      <c r="QEZ215" s="8"/>
      <c r="QFA215" s="8"/>
      <c r="QFB215" s="8"/>
      <c r="QFC215" s="8"/>
      <c r="QFD215" s="8"/>
      <c r="QFE215" s="8"/>
      <c r="QFF215" s="8"/>
      <c r="QFG215" s="8"/>
      <c r="QFH215" s="8"/>
      <c r="QFI215" s="8"/>
      <c r="QFJ215" s="8"/>
      <c r="QFK215" s="8"/>
      <c r="QFL215" s="8"/>
      <c r="QFM215" s="8"/>
      <c r="QFN215" s="8"/>
      <c r="QFO215" s="8"/>
      <c r="QFP215" s="8"/>
      <c r="QFQ215" s="8"/>
      <c r="QFR215" s="8"/>
      <c r="QFS215" s="8"/>
      <c r="QFT215" s="8"/>
      <c r="QFU215" s="8"/>
      <c r="QFV215" s="8"/>
      <c r="QFW215" s="8"/>
      <c r="QFX215" s="8"/>
      <c r="QFY215" s="8"/>
      <c r="QFZ215" s="8"/>
      <c r="QGA215" s="8"/>
      <c r="QGB215" s="8"/>
      <c r="QGC215" s="8"/>
      <c r="QGD215" s="8"/>
      <c r="QGE215" s="8"/>
      <c r="QGF215" s="8"/>
      <c r="QGG215" s="8"/>
      <c r="QGH215" s="8"/>
      <c r="QGI215" s="8"/>
      <c r="QGJ215" s="8"/>
      <c r="QGK215" s="8"/>
      <c r="QGL215" s="8"/>
      <c r="QGM215" s="8"/>
      <c r="QGN215" s="8"/>
      <c r="QGO215" s="8"/>
      <c r="QGP215" s="8"/>
      <c r="QGQ215" s="8"/>
      <c r="QGR215" s="8"/>
      <c r="QGS215" s="8"/>
      <c r="QGT215" s="8"/>
      <c r="QGU215" s="8"/>
      <c r="QGV215" s="8"/>
      <c r="QGW215" s="8"/>
      <c r="QGX215" s="8"/>
      <c r="QGY215" s="8"/>
      <c r="QGZ215" s="8"/>
      <c r="QHA215" s="8"/>
      <c r="QHB215" s="8"/>
      <c r="QHC215" s="8"/>
      <c r="QHD215" s="8"/>
      <c r="QHE215" s="8"/>
      <c r="QHF215" s="8"/>
      <c r="QHG215" s="8"/>
      <c r="QHH215" s="8"/>
      <c r="QHI215" s="8"/>
      <c r="QHJ215" s="8"/>
      <c r="QHK215" s="8"/>
      <c r="QHL215" s="8"/>
      <c r="QHM215" s="8"/>
      <c r="QHN215" s="8"/>
      <c r="QHO215" s="8"/>
      <c r="QHP215" s="8"/>
      <c r="QHQ215" s="8"/>
      <c r="QHR215" s="8"/>
      <c r="QHS215" s="8"/>
      <c r="QHT215" s="8"/>
      <c r="QHU215" s="8"/>
      <c r="QHV215" s="8"/>
      <c r="QHW215" s="8"/>
      <c r="QHX215" s="8"/>
      <c r="QHY215" s="8"/>
      <c r="QHZ215" s="8"/>
      <c r="QIA215" s="8"/>
      <c r="QIB215" s="8"/>
      <c r="QIC215" s="8"/>
      <c r="QID215" s="8"/>
      <c r="QIE215" s="8"/>
      <c r="QIF215" s="8"/>
      <c r="QIG215" s="8"/>
      <c r="QIH215" s="8"/>
      <c r="QII215" s="8"/>
      <c r="QIJ215" s="8"/>
      <c r="QIK215" s="8"/>
      <c r="QIL215" s="8"/>
      <c r="QIM215" s="8"/>
      <c r="QIN215" s="8"/>
      <c r="QIO215" s="8"/>
      <c r="QIP215" s="8"/>
      <c r="QIQ215" s="8"/>
      <c r="QIR215" s="8"/>
      <c r="QIS215" s="8"/>
      <c r="QIT215" s="8"/>
      <c r="QIU215" s="8"/>
      <c r="QIV215" s="8"/>
      <c r="QIW215" s="8"/>
      <c r="QIX215" s="8"/>
      <c r="QIY215" s="8"/>
      <c r="QIZ215" s="8"/>
      <c r="QJA215" s="8"/>
      <c r="QJB215" s="8"/>
      <c r="QJC215" s="8"/>
      <c r="QJD215" s="8"/>
      <c r="QJE215" s="8"/>
      <c r="QJF215" s="8"/>
      <c r="QJG215" s="8"/>
      <c r="QJH215" s="8"/>
      <c r="QJI215" s="8"/>
      <c r="QJJ215" s="8"/>
      <c r="QJK215" s="8"/>
      <c r="QJL215" s="8"/>
      <c r="QJM215" s="8"/>
      <c r="QJN215" s="8"/>
      <c r="QJO215" s="8"/>
      <c r="QJP215" s="8"/>
      <c r="QJQ215" s="8"/>
      <c r="QJR215" s="8"/>
      <c r="QJS215" s="8"/>
      <c r="QJT215" s="8"/>
      <c r="QJU215" s="8"/>
      <c r="QJV215" s="8"/>
      <c r="QJW215" s="8"/>
      <c r="QJX215" s="8"/>
      <c r="QJY215" s="8"/>
      <c r="QJZ215" s="8"/>
      <c r="QKA215" s="8"/>
      <c r="QKB215" s="8"/>
      <c r="QKC215" s="8"/>
      <c r="QKD215" s="8"/>
      <c r="QKE215" s="8"/>
      <c r="QKF215" s="8"/>
      <c r="QKG215" s="8"/>
      <c r="QKH215" s="8"/>
      <c r="QKI215" s="8"/>
      <c r="QKJ215" s="8"/>
      <c r="QKK215" s="8"/>
      <c r="QKL215" s="8"/>
      <c r="QKM215" s="8"/>
      <c r="QKN215" s="8"/>
      <c r="QKO215" s="8"/>
      <c r="QKP215" s="8"/>
      <c r="QKQ215" s="8"/>
      <c r="QKR215" s="8"/>
      <c r="QKS215" s="8"/>
      <c r="QKT215" s="8"/>
      <c r="QKU215" s="8"/>
      <c r="QKV215" s="8"/>
      <c r="QKW215" s="8"/>
      <c r="QKX215" s="8"/>
      <c r="QKY215" s="8"/>
      <c r="QKZ215" s="8"/>
      <c r="QLA215" s="8"/>
      <c r="QLB215" s="8"/>
      <c r="QLC215" s="8"/>
      <c r="QLD215" s="8"/>
      <c r="QLE215" s="8"/>
      <c r="QLF215" s="8"/>
      <c r="QLG215" s="8"/>
      <c r="QLH215" s="8"/>
      <c r="QLI215" s="8"/>
      <c r="QLJ215" s="8"/>
      <c r="QLK215" s="8"/>
      <c r="QLL215" s="8"/>
      <c r="QLM215" s="8"/>
      <c r="QLN215" s="8"/>
      <c r="QLO215" s="8"/>
      <c r="QLP215" s="8"/>
      <c r="QLQ215" s="8"/>
      <c r="QLR215" s="8"/>
      <c r="QLS215" s="8"/>
      <c r="QLT215" s="8"/>
      <c r="QLU215" s="8"/>
      <c r="QLV215" s="8"/>
      <c r="QLW215" s="8"/>
      <c r="QLX215" s="8"/>
      <c r="QLY215" s="8"/>
      <c r="QLZ215" s="8"/>
      <c r="QMA215" s="8"/>
      <c r="QMB215" s="8"/>
      <c r="QMC215" s="8"/>
      <c r="QMD215" s="8"/>
      <c r="QME215" s="8"/>
      <c r="QMF215" s="8"/>
      <c r="QMG215" s="8"/>
      <c r="QMH215" s="8"/>
      <c r="QMI215" s="8"/>
      <c r="QMJ215" s="8"/>
      <c r="QMK215" s="8"/>
      <c r="QML215" s="8"/>
      <c r="QMM215" s="8"/>
      <c r="QMN215" s="8"/>
      <c r="QMO215" s="8"/>
      <c r="QMP215" s="8"/>
      <c r="QMQ215" s="8"/>
      <c r="QMR215" s="8"/>
      <c r="QMS215" s="8"/>
      <c r="QMT215" s="8"/>
      <c r="QMU215" s="8"/>
      <c r="QMV215" s="8"/>
      <c r="QMW215" s="8"/>
      <c r="QMX215" s="8"/>
      <c r="QMY215" s="8"/>
      <c r="QMZ215" s="8"/>
      <c r="QNA215" s="8"/>
      <c r="QNB215" s="8"/>
      <c r="QNC215" s="8"/>
      <c r="QND215" s="8"/>
      <c r="QNE215" s="8"/>
      <c r="QNF215" s="8"/>
      <c r="QNG215" s="8"/>
      <c r="QNH215" s="8"/>
      <c r="QNI215" s="8"/>
      <c r="QNJ215" s="8"/>
      <c r="QNK215" s="8"/>
      <c r="QNL215" s="8"/>
      <c r="QNM215" s="8"/>
      <c r="QNN215" s="8"/>
      <c r="QNO215" s="8"/>
      <c r="QNP215" s="8"/>
      <c r="QNQ215" s="8"/>
      <c r="QNR215" s="8"/>
      <c r="QNS215" s="8"/>
      <c r="QNT215" s="8"/>
      <c r="QNU215" s="8"/>
      <c r="QNV215" s="8"/>
      <c r="QNW215" s="8"/>
      <c r="QNX215" s="8"/>
      <c r="QNY215" s="8"/>
      <c r="QNZ215" s="8"/>
      <c r="QOA215" s="8"/>
      <c r="QOB215" s="8"/>
      <c r="QOC215" s="8"/>
      <c r="QOD215" s="8"/>
      <c r="QOE215" s="8"/>
      <c r="QOF215" s="8"/>
      <c r="QOG215" s="8"/>
      <c r="QOH215" s="8"/>
      <c r="QOI215" s="8"/>
      <c r="QOJ215" s="8"/>
      <c r="QOK215" s="8"/>
      <c r="QOL215" s="8"/>
      <c r="QOM215" s="8"/>
      <c r="QON215" s="8"/>
      <c r="QOO215" s="8"/>
      <c r="QOP215" s="8"/>
      <c r="QOQ215" s="8"/>
      <c r="QOR215" s="8"/>
      <c r="QOS215" s="8"/>
      <c r="QOT215" s="8"/>
      <c r="QOU215" s="8"/>
      <c r="QOV215" s="8"/>
      <c r="QOW215" s="8"/>
      <c r="QOX215" s="8"/>
      <c r="QOY215" s="8"/>
      <c r="QOZ215" s="8"/>
      <c r="QPA215" s="8"/>
      <c r="QPB215" s="8"/>
      <c r="QPC215" s="8"/>
      <c r="QPD215" s="8"/>
      <c r="QPE215" s="8"/>
      <c r="QPF215" s="8"/>
      <c r="QPG215" s="8"/>
      <c r="QPH215" s="8"/>
      <c r="QPI215" s="8"/>
      <c r="QPJ215" s="8"/>
      <c r="QPK215" s="8"/>
      <c r="QPL215" s="8"/>
      <c r="QPM215" s="8"/>
      <c r="QPN215" s="8"/>
      <c r="QPO215" s="8"/>
      <c r="QPP215" s="8"/>
      <c r="QPQ215" s="8"/>
      <c r="QPR215" s="8"/>
      <c r="QPS215" s="8"/>
      <c r="QPT215" s="8"/>
      <c r="QPU215" s="8"/>
      <c r="QPV215" s="8"/>
      <c r="QPW215" s="8"/>
      <c r="QPX215" s="8"/>
      <c r="QPY215" s="8"/>
      <c r="QPZ215" s="8"/>
      <c r="QQA215" s="8"/>
      <c r="QQB215" s="8"/>
      <c r="QQC215" s="8"/>
      <c r="QQD215" s="8"/>
      <c r="QQE215" s="8"/>
      <c r="QQF215" s="8"/>
      <c r="QQG215" s="8"/>
      <c r="QQH215" s="8"/>
      <c r="QQI215" s="8"/>
      <c r="QQJ215" s="8"/>
      <c r="QQK215" s="8"/>
      <c r="QQL215" s="8"/>
      <c r="QQM215" s="8"/>
      <c r="QQN215" s="8"/>
      <c r="QQO215" s="8"/>
      <c r="QQP215" s="8"/>
      <c r="QQQ215" s="8"/>
      <c r="QQR215" s="8"/>
      <c r="QQS215" s="8"/>
      <c r="QQT215" s="8"/>
      <c r="QQU215" s="8"/>
      <c r="QQV215" s="8"/>
      <c r="QQW215" s="8"/>
      <c r="QQX215" s="8"/>
      <c r="QQY215" s="8"/>
      <c r="QQZ215" s="8"/>
      <c r="QRA215" s="8"/>
      <c r="QRB215" s="8"/>
      <c r="QRC215" s="8"/>
      <c r="QRD215" s="8"/>
      <c r="QRE215" s="8"/>
      <c r="QRF215" s="8"/>
      <c r="QRG215" s="8"/>
      <c r="QRH215" s="8"/>
      <c r="QRI215" s="8"/>
      <c r="QRJ215" s="8"/>
      <c r="QRK215" s="8"/>
      <c r="QRL215" s="8"/>
      <c r="QRM215" s="8"/>
      <c r="QRN215" s="8"/>
      <c r="QRO215" s="8"/>
      <c r="QRP215" s="8"/>
      <c r="QRQ215" s="8"/>
      <c r="QRR215" s="8"/>
      <c r="QRS215" s="8"/>
      <c r="QRT215" s="8"/>
      <c r="QRU215" s="8"/>
      <c r="QRV215" s="8"/>
      <c r="QRW215" s="8"/>
      <c r="QRX215" s="8"/>
      <c r="QRY215" s="8"/>
      <c r="QRZ215" s="8"/>
      <c r="QSA215" s="8"/>
      <c r="QSB215" s="8"/>
      <c r="QSC215" s="8"/>
      <c r="QSD215" s="8"/>
      <c r="QSE215" s="8"/>
      <c r="QSF215" s="8"/>
      <c r="QSG215" s="8"/>
      <c r="QSH215" s="8"/>
      <c r="QSI215" s="8"/>
      <c r="QSJ215" s="8"/>
      <c r="QSK215" s="8"/>
      <c r="QSL215" s="8"/>
      <c r="QSM215" s="8"/>
      <c r="QSN215" s="8"/>
      <c r="QSO215" s="8"/>
      <c r="QSP215" s="8"/>
      <c r="QSQ215" s="8"/>
      <c r="QSR215" s="8"/>
      <c r="QSS215" s="8"/>
      <c r="QST215" s="8"/>
      <c r="QSU215" s="8"/>
      <c r="QSV215" s="8"/>
      <c r="QSW215" s="8"/>
      <c r="QSX215" s="8"/>
      <c r="QSY215" s="8"/>
      <c r="QSZ215" s="8"/>
      <c r="QTA215" s="8"/>
      <c r="QTB215" s="8"/>
      <c r="QTC215" s="8"/>
      <c r="QTD215" s="8"/>
      <c r="QTE215" s="8"/>
      <c r="QTF215" s="8"/>
      <c r="QTG215" s="8"/>
      <c r="QTH215" s="8"/>
      <c r="QTI215" s="8"/>
      <c r="QTJ215" s="8"/>
      <c r="QTK215" s="8"/>
      <c r="QTL215" s="8"/>
      <c r="QTM215" s="8"/>
      <c r="QTN215" s="8"/>
      <c r="QTO215" s="8"/>
      <c r="QTP215" s="8"/>
      <c r="QTQ215" s="8"/>
      <c r="QTR215" s="8"/>
      <c r="QTS215" s="8"/>
      <c r="QTT215" s="8"/>
      <c r="QTU215" s="8"/>
      <c r="QTV215" s="8"/>
      <c r="QTW215" s="8"/>
      <c r="QTX215" s="8"/>
      <c r="QTY215" s="8"/>
      <c r="QTZ215" s="8"/>
      <c r="QUA215" s="8"/>
      <c r="QUB215" s="8"/>
      <c r="QUC215" s="8"/>
      <c r="QUD215" s="8"/>
      <c r="QUE215" s="8"/>
      <c r="QUF215" s="8"/>
      <c r="QUG215" s="8"/>
      <c r="QUH215" s="8"/>
      <c r="QUI215" s="8"/>
      <c r="QUJ215" s="8"/>
      <c r="QUK215" s="8"/>
      <c r="QUL215" s="8"/>
      <c r="QUM215" s="8"/>
      <c r="QUN215" s="8"/>
      <c r="QUO215" s="8"/>
      <c r="QUP215" s="8"/>
      <c r="QUQ215" s="8"/>
      <c r="QUR215" s="8"/>
      <c r="QUS215" s="8"/>
      <c r="QUT215" s="8"/>
      <c r="QUU215" s="8"/>
      <c r="QUV215" s="8"/>
      <c r="QUW215" s="8"/>
      <c r="QUX215" s="8"/>
      <c r="QUY215" s="8"/>
      <c r="QUZ215" s="8"/>
      <c r="QVA215" s="8"/>
      <c r="QVB215" s="8"/>
      <c r="QVC215" s="8"/>
      <c r="QVD215" s="8"/>
      <c r="QVE215" s="8"/>
      <c r="QVF215" s="8"/>
      <c r="QVG215" s="8"/>
      <c r="QVH215" s="8"/>
      <c r="QVI215" s="8"/>
      <c r="QVJ215" s="8"/>
      <c r="QVK215" s="8"/>
      <c r="QVL215" s="8"/>
      <c r="QVM215" s="8"/>
      <c r="QVN215" s="8"/>
      <c r="QVO215" s="8"/>
      <c r="QVP215" s="8"/>
      <c r="QVQ215" s="8"/>
      <c r="QVR215" s="8"/>
      <c r="QVS215" s="8"/>
      <c r="QVT215" s="8"/>
      <c r="QVU215" s="8"/>
      <c r="QVV215" s="8"/>
      <c r="QVW215" s="8"/>
      <c r="QVX215" s="8"/>
      <c r="QVY215" s="8"/>
      <c r="QVZ215" s="8"/>
      <c r="QWA215" s="8"/>
      <c r="QWB215" s="8"/>
      <c r="QWC215" s="8"/>
      <c r="QWD215" s="8"/>
      <c r="QWE215" s="8"/>
      <c r="QWF215" s="8"/>
      <c r="QWG215" s="8"/>
      <c r="QWH215" s="8"/>
      <c r="QWI215" s="8"/>
      <c r="QWJ215" s="8"/>
      <c r="QWK215" s="8"/>
      <c r="QWL215" s="8"/>
      <c r="QWM215" s="8"/>
      <c r="QWN215" s="8"/>
      <c r="QWO215" s="8"/>
      <c r="QWP215" s="8"/>
      <c r="QWQ215" s="8"/>
      <c r="QWR215" s="8"/>
      <c r="QWS215" s="8"/>
      <c r="QWT215" s="8"/>
      <c r="QWU215" s="8"/>
      <c r="QWV215" s="8"/>
      <c r="QWW215" s="8"/>
      <c r="QWX215" s="8"/>
      <c r="QWY215" s="8"/>
      <c r="QWZ215" s="8"/>
      <c r="QXA215" s="8"/>
      <c r="QXB215" s="8"/>
      <c r="QXC215" s="8"/>
      <c r="QXD215" s="8"/>
      <c r="QXE215" s="8"/>
      <c r="QXF215" s="8"/>
      <c r="QXG215" s="8"/>
      <c r="QXH215" s="8"/>
      <c r="QXI215" s="8"/>
      <c r="QXJ215" s="8"/>
      <c r="QXK215" s="8"/>
      <c r="QXL215" s="8"/>
      <c r="QXM215" s="8"/>
      <c r="QXN215" s="8"/>
      <c r="QXO215" s="8"/>
      <c r="QXP215" s="8"/>
      <c r="QXQ215" s="8"/>
      <c r="QXR215" s="8"/>
      <c r="QXS215" s="8"/>
      <c r="QXT215" s="8"/>
      <c r="QXU215" s="8"/>
      <c r="QXV215" s="8"/>
      <c r="QXW215" s="8"/>
      <c r="QXX215" s="8"/>
      <c r="QXY215" s="8"/>
      <c r="QXZ215" s="8"/>
      <c r="QYA215" s="8"/>
      <c r="QYB215" s="8"/>
      <c r="QYC215" s="8"/>
      <c r="QYD215" s="8"/>
      <c r="QYE215" s="8"/>
      <c r="QYF215" s="8"/>
      <c r="QYG215" s="8"/>
      <c r="QYH215" s="8"/>
      <c r="QYI215" s="8"/>
      <c r="QYJ215" s="8"/>
      <c r="QYK215" s="8"/>
      <c r="QYL215" s="8"/>
      <c r="QYM215" s="8"/>
      <c r="QYN215" s="8"/>
      <c r="QYO215" s="8"/>
      <c r="QYP215" s="8"/>
      <c r="QYQ215" s="8"/>
      <c r="QYR215" s="8"/>
      <c r="QYS215" s="8"/>
      <c r="QYT215" s="8"/>
      <c r="QYU215" s="8"/>
      <c r="QYV215" s="8"/>
      <c r="QYW215" s="8"/>
      <c r="QYX215" s="8"/>
      <c r="QYY215" s="8"/>
      <c r="QYZ215" s="8"/>
      <c r="QZA215" s="8"/>
      <c r="QZB215" s="8"/>
      <c r="QZC215" s="8"/>
      <c r="QZD215" s="8"/>
      <c r="QZE215" s="8"/>
      <c r="QZF215" s="8"/>
      <c r="QZG215" s="8"/>
      <c r="QZH215" s="8"/>
      <c r="QZI215" s="8"/>
      <c r="QZJ215" s="8"/>
      <c r="QZK215" s="8"/>
      <c r="QZL215" s="8"/>
      <c r="QZM215" s="8"/>
      <c r="QZN215" s="8"/>
      <c r="QZO215" s="8"/>
      <c r="QZP215" s="8"/>
      <c r="QZQ215" s="8"/>
      <c r="QZR215" s="8"/>
      <c r="QZS215" s="8"/>
      <c r="QZT215" s="8"/>
      <c r="QZU215" s="8"/>
      <c r="QZV215" s="8"/>
      <c r="QZW215" s="8"/>
      <c r="QZX215" s="8"/>
      <c r="QZY215" s="8"/>
      <c r="QZZ215" s="8"/>
      <c r="RAA215" s="8"/>
      <c r="RAB215" s="8"/>
      <c r="RAC215" s="8"/>
      <c r="RAD215" s="8"/>
      <c r="RAE215" s="8"/>
      <c r="RAF215" s="8"/>
      <c r="RAG215" s="8"/>
      <c r="RAH215" s="8"/>
      <c r="RAI215" s="8"/>
      <c r="RAJ215" s="8"/>
      <c r="RAK215" s="8"/>
      <c r="RAL215" s="8"/>
      <c r="RAM215" s="8"/>
      <c r="RAN215" s="8"/>
      <c r="RAO215" s="8"/>
      <c r="RAP215" s="8"/>
      <c r="RAQ215" s="8"/>
      <c r="RAR215" s="8"/>
      <c r="RAS215" s="8"/>
      <c r="RAT215" s="8"/>
      <c r="RAU215" s="8"/>
      <c r="RAV215" s="8"/>
      <c r="RAW215" s="8"/>
      <c r="RAX215" s="8"/>
      <c r="RAY215" s="8"/>
      <c r="RAZ215" s="8"/>
      <c r="RBA215" s="8"/>
      <c r="RBB215" s="8"/>
      <c r="RBC215" s="8"/>
      <c r="RBD215" s="8"/>
      <c r="RBE215" s="8"/>
      <c r="RBF215" s="8"/>
      <c r="RBG215" s="8"/>
      <c r="RBH215" s="8"/>
      <c r="RBI215" s="8"/>
      <c r="RBJ215" s="8"/>
      <c r="RBK215" s="8"/>
      <c r="RBL215" s="8"/>
      <c r="RBM215" s="8"/>
      <c r="RBN215" s="8"/>
      <c r="RBO215" s="8"/>
      <c r="RBP215" s="8"/>
      <c r="RBQ215" s="8"/>
      <c r="RBR215" s="8"/>
      <c r="RBS215" s="8"/>
      <c r="RBT215" s="8"/>
      <c r="RBU215" s="8"/>
      <c r="RBV215" s="8"/>
      <c r="RBW215" s="8"/>
      <c r="RBX215" s="8"/>
      <c r="RBY215" s="8"/>
      <c r="RBZ215" s="8"/>
      <c r="RCA215" s="8"/>
      <c r="RCB215" s="8"/>
      <c r="RCC215" s="8"/>
      <c r="RCD215" s="8"/>
      <c r="RCE215" s="8"/>
      <c r="RCF215" s="8"/>
      <c r="RCG215" s="8"/>
      <c r="RCH215" s="8"/>
      <c r="RCI215" s="8"/>
      <c r="RCJ215" s="8"/>
      <c r="RCK215" s="8"/>
      <c r="RCL215" s="8"/>
      <c r="RCM215" s="8"/>
      <c r="RCN215" s="8"/>
      <c r="RCO215" s="8"/>
      <c r="RCP215" s="8"/>
      <c r="RCQ215" s="8"/>
      <c r="RCR215" s="8"/>
      <c r="RCS215" s="8"/>
      <c r="RCT215" s="8"/>
      <c r="RCU215" s="8"/>
      <c r="RCV215" s="8"/>
      <c r="RCW215" s="8"/>
      <c r="RCX215" s="8"/>
      <c r="RCY215" s="8"/>
      <c r="RCZ215" s="8"/>
      <c r="RDA215" s="8"/>
      <c r="RDB215" s="8"/>
      <c r="RDC215" s="8"/>
      <c r="RDD215" s="8"/>
      <c r="RDE215" s="8"/>
      <c r="RDF215" s="8"/>
      <c r="RDG215" s="8"/>
      <c r="RDH215" s="8"/>
      <c r="RDI215" s="8"/>
      <c r="RDJ215" s="8"/>
      <c r="RDK215" s="8"/>
      <c r="RDL215" s="8"/>
      <c r="RDM215" s="8"/>
      <c r="RDN215" s="8"/>
      <c r="RDO215" s="8"/>
      <c r="RDP215" s="8"/>
      <c r="RDQ215" s="8"/>
      <c r="RDR215" s="8"/>
      <c r="RDS215" s="8"/>
      <c r="RDT215" s="8"/>
      <c r="RDU215" s="8"/>
      <c r="RDV215" s="8"/>
      <c r="RDW215" s="8"/>
      <c r="RDX215" s="8"/>
      <c r="RDY215" s="8"/>
      <c r="RDZ215" s="8"/>
      <c r="REA215" s="8"/>
      <c r="REB215" s="8"/>
      <c r="REC215" s="8"/>
      <c r="RED215" s="8"/>
      <c r="REE215" s="8"/>
      <c r="REF215" s="8"/>
      <c r="REG215" s="8"/>
      <c r="REH215" s="8"/>
      <c r="REI215" s="8"/>
      <c r="REJ215" s="8"/>
      <c r="REK215" s="8"/>
      <c r="REL215" s="8"/>
      <c r="REM215" s="8"/>
      <c r="REN215" s="8"/>
      <c r="REO215" s="8"/>
      <c r="REP215" s="8"/>
      <c r="REQ215" s="8"/>
      <c r="RER215" s="8"/>
      <c r="RES215" s="8"/>
      <c r="RET215" s="8"/>
      <c r="REU215" s="8"/>
      <c r="REV215" s="8"/>
      <c r="REW215" s="8"/>
      <c r="REX215" s="8"/>
      <c r="REY215" s="8"/>
      <c r="REZ215" s="8"/>
      <c r="RFA215" s="8"/>
      <c r="RFB215" s="8"/>
      <c r="RFC215" s="8"/>
      <c r="RFD215" s="8"/>
      <c r="RFE215" s="8"/>
      <c r="RFF215" s="8"/>
      <c r="RFG215" s="8"/>
      <c r="RFH215" s="8"/>
      <c r="RFI215" s="8"/>
      <c r="RFJ215" s="8"/>
      <c r="RFK215" s="8"/>
      <c r="RFL215" s="8"/>
      <c r="RFM215" s="8"/>
      <c r="RFN215" s="8"/>
      <c r="RFO215" s="8"/>
      <c r="RFP215" s="8"/>
      <c r="RFQ215" s="8"/>
      <c r="RFR215" s="8"/>
      <c r="RFS215" s="8"/>
      <c r="RFT215" s="8"/>
      <c r="RFU215" s="8"/>
      <c r="RFV215" s="8"/>
      <c r="RFW215" s="8"/>
      <c r="RFX215" s="8"/>
      <c r="RFY215" s="8"/>
      <c r="RFZ215" s="8"/>
      <c r="RGA215" s="8"/>
      <c r="RGB215" s="8"/>
      <c r="RGC215" s="8"/>
      <c r="RGD215" s="8"/>
      <c r="RGE215" s="8"/>
      <c r="RGF215" s="8"/>
      <c r="RGG215" s="8"/>
      <c r="RGH215" s="8"/>
      <c r="RGI215" s="8"/>
      <c r="RGJ215" s="8"/>
      <c r="RGK215" s="8"/>
      <c r="RGL215" s="8"/>
      <c r="RGM215" s="8"/>
      <c r="RGN215" s="8"/>
      <c r="RGO215" s="8"/>
      <c r="RGP215" s="8"/>
      <c r="RGQ215" s="8"/>
      <c r="RGR215" s="8"/>
      <c r="RGS215" s="8"/>
      <c r="RGT215" s="8"/>
      <c r="RGU215" s="8"/>
      <c r="RGV215" s="8"/>
      <c r="RGW215" s="8"/>
      <c r="RGX215" s="8"/>
      <c r="RGY215" s="8"/>
      <c r="RGZ215" s="8"/>
      <c r="RHA215" s="8"/>
      <c r="RHB215" s="8"/>
      <c r="RHC215" s="8"/>
      <c r="RHD215" s="8"/>
      <c r="RHE215" s="8"/>
      <c r="RHF215" s="8"/>
      <c r="RHG215" s="8"/>
      <c r="RHH215" s="8"/>
      <c r="RHI215" s="8"/>
      <c r="RHJ215" s="8"/>
      <c r="RHK215" s="8"/>
      <c r="RHL215" s="8"/>
      <c r="RHM215" s="8"/>
      <c r="RHN215" s="8"/>
      <c r="RHO215" s="8"/>
      <c r="RHP215" s="8"/>
      <c r="RHQ215" s="8"/>
      <c r="RHR215" s="8"/>
      <c r="RHS215" s="8"/>
      <c r="RHT215" s="8"/>
      <c r="RHU215" s="8"/>
      <c r="RHV215" s="8"/>
      <c r="RHW215" s="8"/>
      <c r="RHX215" s="8"/>
      <c r="RHY215" s="8"/>
      <c r="RHZ215" s="8"/>
      <c r="RIA215" s="8"/>
      <c r="RIB215" s="8"/>
      <c r="RIC215" s="8"/>
      <c r="RID215" s="8"/>
      <c r="RIE215" s="8"/>
      <c r="RIF215" s="8"/>
      <c r="RIG215" s="8"/>
      <c r="RIH215" s="8"/>
      <c r="RII215" s="8"/>
      <c r="RIJ215" s="8"/>
      <c r="RIK215" s="8"/>
      <c r="RIL215" s="8"/>
      <c r="RIM215" s="8"/>
      <c r="RIN215" s="8"/>
      <c r="RIO215" s="8"/>
      <c r="RIP215" s="8"/>
      <c r="RIQ215" s="8"/>
      <c r="RIR215" s="8"/>
      <c r="RIS215" s="8"/>
      <c r="RIT215" s="8"/>
      <c r="RIU215" s="8"/>
      <c r="RIV215" s="8"/>
      <c r="RIW215" s="8"/>
      <c r="RIX215" s="8"/>
      <c r="RIY215" s="8"/>
      <c r="RIZ215" s="8"/>
      <c r="RJA215" s="8"/>
      <c r="RJB215" s="8"/>
      <c r="RJC215" s="8"/>
      <c r="RJD215" s="8"/>
      <c r="RJE215" s="8"/>
      <c r="RJF215" s="8"/>
      <c r="RJG215" s="8"/>
      <c r="RJH215" s="8"/>
      <c r="RJI215" s="8"/>
      <c r="RJJ215" s="8"/>
      <c r="RJK215" s="8"/>
      <c r="RJL215" s="8"/>
      <c r="RJM215" s="8"/>
      <c r="RJN215" s="8"/>
      <c r="RJO215" s="8"/>
      <c r="RJP215" s="8"/>
      <c r="RJQ215" s="8"/>
      <c r="RJR215" s="8"/>
      <c r="RJS215" s="8"/>
      <c r="RJT215" s="8"/>
      <c r="RJU215" s="8"/>
      <c r="RJV215" s="8"/>
      <c r="RJW215" s="8"/>
      <c r="RJX215" s="8"/>
      <c r="RJY215" s="8"/>
      <c r="RJZ215" s="8"/>
      <c r="RKA215" s="8"/>
      <c r="RKB215" s="8"/>
      <c r="RKC215" s="8"/>
      <c r="RKD215" s="8"/>
      <c r="RKE215" s="8"/>
      <c r="RKF215" s="8"/>
      <c r="RKG215" s="8"/>
      <c r="RKH215" s="8"/>
      <c r="RKI215" s="8"/>
      <c r="RKJ215" s="8"/>
      <c r="RKK215" s="8"/>
      <c r="RKL215" s="8"/>
      <c r="RKM215" s="8"/>
      <c r="RKN215" s="8"/>
      <c r="RKO215" s="8"/>
      <c r="RKP215" s="8"/>
      <c r="RKQ215" s="8"/>
      <c r="RKR215" s="8"/>
      <c r="RKS215" s="8"/>
      <c r="RKT215" s="8"/>
      <c r="RKU215" s="8"/>
      <c r="RKV215" s="8"/>
      <c r="RKW215" s="8"/>
      <c r="RKX215" s="8"/>
      <c r="RKY215" s="8"/>
      <c r="RKZ215" s="8"/>
      <c r="RLA215" s="8"/>
      <c r="RLB215" s="8"/>
      <c r="RLC215" s="8"/>
      <c r="RLD215" s="8"/>
      <c r="RLE215" s="8"/>
      <c r="RLF215" s="8"/>
      <c r="RLG215" s="8"/>
      <c r="RLH215" s="8"/>
      <c r="RLI215" s="8"/>
      <c r="RLJ215" s="8"/>
      <c r="RLK215" s="8"/>
      <c r="RLL215" s="8"/>
      <c r="RLM215" s="8"/>
      <c r="RLN215" s="8"/>
      <c r="RLO215" s="8"/>
      <c r="RLP215" s="8"/>
      <c r="RLQ215" s="8"/>
      <c r="RLR215" s="8"/>
      <c r="RLS215" s="8"/>
      <c r="RLT215" s="8"/>
      <c r="RLU215" s="8"/>
      <c r="RLV215" s="8"/>
      <c r="RLW215" s="8"/>
      <c r="RLX215" s="8"/>
      <c r="RLY215" s="8"/>
      <c r="RLZ215" s="8"/>
      <c r="RMA215" s="8"/>
      <c r="RMB215" s="8"/>
      <c r="RMC215" s="8"/>
      <c r="RMD215" s="8"/>
      <c r="RME215" s="8"/>
      <c r="RMF215" s="8"/>
      <c r="RMG215" s="8"/>
      <c r="RMH215" s="8"/>
      <c r="RMI215" s="8"/>
      <c r="RMJ215" s="8"/>
      <c r="RMK215" s="8"/>
      <c r="RML215" s="8"/>
      <c r="RMM215" s="8"/>
      <c r="RMN215" s="8"/>
      <c r="RMO215" s="8"/>
      <c r="RMP215" s="8"/>
      <c r="RMQ215" s="8"/>
      <c r="RMR215" s="8"/>
      <c r="RMS215" s="8"/>
      <c r="RMT215" s="8"/>
      <c r="RMU215" s="8"/>
      <c r="RMV215" s="8"/>
      <c r="RMW215" s="8"/>
      <c r="RMX215" s="8"/>
      <c r="RMY215" s="8"/>
      <c r="RMZ215" s="8"/>
      <c r="RNA215" s="8"/>
      <c r="RNB215" s="8"/>
      <c r="RNC215" s="8"/>
      <c r="RND215" s="8"/>
      <c r="RNE215" s="8"/>
      <c r="RNF215" s="8"/>
      <c r="RNG215" s="8"/>
      <c r="RNH215" s="8"/>
      <c r="RNI215" s="8"/>
      <c r="RNJ215" s="8"/>
      <c r="RNK215" s="8"/>
      <c r="RNL215" s="8"/>
      <c r="RNM215" s="8"/>
      <c r="RNN215" s="8"/>
      <c r="RNO215" s="8"/>
      <c r="RNP215" s="8"/>
      <c r="RNQ215" s="8"/>
      <c r="RNR215" s="8"/>
      <c r="RNS215" s="8"/>
      <c r="RNT215" s="8"/>
      <c r="RNU215" s="8"/>
      <c r="RNV215" s="8"/>
      <c r="RNW215" s="8"/>
      <c r="RNX215" s="8"/>
      <c r="RNY215" s="8"/>
      <c r="RNZ215" s="8"/>
      <c r="ROA215" s="8"/>
      <c r="ROB215" s="8"/>
      <c r="ROC215" s="8"/>
      <c r="ROD215" s="8"/>
      <c r="ROE215" s="8"/>
      <c r="ROF215" s="8"/>
      <c r="ROG215" s="8"/>
      <c r="ROH215" s="8"/>
      <c r="ROI215" s="8"/>
      <c r="ROJ215" s="8"/>
      <c r="ROK215" s="8"/>
      <c r="ROL215" s="8"/>
      <c r="ROM215" s="8"/>
      <c r="RON215" s="8"/>
      <c r="ROO215" s="8"/>
      <c r="ROP215" s="8"/>
      <c r="ROQ215" s="8"/>
      <c r="ROR215" s="8"/>
      <c r="ROS215" s="8"/>
      <c r="ROT215" s="8"/>
      <c r="ROU215" s="8"/>
      <c r="ROV215" s="8"/>
      <c r="ROW215" s="8"/>
      <c r="ROX215" s="8"/>
      <c r="ROY215" s="8"/>
      <c r="ROZ215" s="8"/>
      <c r="RPA215" s="8"/>
      <c r="RPB215" s="8"/>
      <c r="RPC215" s="8"/>
      <c r="RPD215" s="8"/>
      <c r="RPE215" s="8"/>
      <c r="RPF215" s="8"/>
      <c r="RPG215" s="8"/>
      <c r="RPH215" s="8"/>
      <c r="RPI215" s="8"/>
      <c r="RPJ215" s="8"/>
      <c r="RPK215" s="8"/>
      <c r="RPL215" s="8"/>
      <c r="RPM215" s="8"/>
      <c r="RPN215" s="8"/>
      <c r="RPO215" s="8"/>
      <c r="RPP215" s="8"/>
      <c r="RPQ215" s="8"/>
      <c r="RPR215" s="8"/>
      <c r="RPS215" s="8"/>
      <c r="RPT215" s="8"/>
      <c r="RPU215" s="8"/>
      <c r="RPV215" s="8"/>
      <c r="RPW215" s="8"/>
      <c r="RPX215" s="8"/>
      <c r="RPY215" s="8"/>
      <c r="RPZ215" s="8"/>
      <c r="RQA215" s="8"/>
      <c r="RQB215" s="8"/>
      <c r="RQC215" s="8"/>
      <c r="RQD215" s="8"/>
      <c r="RQE215" s="8"/>
      <c r="RQF215" s="8"/>
      <c r="RQG215" s="8"/>
      <c r="RQH215" s="8"/>
      <c r="RQI215" s="8"/>
      <c r="RQJ215" s="8"/>
      <c r="RQK215" s="8"/>
      <c r="RQL215" s="8"/>
      <c r="RQM215" s="8"/>
      <c r="RQN215" s="8"/>
      <c r="RQO215" s="8"/>
      <c r="RQP215" s="8"/>
      <c r="RQQ215" s="8"/>
      <c r="RQR215" s="8"/>
      <c r="RQS215" s="8"/>
      <c r="RQT215" s="8"/>
      <c r="RQU215" s="8"/>
      <c r="RQV215" s="8"/>
      <c r="RQW215" s="8"/>
      <c r="RQX215" s="8"/>
      <c r="RQY215" s="8"/>
      <c r="RQZ215" s="8"/>
      <c r="RRA215" s="8"/>
      <c r="RRB215" s="8"/>
      <c r="RRC215" s="8"/>
      <c r="RRD215" s="8"/>
      <c r="RRE215" s="8"/>
      <c r="RRF215" s="8"/>
      <c r="RRG215" s="8"/>
      <c r="RRH215" s="8"/>
      <c r="RRI215" s="8"/>
      <c r="RRJ215" s="8"/>
      <c r="RRK215" s="8"/>
      <c r="RRL215" s="8"/>
      <c r="RRM215" s="8"/>
      <c r="RRN215" s="8"/>
      <c r="RRO215" s="8"/>
      <c r="RRP215" s="8"/>
      <c r="RRQ215" s="8"/>
      <c r="RRR215" s="8"/>
      <c r="RRS215" s="8"/>
      <c r="RRT215" s="8"/>
      <c r="RRU215" s="8"/>
      <c r="RRV215" s="8"/>
      <c r="RRW215" s="8"/>
      <c r="RRX215" s="8"/>
      <c r="RRY215" s="8"/>
      <c r="RRZ215" s="8"/>
      <c r="RSA215" s="8"/>
      <c r="RSB215" s="8"/>
      <c r="RSC215" s="8"/>
      <c r="RSD215" s="8"/>
      <c r="RSE215" s="8"/>
      <c r="RSF215" s="8"/>
      <c r="RSG215" s="8"/>
      <c r="RSH215" s="8"/>
      <c r="RSI215" s="8"/>
      <c r="RSJ215" s="8"/>
      <c r="RSK215" s="8"/>
      <c r="RSL215" s="8"/>
      <c r="RSM215" s="8"/>
      <c r="RSN215" s="8"/>
      <c r="RSO215" s="8"/>
      <c r="RSP215" s="8"/>
      <c r="RSQ215" s="8"/>
      <c r="RSR215" s="8"/>
      <c r="RSS215" s="8"/>
      <c r="RST215" s="8"/>
      <c r="RSU215" s="8"/>
      <c r="RSV215" s="8"/>
      <c r="RSW215" s="8"/>
      <c r="RSX215" s="8"/>
      <c r="RSY215" s="8"/>
      <c r="RSZ215" s="8"/>
      <c r="RTA215" s="8"/>
      <c r="RTB215" s="8"/>
      <c r="RTC215" s="8"/>
      <c r="RTD215" s="8"/>
      <c r="RTE215" s="8"/>
      <c r="RTF215" s="8"/>
      <c r="RTG215" s="8"/>
      <c r="RTH215" s="8"/>
      <c r="RTI215" s="8"/>
      <c r="RTJ215" s="8"/>
      <c r="RTK215" s="8"/>
      <c r="RTL215" s="8"/>
      <c r="RTM215" s="8"/>
      <c r="RTN215" s="8"/>
      <c r="RTO215" s="8"/>
      <c r="RTP215" s="8"/>
      <c r="RTQ215" s="8"/>
      <c r="RTR215" s="8"/>
      <c r="RTS215" s="8"/>
      <c r="RTT215" s="8"/>
      <c r="RTU215" s="8"/>
      <c r="RTV215" s="8"/>
      <c r="RTW215" s="8"/>
      <c r="RTX215" s="8"/>
      <c r="RTY215" s="8"/>
      <c r="RTZ215" s="8"/>
      <c r="RUA215" s="8"/>
      <c r="RUB215" s="8"/>
      <c r="RUC215" s="8"/>
      <c r="RUD215" s="8"/>
      <c r="RUE215" s="8"/>
      <c r="RUF215" s="8"/>
      <c r="RUG215" s="8"/>
      <c r="RUH215" s="8"/>
      <c r="RUI215" s="8"/>
      <c r="RUJ215" s="8"/>
      <c r="RUK215" s="8"/>
      <c r="RUL215" s="8"/>
      <c r="RUM215" s="8"/>
      <c r="RUN215" s="8"/>
      <c r="RUO215" s="8"/>
      <c r="RUP215" s="8"/>
      <c r="RUQ215" s="8"/>
      <c r="RUR215" s="8"/>
      <c r="RUS215" s="8"/>
      <c r="RUT215" s="8"/>
      <c r="RUU215" s="8"/>
      <c r="RUV215" s="8"/>
      <c r="RUW215" s="8"/>
      <c r="RUX215" s="8"/>
      <c r="RUY215" s="8"/>
      <c r="RUZ215" s="8"/>
      <c r="RVA215" s="8"/>
      <c r="RVB215" s="8"/>
      <c r="RVC215" s="8"/>
      <c r="RVD215" s="8"/>
      <c r="RVE215" s="8"/>
      <c r="RVF215" s="8"/>
      <c r="RVG215" s="8"/>
      <c r="RVH215" s="8"/>
      <c r="RVI215" s="8"/>
      <c r="RVJ215" s="8"/>
      <c r="RVK215" s="8"/>
      <c r="RVL215" s="8"/>
      <c r="RVM215" s="8"/>
      <c r="RVN215" s="8"/>
      <c r="RVO215" s="8"/>
      <c r="RVP215" s="8"/>
      <c r="RVQ215" s="8"/>
      <c r="RVR215" s="8"/>
      <c r="RVS215" s="8"/>
      <c r="RVT215" s="8"/>
      <c r="RVU215" s="8"/>
      <c r="RVV215" s="8"/>
      <c r="RVW215" s="8"/>
      <c r="RVX215" s="8"/>
      <c r="RVY215" s="8"/>
      <c r="RVZ215" s="8"/>
      <c r="RWA215" s="8"/>
      <c r="RWB215" s="8"/>
      <c r="RWC215" s="8"/>
      <c r="RWD215" s="8"/>
      <c r="RWE215" s="8"/>
      <c r="RWF215" s="8"/>
      <c r="RWG215" s="8"/>
      <c r="RWH215" s="8"/>
      <c r="RWI215" s="8"/>
      <c r="RWJ215" s="8"/>
      <c r="RWK215" s="8"/>
      <c r="RWL215" s="8"/>
      <c r="RWM215" s="8"/>
      <c r="RWN215" s="8"/>
      <c r="RWO215" s="8"/>
      <c r="RWP215" s="8"/>
      <c r="RWQ215" s="8"/>
      <c r="RWR215" s="8"/>
      <c r="RWS215" s="8"/>
      <c r="RWT215" s="8"/>
      <c r="RWU215" s="8"/>
      <c r="RWV215" s="8"/>
      <c r="RWW215" s="8"/>
      <c r="RWX215" s="8"/>
      <c r="RWY215" s="8"/>
      <c r="RWZ215" s="8"/>
      <c r="RXA215" s="8"/>
      <c r="RXB215" s="8"/>
      <c r="RXC215" s="8"/>
      <c r="RXD215" s="8"/>
      <c r="RXE215" s="8"/>
      <c r="RXF215" s="8"/>
      <c r="RXG215" s="8"/>
      <c r="RXH215" s="8"/>
      <c r="RXI215" s="8"/>
      <c r="RXJ215" s="8"/>
      <c r="RXK215" s="8"/>
      <c r="RXL215" s="8"/>
      <c r="RXM215" s="8"/>
      <c r="RXN215" s="8"/>
      <c r="RXO215" s="8"/>
      <c r="RXP215" s="8"/>
      <c r="RXQ215" s="8"/>
      <c r="RXR215" s="8"/>
      <c r="RXS215" s="8"/>
      <c r="RXT215" s="8"/>
      <c r="RXU215" s="8"/>
      <c r="RXV215" s="8"/>
      <c r="RXW215" s="8"/>
      <c r="RXX215" s="8"/>
      <c r="RXY215" s="8"/>
      <c r="RXZ215" s="8"/>
      <c r="RYA215" s="8"/>
      <c r="RYB215" s="8"/>
      <c r="RYC215" s="8"/>
      <c r="RYD215" s="8"/>
      <c r="RYE215" s="8"/>
      <c r="RYF215" s="8"/>
      <c r="RYG215" s="8"/>
      <c r="RYH215" s="8"/>
      <c r="RYI215" s="8"/>
      <c r="RYJ215" s="8"/>
      <c r="RYK215" s="8"/>
      <c r="RYL215" s="8"/>
      <c r="RYM215" s="8"/>
      <c r="RYN215" s="8"/>
      <c r="RYO215" s="8"/>
      <c r="RYP215" s="8"/>
      <c r="RYQ215" s="8"/>
      <c r="RYR215" s="8"/>
      <c r="RYS215" s="8"/>
      <c r="RYT215" s="8"/>
      <c r="RYU215" s="8"/>
      <c r="RYV215" s="8"/>
      <c r="RYW215" s="8"/>
      <c r="RYX215" s="8"/>
      <c r="RYY215" s="8"/>
      <c r="RYZ215" s="8"/>
      <c r="RZA215" s="8"/>
      <c r="RZB215" s="8"/>
      <c r="RZC215" s="8"/>
      <c r="RZD215" s="8"/>
      <c r="RZE215" s="8"/>
      <c r="RZF215" s="8"/>
      <c r="RZG215" s="8"/>
      <c r="RZH215" s="8"/>
      <c r="RZI215" s="8"/>
      <c r="RZJ215" s="8"/>
      <c r="RZK215" s="8"/>
      <c r="RZL215" s="8"/>
      <c r="RZM215" s="8"/>
      <c r="RZN215" s="8"/>
      <c r="RZO215" s="8"/>
      <c r="RZP215" s="8"/>
      <c r="RZQ215" s="8"/>
      <c r="RZR215" s="8"/>
      <c r="RZS215" s="8"/>
      <c r="RZT215" s="8"/>
      <c r="RZU215" s="8"/>
      <c r="RZV215" s="8"/>
      <c r="RZW215" s="8"/>
      <c r="RZX215" s="8"/>
      <c r="RZY215" s="8"/>
      <c r="RZZ215" s="8"/>
      <c r="SAA215" s="8"/>
      <c r="SAB215" s="8"/>
      <c r="SAC215" s="8"/>
      <c r="SAD215" s="8"/>
      <c r="SAE215" s="8"/>
      <c r="SAF215" s="8"/>
      <c r="SAG215" s="8"/>
      <c r="SAH215" s="8"/>
      <c r="SAI215" s="8"/>
      <c r="SAJ215" s="8"/>
      <c r="SAK215" s="8"/>
      <c r="SAL215" s="8"/>
      <c r="SAM215" s="8"/>
      <c r="SAN215" s="8"/>
      <c r="SAO215" s="8"/>
      <c r="SAP215" s="8"/>
      <c r="SAQ215" s="8"/>
      <c r="SAR215" s="8"/>
      <c r="SAS215" s="8"/>
      <c r="SAT215" s="8"/>
      <c r="SAU215" s="8"/>
      <c r="SAV215" s="8"/>
      <c r="SAW215" s="8"/>
      <c r="SAX215" s="8"/>
      <c r="SAY215" s="8"/>
      <c r="SAZ215" s="8"/>
      <c r="SBA215" s="8"/>
      <c r="SBB215" s="8"/>
      <c r="SBC215" s="8"/>
      <c r="SBD215" s="8"/>
      <c r="SBE215" s="8"/>
      <c r="SBF215" s="8"/>
      <c r="SBG215" s="8"/>
      <c r="SBH215" s="8"/>
      <c r="SBI215" s="8"/>
      <c r="SBJ215" s="8"/>
      <c r="SBK215" s="8"/>
      <c r="SBL215" s="8"/>
      <c r="SBM215" s="8"/>
      <c r="SBN215" s="8"/>
      <c r="SBO215" s="8"/>
      <c r="SBP215" s="8"/>
      <c r="SBQ215" s="8"/>
      <c r="SBR215" s="8"/>
      <c r="SBS215" s="8"/>
      <c r="SBT215" s="8"/>
      <c r="SBU215" s="8"/>
      <c r="SBV215" s="8"/>
      <c r="SBW215" s="8"/>
      <c r="SBX215" s="8"/>
      <c r="SBY215" s="8"/>
      <c r="SBZ215" s="8"/>
      <c r="SCA215" s="8"/>
      <c r="SCB215" s="8"/>
      <c r="SCC215" s="8"/>
      <c r="SCD215" s="8"/>
      <c r="SCE215" s="8"/>
      <c r="SCF215" s="8"/>
      <c r="SCG215" s="8"/>
      <c r="SCH215" s="8"/>
      <c r="SCI215" s="8"/>
      <c r="SCJ215" s="8"/>
      <c r="SCK215" s="8"/>
      <c r="SCL215" s="8"/>
      <c r="SCM215" s="8"/>
      <c r="SCN215" s="8"/>
      <c r="SCO215" s="8"/>
      <c r="SCP215" s="8"/>
      <c r="SCQ215" s="8"/>
      <c r="SCR215" s="8"/>
      <c r="SCS215" s="8"/>
      <c r="SCT215" s="8"/>
      <c r="SCU215" s="8"/>
      <c r="SCV215" s="8"/>
      <c r="SCW215" s="8"/>
      <c r="SCX215" s="8"/>
      <c r="SCY215" s="8"/>
      <c r="SCZ215" s="8"/>
      <c r="SDA215" s="8"/>
      <c r="SDB215" s="8"/>
      <c r="SDC215" s="8"/>
      <c r="SDD215" s="8"/>
      <c r="SDE215" s="8"/>
      <c r="SDF215" s="8"/>
      <c r="SDG215" s="8"/>
      <c r="SDH215" s="8"/>
      <c r="SDI215" s="8"/>
      <c r="SDJ215" s="8"/>
      <c r="SDK215" s="8"/>
      <c r="SDL215" s="8"/>
      <c r="SDM215" s="8"/>
      <c r="SDN215" s="8"/>
      <c r="SDO215" s="8"/>
      <c r="SDP215" s="8"/>
      <c r="SDQ215" s="8"/>
      <c r="SDR215" s="8"/>
      <c r="SDS215" s="8"/>
      <c r="SDT215" s="8"/>
      <c r="SDU215" s="8"/>
      <c r="SDV215" s="8"/>
      <c r="SDW215" s="8"/>
      <c r="SDX215" s="8"/>
      <c r="SDY215" s="8"/>
      <c r="SDZ215" s="8"/>
      <c r="SEA215" s="8"/>
      <c r="SEB215" s="8"/>
      <c r="SEC215" s="8"/>
      <c r="SED215" s="8"/>
      <c r="SEE215" s="8"/>
      <c r="SEF215" s="8"/>
      <c r="SEG215" s="8"/>
      <c r="SEH215" s="8"/>
      <c r="SEI215" s="8"/>
      <c r="SEJ215" s="8"/>
      <c r="SEK215" s="8"/>
      <c r="SEL215" s="8"/>
      <c r="SEM215" s="8"/>
      <c r="SEN215" s="8"/>
      <c r="SEO215" s="8"/>
      <c r="SEP215" s="8"/>
      <c r="SEQ215" s="8"/>
      <c r="SER215" s="8"/>
      <c r="SES215" s="8"/>
      <c r="SET215" s="8"/>
      <c r="SEU215" s="8"/>
      <c r="SEV215" s="8"/>
      <c r="SEW215" s="8"/>
      <c r="SEX215" s="8"/>
      <c r="SEY215" s="8"/>
      <c r="SEZ215" s="8"/>
      <c r="SFA215" s="8"/>
      <c r="SFB215" s="8"/>
      <c r="SFC215" s="8"/>
      <c r="SFD215" s="8"/>
      <c r="SFE215" s="8"/>
      <c r="SFF215" s="8"/>
      <c r="SFG215" s="8"/>
      <c r="SFH215" s="8"/>
      <c r="SFI215" s="8"/>
      <c r="SFJ215" s="8"/>
      <c r="SFK215" s="8"/>
      <c r="SFL215" s="8"/>
      <c r="SFM215" s="8"/>
      <c r="SFN215" s="8"/>
      <c r="SFO215" s="8"/>
      <c r="SFP215" s="8"/>
      <c r="SFQ215" s="8"/>
      <c r="SFR215" s="8"/>
      <c r="SFS215" s="8"/>
      <c r="SFT215" s="8"/>
      <c r="SFU215" s="8"/>
      <c r="SFV215" s="8"/>
      <c r="SFW215" s="8"/>
      <c r="SFX215" s="8"/>
      <c r="SFY215" s="8"/>
      <c r="SFZ215" s="8"/>
      <c r="SGA215" s="8"/>
      <c r="SGB215" s="8"/>
      <c r="SGC215" s="8"/>
      <c r="SGD215" s="8"/>
      <c r="SGE215" s="8"/>
      <c r="SGF215" s="8"/>
      <c r="SGG215" s="8"/>
      <c r="SGH215" s="8"/>
      <c r="SGI215" s="8"/>
      <c r="SGJ215" s="8"/>
      <c r="SGK215" s="8"/>
      <c r="SGL215" s="8"/>
      <c r="SGM215" s="8"/>
      <c r="SGN215" s="8"/>
      <c r="SGO215" s="8"/>
      <c r="SGP215" s="8"/>
      <c r="SGQ215" s="8"/>
      <c r="SGR215" s="8"/>
      <c r="SGS215" s="8"/>
      <c r="SGT215" s="8"/>
      <c r="SGU215" s="8"/>
      <c r="SGV215" s="8"/>
      <c r="SGW215" s="8"/>
      <c r="SGX215" s="8"/>
      <c r="SGY215" s="8"/>
      <c r="SGZ215" s="8"/>
      <c r="SHA215" s="8"/>
      <c r="SHB215" s="8"/>
      <c r="SHC215" s="8"/>
      <c r="SHD215" s="8"/>
      <c r="SHE215" s="8"/>
      <c r="SHF215" s="8"/>
      <c r="SHG215" s="8"/>
      <c r="SHH215" s="8"/>
      <c r="SHI215" s="8"/>
      <c r="SHJ215" s="8"/>
      <c r="SHK215" s="8"/>
      <c r="SHL215" s="8"/>
      <c r="SHM215" s="8"/>
      <c r="SHN215" s="8"/>
      <c r="SHO215" s="8"/>
      <c r="SHP215" s="8"/>
      <c r="SHQ215" s="8"/>
      <c r="SHR215" s="8"/>
      <c r="SHS215" s="8"/>
      <c r="SHT215" s="8"/>
      <c r="SHU215" s="8"/>
      <c r="SHV215" s="8"/>
      <c r="SHW215" s="8"/>
      <c r="SHX215" s="8"/>
      <c r="SHY215" s="8"/>
      <c r="SHZ215" s="8"/>
      <c r="SIA215" s="8"/>
      <c r="SIB215" s="8"/>
      <c r="SIC215" s="8"/>
      <c r="SID215" s="8"/>
      <c r="SIE215" s="8"/>
      <c r="SIF215" s="8"/>
      <c r="SIG215" s="8"/>
      <c r="SIH215" s="8"/>
      <c r="SII215" s="8"/>
      <c r="SIJ215" s="8"/>
      <c r="SIK215" s="8"/>
      <c r="SIL215" s="8"/>
      <c r="SIM215" s="8"/>
      <c r="SIN215" s="8"/>
      <c r="SIO215" s="8"/>
      <c r="SIP215" s="8"/>
      <c r="SIQ215" s="8"/>
      <c r="SIR215" s="8"/>
      <c r="SIS215" s="8"/>
      <c r="SIT215" s="8"/>
      <c r="SIU215" s="8"/>
      <c r="SIV215" s="8"/>
      <c r="SIW215" s="8"/>
      <c r="SIX215" s="8"/>
      <c r="SIY215" s="8"/>
      <c r="SIZ215" s="8"/>
      <c r="SJA215" s="8"/>
      <c r="SJB215" s="8"/>
      <c r="SJC215" s="8"/>
      <c r="SJD215" s="8"/>
      <c r="SJE215" s="8"/>
      <c r="SJF215" s="8"/>
      <c r="SJG215" s="8"/>
      <c r="SJH215" s="8"/>
      <c r="SJI215" s="8"/>
      <c r="SJJ215" s="8"/>
      <c r="SJK215" s="8"/>
      <c r="SJL215" s="8"/>
      <c r="SJM215" s="8"/>
      <c r="SJN215" s="8"/>
      <c r="SJO215" s="8"/>
      <c r="SJP215" s="8"/>
      <c r="SJQ215" s="8"/>
      <c r="SJR215" s="8"/>
      <c r="SJS215" s="8"/>
      <c r="SJT215" s="8"/>
      <c r="SJU215" s="8"/>
      <c r="SJV215" s="8"/>
      <c r="SJW215" s="8"/>
      <c r="SJX215" s="8"/>
      <c r="SJY215" s="8"/>
      <c r="SJZ215" s="8"/>
      <c r="SKA215" s="8"/>
      <c r="SKB215" s="8"/>
      <c r="SKC215" s="8"/>
      <c r="SKD215" s="8"/>
      <c r="SKE215" s="8"/>
      <c r="SKF215" s="8"/>
      <c r="SKG215" s="8"/>
      <c r="SKH215" s="8"/>
      <c r="SKI215" s="8"/>
      <c r="SKJ215" s="8"/>
      <c r="SKK215" s="8"/>
      <c r="SKL215" s="8"/>
      <c r="SKM215" s="8"/>
      <c r="SKN215" s="8"/>
      <c r="SKO215" s="8"/>
      <c r="SKP215" s="8"/>
      <c r="SKQ215" s="8"/>
      <c r="SKR215" s="8"/>
      <c r="SKS215" s="8"/>
      <c r="SKT215" s="8"/>
      <c r="SKU215" s="8"/>
      <c r="SKV215" s="8"/>
      <c r="SKW215" s="8"/>
      <c r="SKX215" s="8"/>
      <c r="SKY215" s="8"/>
      <c r="SKZ215" s="8"/>
      <c r="SLA215" s="8"/>
      <c r="SLB215" s="8"/>
      <c r="SLC215" s="8"/>
      <c r="SLD215" s="8"/>
      <c r="SLE215" s="8"/>
      <c r="SLF215" s="8"/>
      <c r="SLG215" s="8"/>
      <c r="SLH215" s="8"/>
      <c r="SLI215" s="8"/>
      <c r="SLJ215" s="8"/>
      <c r="SLK215" s="8"/>
      <c r="SLL215" s="8"/>
      <c r="SLM215" s="8"/>
      <c r="SLN215" s="8"/>
      <c r="SLO215" s="8"/>
      <c r="SLP215" s="8"/>
      <c r="SLQ215" s="8"/>
      <c r="SLR215" s="8"/>
      <c r="SLS215" s="8"/>
      <c r="SLT215" s="8"/>
      <c r="SLU215" s="8"/>
      <c r="SLV215" s="8"/>
      <c r="SLW215" s="8"/>
      <c r="SLX215" s="8"/>
      <c r="SLY215" s="8"/>
      <c r="SLZ215" s="8"/>
      <c r="SMA215" s="8"/>
      <c r="SMB215" s="8"/>
      <c r="SMC215" s="8"/>
      <c r="SMD215" s="8"/>
      <c r="SME215" s="8"/>
      <c r="SMF215" s="8"/>
      <c r="SMG215" s="8"/>
      <c r="SMH215" s="8"/>
      <c r="SMI215" s="8"/>
      <c r="SMJ215" s="8"/>
      <c r="SMK215" s="8"/>
      <c r="SML215" s="8"/>
      <c r="SMM215" s="8"/>
      <c r="SMN215" s="8"/>
      <c r="SMO215" s="8"/>
      <c r="SMP215" s="8"/>
      <c r="SMQ215" s="8"/>
      <c r="SMR215" s="8"/>
      <c r="SMS215" s="8"/>
      <c r="SMT215" s="8"/>
      <c r="SMU215" s="8"/>
      <c r="SMV215" s="8"/>
      <c r="SMW215" s="8"/>
      <c r="SMX215" s="8"/>
      <c r="SMY215" s="8"/>
      <c r="SMZ215" s="8"/>
      <c r="SNA215" s="8"/>
      <c r="SNB215" s="8"/>
      <c r="SNC215" s="8"/>
      <c r="SND215" s="8"/>
      <c r="SNE215" s="8"/>
      <c r="SNF215" s="8"/>
      <c r="SNG215" s="8"/>
      <c r="SNH215" s="8"/>
      <c r="SNI215" s="8"/>
      <c r="SNJ215" s="8"/>
      <c r="SNK215" s="8"/>
      <c r="SNL215" s="8"/>
      <c r="SNM215" s="8"/>
      <c r="SNN215" s="8"/>
      <c r="SNO215" s="8"/>
      <c r="SNP215" s="8"/>
      <c r="SNQ215" s="8"/>
      <c r="SNR215" s="8"/>
      <c r="SNS215" s="8"/>
      <c r="SNT215" s="8"/>
      <c r="SNU215" s="8"/>
      <c r="SNV215" s="8"/>
      <c r="SNW215" s="8"/>
      <c r="SNX215" s="8"/>
      <c r="SNY215" s="8"/>
      <c r="SNZ215" s="8"/>
      <c r="SOA215" s="8"/>
      <c r="SOB215" s="8"/>
      <c r="SOC215" s="8"/>
      <c r="SOD215" s="8"/>
      <c r="SOE215" s="8"/>
      <c r="SOF215" s="8"/>
      <c r="SOG215" s="8"/>
      <c r="SOH215" s="8"/>
      <c r="SOI215" s="8"/>
      <c r="SOJ215" s="8"/>
      <c r="SOK215" s="8"/>
      <c r="SOL215" s="8"/>
      <c r="SOM215" s="8"/>
      <c r="SON215" s="8"/>
      <c r="SOO215" s="8"/>
      <c r="SOP215" s="8"/>
      <c r="SOQ215" s="8"/>
      <c r="SOR215" s="8"/>
      <c r="SOS215" s="8"/>
      <c r="SOT215" s="8"/>
      <c r="SOU215" s="8"/>
      <c r="SOV215" s="8"/>
      <c r="SOW215" s="8"/>
      <c r="SOX215" s="8"/>
      <c r="SOY215" s="8"/>
      <c r="SOZ215" s="8"/>
      <c r="SPA215" s="8"/>
      <c r="SPB215" s="8"/>
      <c r="SPC215" s="8"/>
      <c r="SPD215" s="8"/>
      <c r="SPE215" s="8"/>
      <c r="SPF215" s="8"/>
      <c r="SPG215" s="8"/>
      <c r="SPH215" s="8"/>
      <c r="SPI215" s="8"/>
      <c r="SPJ215" s="8"/>
      <c r="SPK215" s="8"/>
      <c r="SPL215" s="8"/>
      <c r="SPM215" s="8"/>
      <c r="SPN215" s="8"/>
      <c r="SPO215" s="8"/>
      <c r="SPP215" s="8"/>
      <c r="SPQ215" s="8"/>
      <c r="SPR215" s="8"/>
      <c r="SPS215" s="8"/>
      <c r="SPT215" s="8"/>
      <c r="SPU215" s="8"/>
      <c r="SPV215" s="8"/>
      <c r="SPW215" s="8"/>
      <c r="SPX215" s="8"/>
      <c r="SPY215" s="8"/>
      <c r="SPZ215" s="8"/>
      <c r="SQA215" s="8"/>
      <c r="SQB215" s="8"/>
      <c r="SQC215" s="8"/>
      <c r="SQD215" s="8"/>
      <c r="SQE215" s="8"/>
      <c r="SQF215" s="8"/>
      <c r="SQG215" s="8"/>
      <c r="SQH215" s="8"/>
      <c r="SQI215" s="8"/>
      <c r="SQJ215" s="8"/>
      <c r="SQK215" s="8"/>
      <c r="SQL215" s="8"/>
      <c r="SQM215" s="8"/>
      <c r="SQN215" s="8"/>
      <c r="SQO215" s="8"/>
      <c r="SQP215" s="8"/>
      <c r="SQQ215" s="8"/>
      <c r="SQR215" s="8"/>
      <c r="SQS215" s="8"/>
      <c r="SQT215" s="8"/>
      <c r="SQU215" s="8"/>
      <c r="SQV215" s="8"/>
      <c r="SQW215" s="8"/>
      <c r="SQX215" s="8"/>
      <c r="SQY215" s="8"/>
      <c r="SQZ215" s="8"/>
      <c r="SRA215" s="8"/>
      <c r="SRB215" s="8"/>
      <c r="SRC215" s="8"/>
      <c r="SRD215" s="8"/>
      <c r="SRE215" s="8"/>
      <c r="SRF215" s="8"/>
      <c r="SRG215" s="8"/>
      <c r="SRH215" s="8"/>
      <c r="SRI215" s="8"/>
      <c r="SRJ215" s="8"/>
      <c r="SRK215" s="8"/>
      <c r="SRL215" s="8"/>
      <c r="SRM215" s="8"/>
      <c r="SRN215" s="8"/>
      <c r="SRO215" s="8"/>
      <c r="SRP215" s="8"/>
      <c r="SRQ215" s="8"/>
      <c r="SRR215" s="8"/>
      <c r="SRS215" s="8"/>
      <c r="SRT215" s="8"/>
      <c r="SRU215" s="8"/>
      <c r="SRV215" s="8"/>
      <c r="SRW215" s="8"/>
      <c r="SRX215" s="8"/>
      <c r="SRY215" s="8"/>
      <c r="SRZ215" s="8"/>
      <c r="SSA215" s="8"/>
      <c r="SSB215" s="8"/>
      <c r="SSC215" s="8"/>
      <c r="SSD215" s="8"/>
      <c r="SSE215" s="8"/>
      <c r="SSF215" s="8"/>
      <c r="SSG215" s="8"/>
      <c r="SSH215" s="8"/>
      <c r="SSI215" s="8"/>
      <c r="SSJ215" s="8"/>
      <c r="SSK215" s="8"/>
      <c r="SSL215" s="8"/>
      <c r="SSM215" s="8"/>
      <c r="SSN215" s="8"/>
      <c r="SSO215" s="8"/>
      <c r="SSP215" s="8"/>
      <c r="SSQ215" s="8"/>
      <c r="SSR215" s="8"/>
      <c r="SSS215" s="8"/>
      <c r="SST215" s="8"/>
      <c r="SSU215" s="8"/>
      <c r="SSV215" s="8"/>
      <c r="SSW215" s="8"/>
      <c r="SSX215" s="8"/>
      <c r="SSY215" s="8"/>
      <c r="SSZ215" s="8"/>
      <c r="STA215" s="8"/>
      <c r="STB215" s="8"/>
      <c r="STC215" s="8"/>
      <c r="STD215" s="8"/>
      <c r="STE215" s="8"/>
      <c r="STF215" s="8"/>
      <c r="STG215" s="8"/>
      <c r="STH215" s="8"/>
      <c r="STI215" s="8"/>
      <c r="STJ215" s="8"/>
      <c r="STK215" s="8"/>
      <c r="STL215" s="8"/>
      <c r="STM215" s="8"/>
      <c r="STN215" s="8"/>
      <c r="STO215" s="8"/>
      <c r="STP215" s="8"/>
      <c r="STQ215" s="8"/>
      <c r="STR215" s="8"/>
      <c r="STS215" s="8"/>
      <c r="STT215" s="8"/>
      <c r="STU215" s="8"/>
      <c r="STV215" s="8"/>
      <c r="STW215" s="8"/>
      <c r="STX215" s="8"/>
      <c r="STY215" s="8"/>
      <c r="STZ215" s="8"/>
      <c r="SUA215" s="8"/>
      <c r="SUB215" s="8"/>
      <c r="SUC215" s="8"/>
      <c r="SUD215" s="8"/>
      <c r="SUE215" s="8"/>
      <c r="SUF215" s="8"/>
      <c r="SUG215" s="8"/>
      <c r="SUH215" s="8"/>
      <c r="SUI215" s="8"/>
      <c r="SUJ215" s="8"/>
      <c r="SUK215" s="8"/>
      <c r="SUL215" s="8"/>
      <c r="SUM215" s="8"/>
      <c r="SUN215" s="8"/>
      <c r="SUO215" s="8"/>
      <c r="SUP215" s="8"/>
      <c r="SUQ215" s="8"/>
      <c r="SUR215" s="8"/>
      <c r="SUS215" s="8"/>
      <c r="SUT215" s="8"/>
      <c r="SUU215" s="8"/>
      <c r="SUV215" s="8"/>
      <c r="SUW215" s="8"/>
      <c r="SUX215" s="8"/>
      <c r="SUY215" s="8"/>
      <c r="SUZ215" s="8"/>
      <c r="SVA215" s="8"/>
      <c r="SVB215" s="8"/>
      <c r="SVC215" s="8"/>
      <c r="SVD215" s="8"/>
      <c r="SVE215" s="8"/>
      <c r="SVF215" s="8"/>
      <c r="SVG215" s="8"/>
      <c r="SVH215" s="8"/>
      <c r="SVI215" s="8"/>
      <c r="SVJ215" s="8"/>
      <c r="SVK215" s="8"/>
      <c r="SVL215" s="8"/>
      <c r="SVM215" s="8"/>
      <c r="SVN215" s="8"/>
      <c r="SVO215" s="8"/>
      <c r="SVP215" s="8"/>
      <c r="SVQ215" s="8"/>
      <c r="SVR215" s="8"/>
      <c r="SVS215" s="8"/>
      <c r="SVT215" s="8"/>
      <c r="SVU215" s="8"/>
      <c r="SVV215" s="8"/>
      <c r="SVW215" s="8"/>
      <c r="SVX215" s="8"/>
      <c r="SVY215" s="8"/>
      <c r="SVZ215" s="8"/>
      <c r="SWA215" s="8"/>
      <c r="SWB215" s="8"/>
      <c r="SWC215" s="8"/>
      <c r="SWD215" s="8"/>
      <c r="SWE215" s="8"/>
      <c r="SWF215" s="8"/>
      <c r="SWG215" s="8"/>
      <c r="SWH215" s="8"/>
      <c r="SWI215" s="8"/>
      <c r="SWJ215" s="8"/>
      <c r="SWK215" s="8"/>
      <c r="SWL215" s="8"/>
      <c r="SWM215" s="8"/>
      <c r="SWN215" s="8"/>
      <c r="SWO215" s="8"/>
      <c r="SWP215" s="8"/>
      <c r="SWQ215" s="8"/>
      <c r="SWR215" s="8"/>
      <c r="SWS215" s="8"/>
      <c r="SWT215" s="8"/>
      <c r="SWU215" s="8"/>
      <c r="SWV215" s="8"/>
      <c r="SWW215" s="8"/>
      <c r="SWX215" s="8"/>
      <c r="SWY215" s="8"/>
      <c r="SWZ215" s="8"/>
      <c r="SXA215" s="8"/>
      <c r="SXB215" s="8"/>
      <c r="SXC215" s="8"/>
      <c r="SXD215" s="8"/>
      <c r="SXE215" s="8"/>
      <c r="SXF215" s="8"/>
      <c r="SXG215" s="8"/>
      <c r="SXH215" s="8"/>
      <c r="SXI215" s="8"/>
      <c r="SXJ215" s="8"/>
      <c r="SXK215" s="8"/>
      <c r="SXL215" s="8"/>
      <c r="SXM215" s="8"/>
      <c r="SXN215" s="8"/>
      <c r="SXO215" s="8"/>
      <c r="SXP215" s="8"/>
      <c r="SXQ215" s="8"/>
      <c r="SXR215" s="8"/>
      <c r="SXS215" s="8"/>
      <c r="SXT215" s="8"/>
      <c r="SXU215" s="8"/>
      <c r="SXV215" s="8"/>
      <c r="SXW215" s="8"/>
      <c r="SXX215" s="8"/>
      <c r="SXY215" s="8"/>
      <c r="SXZ215" s="8"/>
      <c r="SYA215" s="8"/>
      <c r="SYB215" s="8"/>
      <c r="SYC215" s="8"/>
      <c r="SYD215" s="8"/>
      <c r="SYE215" s="8"/>
      <c r="SYF215" s="8"/>
      <c r="SYG215" s="8"/>
      <c r="SYH215" s="8"/>
      <c r="SYI215" s="8"/>
      <c r="SYJ215" s="8"/>
      <c r="SYK215" s="8"/>
      <c r="SYL215" s="8"/>
      <c r="SYM215" s="8"/>
      <c r="SYN215" s="8"/>
      <c r="SYO215" s="8"/>
      <c r="SYP215" s="8"/>
      <c r="SYQ215" s="8"/>
      <c r="SYR215" s="8"/>
      <c r="SYS215" s="8"/>
      <c r="SYT215" s="8"/>
      <c r="SYU215" s="8"/>
      <c r="SYV215" s="8"/>
      <c r="SYW215" s="8"/>
      <c r="SYX215" s="8"/>
      <c r="SYY215" s="8"/>
      <c r="SYZ215" s="8"/>
      <c r="SZA215" s="8"/>
      <c r="SZB215" s="8"/>
      <c r="SZC215" s="8"/>
      <c r="SZD215" s="8"/>
      <c r="SZE215" s="8"/>
      <c r="SZF215" s="8"/>
      <c r="SZG215" s="8"/>
      <c r="SZH215" s="8"/>
      <c r="SZI215" s="8"/>
      <c r="SZJ215" s="8"/>
      <c r="SZK215" s="8"/>
      <c r="SZL215" s="8"/>
      <c r="SZM215" s="8"/>
      <c r="SZN215" s="8"/>
      <c r="SZO215" s="8"/>
      <c r="SZP215" s="8"/>
      <c r="SZQ215" s="8"/>
      <c r="SZR215" s="8"/>
      <c r="SZS215" s="8"/>
      <c r="SZT215" s="8"/>
      <c r="SZU215" s="8"/>
      <c r="SZV215" s="8"/>
      <c r="SZW215" s="8"/>
      <c r="SZX215" s="8"/>
      <c r="SZY215" s="8"/>
      <c r="SZZ215" s="8"/>
      <c r="TAA215" s="8"/>
      <c r="TAB215" s="8"/>
      <c r="TAC215" s="8"/>
      <c r="TAD215" s="8"/>
      <c r="TAE215" s="8"/>
      <c r="TAF215" s="8"/>
      <c r="TAG215" s="8"/>
      <c r="TAH215" s="8"/>
      <c r="TAI215" s="8"/>
      <c r="TAJ215" s="8"/>
      <c r="TAK215" s="8"/>
      <c r="TAL215" s="8"/>
      <c r="TAM215" s="8"/>
      <c r="TAN215" s="8"/>
      <c r="TAO215" s="8"/>
      <c r="TAP215" s="8"/>
      <c r="TAQ215" s="8"/>
      <c r="TAR215" s="8"/>
      <c r="TAS215" s="8"/>
      <c r="TAT215" s="8"/>
      <c r="TAU215" s="8"/>
      <c r="TAV215" s="8"/>
      <c r="TAW215" s="8"/>
      <c r="TAX215" s="8"/>
      <c r="TAY215" s="8"/>
      <c r="TAZ215" s="8"/>
      <c r="TBA215" s="8"/>
      <c r="TBB215" s="8"/>
      <c r="TBC215" s="8"/>
      <c r="TBD215" s="8"/>
      <c r="TBE215" s="8"/>
      <c r="TBF215" s="8"/>
      <c r="TBG215" s="8"/>
      <c r="TBH215" s="8"/>
      <c r="TBI215" s="8"/>
      <c r="TBJ215" s="8"/>
      <c r="TBK215" s="8"/>
      <c r="TBL215" s="8"/>
      <c r="TBM215" s="8"/>
      <c r="TBN215" s="8"/>
      <c r="TBO215" s="8"/>
      <c r="TBP215" s="8"/>
      <c r="TBQ215" s="8"/>
      <c r="TBR215" s="8"/>
      <c r="TBS215" s="8"/>
      <c r="TBT215" s="8"/>
      <c r="TBU215" s="8"/>
      <c r="TBV215" s="8"/>
      <c r="TBW215" s="8"/>
      <c r="TBX215" s="8"/>
      <c r="TBY215" s="8"/>
      <c r="TBZ215" s="8"/>
      <c r="TCA215" s="8"/>
      <c r="TCB215" s="8"/>
      <c r="TCC215" s="8"/>
      <c r="TCD215" s="8"/>
      <c r="TCE215" s="8"/>
      <c r="TCF215" s="8"/>
      <c r="TCG215" s="8"/>
      <c r="TCH215" s="8"/>
      <c r="TCI215" s="8"/>
      <c r="TCJ215" s="8"/>
      <c r="TCK215" s="8"/>
      <c r="TCL215" s="8"/>
      <c r="TCM215" s="8"/>
      <c r="TCN215" s="8"/>
      <c r="TCO215" s="8"/>
      <c r="TCP215" s="8"/>
      <c r="TCQ215" s="8"/>
      <c r="TCR215" s="8"/>
      <c r="TCS215" s="8"/>
      <c r="TCT215" s="8"/>
      <c r="TCU215" s="8"/>
      <c r="TCV215" s="8"/>
      <c r="TCW215" s="8"/>
      <c r="TCX215" s="8"/>
      <c r="TCY215" s="8"/>
      <c r="TCZ215" s="8"/>
      <c r="TDA215" s="8"/>
      <c r="TDB215" s="8"/>
      <c r="TDC215" s="8"/>
      <c r="TDD215" s="8"/>
      <c r="TDE215" s="8"/>
      <c r="TDF215" s="8"/>
      <c r="TDG215" s="8"/>
      <c r="TDH215" s="8"/>
      <c r="TDI215" s="8"/>
      <c r="TDJ215" s="8"/>
      <c r="TDK215" s="8"/>
      <c r="TDL215" s="8"/>
      <c r="TDM215" s="8"/>
      <c r="TDN215" s="8"/>
      <c r="TDO215" s="8"/>
      <c r="TDP215" s="8"/>
      <c r="TDQ215" s="8"/>
      <c r="TDR215" s="8"/>
      <c r="TDS215" s="8"/>
      <c r="TDT215" s="8"/>
      <c r="TDU215" s="8"/>
      <c r="TDV215" s="8"/>
      <c r="TDW215" s="8"/>
      <c r="TDX215" s="8"/>
      <c r="TDY215" s="8"/>
      <c r="TDZ215" s="8"/>
      <c r="TEA215" s="8"/>
      <c r="TEB215" s="8"/>
      <c r="TEC215" s="8"/>
      <c r="TED215" s="8"/>
      <c r="TEE215" s="8"/>
      <c r="TEF215" s="8"/>
      <c r="TEG215" s="8"/>
      <c r="TEH215" s="8"/>
      <c r="TEI215" s="8"/>
      <c r="TEJ215" s="8"/>
      <c r="TEK215" s="8"/>
      <c r="TEL215" s="8"/>
      <c r="TEM215" s="8"/>
      <c r="TEN215" s="8"/>
      <c r="TEO215" s="8"/>
      <c r="TEP215" s="8"/>
      <c r="TEQ215" s="8"/>
      <c r="TER215" s="8"/>
      <c r="TES215" s="8"/>
      <c r="TET215" s="8"/>
      <c r="TEU215" s="8"/>
      <c r="TEV215" s="8"/>
      <c r="TEW215" s="8"/>
      <c r="TEX215" s="8"/>
      <c r="TEY215" s="8"/>
      <c r="TEZ215" s="8"/>
      <c r="TFA215" s="8"/>
      <c r="TFB215" s="8"/>
      <c r="TFC215" s="8"/>
      <c r="TFD215" s="8"/>
      <c r="TFE215" s="8"/>
      <c r="TFF215" s="8"/>
      <c r="TFG215" s="8"/>
      <c r="TFH215" s="8"/>
      <c r="TFI215" s="8"/>
      <c r="TFJ215" s="8"/>
      <c r="TFK215" s="8"/>
      <c r="TFL215" s="8"/>
      <c r="TFM215" s="8"/>
      <c r="TFN215" s="8"/>
      <c r="TFO215" s="8"/>
      <c r="TFP215" s="8"/>
      <c r="TFQ215" s="8"/>
      <c r="TFR215" s="8"/>
      <c r="TFS215" s="8"/>
      <c r="TFT215" s="8"/>
      <c r="TFU215" s="8"/>
      <c r="TFV215" s="8"/>
      <c r="TFW215" s="8"/>
      <c r="TFX215" s="8"/>
      <c r="TFY215" s="8"/>
      <c r="TFZ215" s="8"/>
      <c r="TGA215" s="8"/>
      <c r="TGB215" s="8"/>
      <c r="TGC215" s="8"/>
      <c r="TGD215" s="8"/>
      <c r="TGE215" s="8"/>
      <c r="TGF215" s="8"/>
      <c r="TGG215" s="8"/>
      <c r="TGH215" s="8"/>
      <c r="TGI215" s="8"/>
      <c r="TGJ215" s="8"/>
      <c r="TGK215" s="8"/>
      <c r="TGL215" s="8"/>
      <c r="TGM215" s="8"/>
      <c r="TGN215" s="8"/>
      <c r="TGO215" s="8"/>
      <c r="TGP215" s="8"/>
      <c r="TGQ215" s="8"/>
      <c r="TGR215" s="8"/>
      <c r="TGS215" s="8"/>
      <c r="TGT215" s="8"/>
      <c r="TGU215" s="8"/>
      <c r="TGV215" s="8"/>
      <c r="TGW215" s="8"/>
      <c r="TGX215" s="8"/>
      <c r="TGY215" s="8"/>
      <c r="TGZ215" s="8"/>
      <c r="THA215" s="8"/>
      <c r="THB215" s="8"/>
      <c r="THC215" s="8"/>
      <c r="THD215" s="8"/>
      <c r="THE215" s="8"/>
      <c r="THF215" s="8"/>
      <c r="THG215" s="8"/>
      <c r="THH215" s="8"/>
      <c r="THI215" s="8"/>
      <c r="THJ215" s="8"/>
      <c r="THK215" s="8"/>
      <c r="THL215" s="8"/>
      <c r="THM215" s="8"/>
      <c r="THN215" s="8"/>
      <c r="THO215" s="8"/>
      <c r="THP215" s="8"/>
      <c r="THQ215" s="8"/>
      <c r="THR215" s="8"/>
      <c r="THS215" s="8"/>
      <c r="THT215" s="8"/>
      <c r="THU215" s="8"/>
      <c r="THV215" s="8"/>
      <c r="THW215" s="8"/>
      <c r="THX215" s="8"/>
      <c r="THY215" s="8"/>
      <c r="THZ215" s="8"/>
      <c r="TIA215" s="8"/>
      <c r="TIB215" s="8"/>
      <c r="TIC215" s="8"/>
      <c r="TID215" s="8"/>
      <c r="TIE215" s="8"/>
      <c r="TIF215" s="8"/>
      <c r="TIG215" s="8"/>
      <c r="TIH215" s="8"/>
      <c r="TII215" s="8"/>
      <c r="TIJ215" s="8"/>
      <c r="TIK215" s="8"/>
      <c r="TIL215" s="8"/>
      <c r="TIM215" s="8"/>
      <c r="TIN215" s="8"/>
      <c r="TIO215" s="8"/>
      <c r="TIP215" s="8"/>
      <c r="TIQ215" s="8"/>
      <c r="TIR215" s="8"/>
      <c r="TIS215" s="8"/>
      <c r="TIT215" s="8"/>
      <c r="TIU215" s="8"/>
      <c r="TIV215" s="8"/>
      <c r="TIW215" s="8"/>
      <c r="TIX215" s="8"/>
      <c r="TIY215" s="8"/>
      <c r="TIZ215" s="8"/>
      <c r="TJA215" s="8"/>
      <c r="TJB215" s="8"/>
      <c r="TJC215" s="8"/>
      <c r="TJD215" s="8"/>
      <c r="TJE215" s="8"/>
      <c r="TJF215" s="8"/>
      <c r="TJG215" s="8"/>
      <c r="TJH215" s="8"/>
      <c r="TJI215" s="8"/>
      <c r="TJJ215" s="8"/>
      <c r="TJK215" s="8"/>
      <c r="TJL215" s="8"/>
      <c r="TJM215" s="8"/>
      <c r="TJN215" s="8"/>
      <c r="TJO215" s="8"/>
      <c r="TJP215" s="8"/>
      <c r="TJQ215" s="8"/>
      <c r="TJR215" s="8"/>
      <c r="TJS215" s="8"/>
      <c r="TJT215" s="8"/>
      <c r="TJU215" s="8"/>
      <c r="TJV215" s="8"/>
      <c r="TJW215" s="8"/>
      <c r="TJX215" s="8"/>
      <c r="TJY215" s="8"/>
      <c r="TJZ215" s="8"/>
      <c r="TKA215" s="8"/>
      <c r="TKB215" s="8"/>
      <c r="TKC215" s="8"/>
      <c r="TKD215" s="8"/>
      <c r="TKE215" s="8"/>
      <c r="TKF215" s="8"/>
      <c r="TKG215" s="8"/>
      <c r="TKH215" s="8"/>
      <c r="TKI215" s="8"/>
      <c r="TKJ215" s="8"/>
      <c r="TKK215" s="8"/>
      <c r="TKL215" s="8"/>
      <c r="TKM215" s="8"/>
      <c r="TKN215" s="8"/>
      <c r="TKO215" s="8"/>
      <c r="TKP215" s="8"/>
      <c r="TKQ215" s="8"/>
      <c r="TKR215" s="8"/>
      <c r="TKS215" s="8"/>
      <c r="TKT215" s="8"/>
      <c r="TKU215" s="8"/>
      <c r="TKV215" s="8"/>
      <c r="TKW215" s="8"/>
      <c r="TKX215" s="8"/>
      <c r="TKY215" s="8"/>
      <c r="TKZ215" s="8"/>
      <c r="TLA215" s="8"/>
      <c r="TLB215" s="8"/>
      <c r="TLC215" s="8"/>
      <c r="TLD215" s="8"/>
      <c r="TLE215" s="8"/>
      <c r="TLF215" s="8"/>
      <c r="TLG215" s="8"/>
      <c r="TLH215" s="8"/>
      <c r="TLI215" s="8"/>
      <c r="TLJ215" s="8"/>
      <c r="TLK215" s="8"/>
      <c r="TLL215" s="8"/>
      <c r="TLM215" s="8"/>
      <c r="TLN215" s="8"/>
      <c r="TLO215" s="8"/>
      <c r="TLP215" s="8"/>
      <c r="TLQ215" s="8"/>
      <c r="TLR215" s="8"/>
      <c r="TLS215" s="8"/>
      <c r="TLT215" s="8"/>
      <c r="TLU215" s="8"/>
      <c r="TLV215" s="8"/>
      <c r="TLW215" s="8"/>
      <c r="TLX215" s="8"/>
      <c r="TLY215" s="8"/>
      <c r="TLZ215" s="8"/>
      <c r="TMA215" s="8"/>
      <c r="TMB215" s="8"/>
      <c r="TMC215" s="8"/>
      <c r="TMD215" s="8"/>
      <c r="TME215" s="8"/>
      <c r="TMF215" s="8"/>
      <c r="TMG215" s="8"/>
      <c r="TMH215" s="8"/>
      <c r="TMI215" s="8"/>
      <c r="TMJ215" s="8"/>
      <c r="TMK215" s="8"/>
      <c r="TML215" s="8"/>
      <c r="TMM215" s="8"/>
      <c r="TMN215" s="8"/>
      <c r="TMO215" s="8"/>
      <c r="TMP215" s="8"/>
      <c r="TMQ215" s="8"/>
      <c r="TMR215" s="8"/>
      <c r="TMS215" s="8"/>
      <c r="TMT215" s="8"/>
      <c r="TMU215" s="8"/>
      <c r="TMV215" s="8"/>
      <c r="TMW215" s="8"/>
      <c r="TMX215" s="8"/>
      <c r="TMY215" s="8"/>
      <c r="TMZ215" s="8"/>
      <c r="TNA215" s="8"/>
      <c r="TNB215" s="8"/>
      <c r="TNC215" s="8"/>
      <c r="TND215" s="8"/>
      <c r="TNE215" s="8"/>
      <c r="TNF215" s="8"/>
      <c r="TNG215" s="8"/>
      <c r="TNH215" s="8"/>
      <c r="TNI215" s="8"/>
      <c r="TNJ215" s="8"/>
      <c r="TNK215" s="8"/>
      <c r="TNL215" s="8"/>
      <c r="TNM215" s="8"/>
      <c r="TNN215" s="8"/>
      <c r="TNO215" s="8"/>
      <c r="TNP215" s="8"/>
      <c r="TNQ215" s="8"/>
      <c r="TNR215" s="8"/>
      <c r="TNS215" s="8"/>
      <c r="TNT215" s="8"/>
      <c r="TNU215" s="8"/>
      <c r="TNV215" s="8"/>
      <c r="TNW215" s="8"/>
      <c r="TNX215" s="8"/>
      <c r="TNY215" s="8"/>
      <c r="TNZ215" s="8"/>
      <c r="TOA215" s="8"/>
      <c r="TOB215" s="8"/>
      <c r="TOC215" s="8"/>
      <c r="TOD215" s="8"/>
      <c r="TOE215" s="8"/>
      <c r="TOF215" s="8"/>
      <c r="TOG215" s="8"/>
      <c r="TOH215" s="8"/>
      <c r="TOI215" s="8"/>
      <c r="TOJ215" s="8"/>
      <c r="TOK215" s="8"/>
      <c r="TOL215" s="8"/>
      <c r="TOM215" s="8"/>
      <c r="TON215" s="8"/>
      <c r="TOO215" s="8"/>
      <c r="TOP215" s="8"/>
      <c r="TOQ215" s="8"/>
      <c r="TOR215" s="8"/>
      <c r="TOS215" s="8"/>
      <c r="TOT215" s="8"/>
      <c r="TOU215" s="8"/>
      <c r="TOV215" s="8"/>
      <c r="TOW215" s="8"/>
      <c r="TOX215" s="8"/>
      <c r="TOY215" s="8"/>
      <c r="TOZ215" s="8"/>
      <c r="TPA215" s="8"/>
      <c r="TPB215" s="8"/>
      <c r="TPC215" s="8"/>
      <c r="TPD215" s="8"/>
      <c r="TPE215" s="8"/>
      <c r="TPF215" s="8"/>
      <c r="TPG215" s="8"/>
      <c r="TPH215" s="8"/>
      <c r="TPI215" s="8"/>
      <c r="TPJ215" s="8"/>
      <c r="TPK215" s="8"/>
      <c r="TPL215" s="8"/>
      <c r="TPM215" s="8"/>
      <c r="TPN215" s="8"/>
      <c r="TPO215" s="8"/>
      <c r="TPP215" s="8"/>
      <c r="TPQ215" s="8"/>
      <c r="TPR215" s="8"/>
      <c r="TPS215" s="8"/>
      <c r="TPT215" s="8"/>
      <c r="TPU215" s="8"/>
      <c r="TPV215" s="8"/>
      <c r="TPW215" s="8"/>
      <c r="TPX215" s="8"/>
      <c r="TPY215" s="8"/>
      <c r="TPZ215" s="8"/>
      <c r="TQA215" s="8"/>
      <c r="TQB215" s="8"/>
      <c r="TQC215" s="8"/>
      <c r="TQD215" s="8"/>
      <c r="TQE215" s="8"/>
      <c r="TQF215" s="8"/>
      <c r="TQG215" s="8"/>
      <c r="TQH215" s="8"/>
      <c r="TQI215" s="8"/>
      <c r="TQJ215" s="8"/>
      <c r="TQK215" s="8"/>
      <c r="TQL215" s="8"/>
      <c r="TQM215" s="8"/>
      <c r="TQN215" s="8"/>
      <c r="TQO215" s="8"/>
      <c r="TQP215" s="8"/>
      <c r="TQQ215" s="8"/>
      <c r="TQR215" s="8"/>
      <c r="TQS215" s="8"/>
      <c r="TQT215" s="8"/>
      <c r="TQU215" s="8"/>
      <c r="TQV215" s="8"/>
      <c r="TQW215" s="8"/>
      <c r="TQX215" s="8"/>
      <c r="TQY215" s="8"/>
      <c r="TQZ215" s="8"/>
      <c r="TRA215" s="8"/>
      <c r="TRB215" s="8"/>
      <c r="TRC215" s="8"/>
      <c r="TRD215" s="8"/>
      <c r="TRE215" s="8"/>
      <c r="TRF215" s="8"/>
      <c r="TRG215" s="8"/>
      <c r="TRH215" s="8"/>
      <c r="TRI215" s="8"/>
      <c r="TRJ215" s="8"/>
      <c r="TRK215" s="8"/>
      <c r="TRL215" s="8"/>
      <c r="TRM215" s="8"/>
      <c r="TRN215" s="8"/>
      <c r="TRO215" s="8"/>
      <c r="TRP215" s="8"/>
      <c r="TRQ215" s="8"/>
      <c r="TRR215" s="8"/>
      <c r="TRS215" s="8"/>
      <c r="TRT215" s="8"/>
      <c r="TRU215" s="8"/>
      <c r="TRV215" s="8"/>
      <c r="TRW215" s="8"/>
      <c r="TRX215" s="8"/>
      <c r="TRY215" s="8"/>
      <c r="TRZ215" s="8"/>
      <c r="TSA215" s="8"/>
      <c r="TSB215" s="8"/>
      <c r="TSC215" s="8"/>
      <c r="TSD215" s="8"/>
      <c r="TSE215" s="8"/>
      <c r="TSF215" s="8"/>
      <c r="TSG215" s="8"/>
      <c r="TSH215" s="8"/>
      <c r="TSI215" s="8"/>
      <c r="TSJ215" s="8"/>
      <c r="TSK215" s="8"/>
      <c r="TSL215" s="8"/>
      <c r="TSM215" s="8"/>
      <c r="TSN215" s="8"/>
      <c r="TSO215" s="8"/>
      <c r="TSP215" s="8"/>
      <c r="TSQ215" s="8"/>
      <c r="TSR215" s="8"/>
      <c r="TSS215" s="8"/>
      <c r="TST215" s="8"/>
      <c r="TSU215" s="8"/>
      <c r="TSV215" s="8"/>
      <c r="TSW215" s="8"/>
      <c r="TSX215" s="8"/>
      <c r="TSY215" s="8"/>
      <c r="TSZ215" s="8"/>
      <c r="TTA215" s="8"/>
      <c r="TTB215" s="8"/>
      <c r="TTC215" s="8"/>
      <c r="TTD215" s="8"/>
      <c r="TTE215" s="8"/>
      <c r="TTF215" s="8"/>
      <c r="TTG215" s="8"/>
      <c r="TTH215" s="8"/>
      <c r="TTI215" s="8"/>
      <c r="TTJ215" s="8"/>
      <c r="TTK215" s="8"/>
      <c r="TTL215" s="8"/>
      <c r="TTM215" s="8"/>
      <c r="TTN215" s="8"/>
      <c r="TTO215" s="8"/>
      <c r="TTP215" s="8"/>
      <c r="TTQ215" s="8"/>
      <c r="TTR215" s="8"/>
      <c r="TTS215" s="8"/>
      <c r="TTT215" s="8"/>
      <c r="TTU215" s="8"/>
      <c r="TTV215" s="8"/>
      <c r="TTW215" s="8"/>
      <c r="TTX215" s="8"/>
      <c r="TTY215" s="8"/>
      <c r="TTZ215" s="8"/>
      <c r="TUA215" s="8"/>
      <c r="TUB215" s="8"/>
      <c r="TUC215" s="8"/>
      <c r="TUD215" s="8"/>
      <c r="TUE215" s="8"/>
      <c r="TUF215" s="8"/>
      <c r="TUG215" s="8"/>
      <c r="TUH215" s="8"/>
      <c r="TUI215" s="8"/>
      <c r="TUJ215" s="8"/>
      <c r="TUK215" s="8"/>
      <c r="TUL215" s="8"/>
      <c r="TUM215" s="8"/>
      <c r="TUN215" s="8"/>
      <c r="TUO215" s="8"/>
      <c r="TUP215" s="8"/>
      <c r="TUQ215" s="8"/>
      <c r="TUR215" s="8"/>
      <c r="TUS215" s="8"/>
      <c r="TUT215" s="8"/>
      <c r="TUU215" s="8"/>
      <c r="TUV215" s="8"/>
      <c r="TUW215" s="8"/>
      <c r="TUX215" s="8"/>
      <c r="TUY215" s="8"/>
      <c r="TUZ215" s="8"/>
      <c r="TVA215" s="8"/>
      <c r="TVB215" s="8"/>
      <c r="TVC215" s="8"/>
      <c r="TVD215" s="8"/>
      <c r="TVE215" s="8"/>
      <c r="TVF215" s="8"/>
      <c r="TVG215" s="8"/>
      <c r="TVH215" s="8"/>
      <c r="TVI215" s="8"/>
      <c r="TVJ215" s="8"/>
      <c r="TVK215" s="8"/>
      <c r="TVL215" s="8"/>
      <c r="TVM215" s="8"/>
      <c r="TVN215" s="8"/>
      <c r="TVO215" s="8"/>
      <c r="TVP215" s="8"/>
      <c r="TVQ215" s="8"/>
      <c r="TVR215" s="8"/>
      <c r="TVS215" s="8"/>
      <c r="TVT215" s="8"/>
      <c r="TVU215" s="8"/>
      <c r="TVV215" s="8"/>
      <c r="TVW215" s="8"/>
      <c r="TVX215" s="8"/>
      <c r="TVY215" s="8"/>
      <c r="TVZ215" s="8"/>
      <c r="TWA215" s="8"/>
      <c r="TWB215" s="8"/>
      <c r="TWC215" s="8"/>
      <c r="TWD215" s="8"/>
      <c r="TWE215" s="8"/>
      <c r="TWF215" s="8"/>
      <c r="TWG215" s="8"/>
      <c r="TWH215" s="8"/>
      <c r="TWI215" s="8"/>
      <c r="TWJ215" s="8"/>
      <c r="TWK215" s="8"/>
      <c r="TWL215" s="8"/>
      <c r="TWM215" s="8"/>
      <c r="TWN215" s="8"/>
      <c r="TWO215" s="8"/>
      <c r="TWP215" s="8"/>
      <c r="TWQ215" s="8"/>
      <c r="TWR215" s="8"/>
      <c r="TWS215" s="8"/>
      <c r="TWT215" s="8"/>
      <c r="TWU215" s="8"/>
      <c r="TWV215" s="8"/>
      <c r="TWW215" s="8"/>
      <c r="TWX215" s="8"/>
      <c r="TWY215" s="8"/>
      <c r="TWZ215" s="8"/>
      <c r="TXA215" s="8"/>
      <c r="TXB215" s="8"/>
      <c r="TXC215" s="8"/>
      <c r="TXD215" s="8"/>
      <c r="TXE215" s="8"/>
      <c r="TXF215" s="8"/>
      <c r="TXG215" s="8"/>
      <c r="TXH215" s="8"/>
      <c r="TXI215" s="8"/>
      <c r="TXJ215" s="8"/>
      <c r="TXK215" s="8"/>
      <c r="TXL215" s="8"/>
      <c r="TXM215" s="8"/>
      <c r="TXN215" s="8"/>
      <c r="TXO215" s="8"/>
      <c r="TXP215" s="8"/>
      <c r="TXQ215" s="8"/>
      <c r="TXR215" s="8"/>
      <c r="TXS215" s="8"/>
      <c r="TXT215" s="8"/>
      <c r="TXU215" s="8"/>
      <c r="TXV215" s="8"/>
      <c r="TXW215" s="8"/>
      <c r="TXX215" s="8"/>
      <c r="TXY215" s="8"/>
      <c r="TXZ215" s="8"/>
      <c r="TYA215" s="8"/>
      <c r="TYB215" s="8"/>
      <c r="TYC215" s="8"/>
      <c r="TYD215" s="8"/>
      <c r="TYE215" s="8"/>
      <c r="TYF215" s="8"/>
      <c r="TYG215" s="8"/>
      <c r="TYH215" s="8"/>
      <c r="TYI215" s="8"/>
      <c r="TYJ215" s="8"/>
      <c r="TYK215" s="8"/>
      <c r="TYL215" s="8"/>
      <c r="TYM215" s="8"/>
      <c r="TYN215" s="8"/>
      <c r="TYO215" s="8"/>
      <c r="TYP215" s="8"/>
      <c r="TYQ215" s="8"/>
      <c r="TYR215" s="8"/>
      <c r="TYS215" s="8"/>
      <c r="TYT215" s="8"/>
      <c r="TYU215" s="8"/>
      <c r="TYV215" s="8"/>
      <c r="TYW215" s="8"/>
      <c r="TYX215" s="8"/>
      <c r="TYY215" s="8"/>
      <c r="TYZ215" s="8"/>
      <c r="TZA215" s="8"/>
      <c r="TZB215" s="8"/>
      <c r="TZC215" s="8"/>
      <c r="TZD215" s="8"/>
      <c r="TZE215" s="8"/>
      <c r="TZF215" s="8"/>
      <c r="TZG215" s="8"/>
      <c r="TZH215" s="8"/>
      <c r="TZI215" s="8"/>
      <c r="TZJ215" s="8"/>
      <c r="TZK215" s="8"/>
      <c r="TZL215" s="8"/>
      <c r="TZM215" s="8"/>
      <c r="TZN215" s="8"/>
      <c r="TZO215" s="8"/>
      <c r="TZP215" s="8"/>
      <c r="TZQ215" s="8"/>
      <c r="TZR215" s="8"/>
      <c r="TZS215" s="8"/>
      <c r="TZT215" s="8"/>
      <c r="TZU215" s="8"/>
      <c r="TZV215" s="8"/>
      <c r="TZW215" s="8"/>
      <c r="TZX215" s="8"/>
      <c r="TZY215" s="8"/>
      <c r="TZZ215" s="8"/>
      <c r="UAA215" s="8"/>
      <c r="UAB215" s="8"/>
      <c r="UAC215" s="8"/>
      <c r="UAD215" s="8"/>
      <c r="UAE215" s="8"/>
      <c r="UAF215" s="8"/>
      <c r="UAG215" s="8"/>
      <c r="UAH215" s="8"/>
      <c r="UAI215" s="8"/>
      <c r="UAJ215" s="8"/>
      <c r="UAK215" s="8"/>
      <c r="UAL215" s="8"/>
      <c r="UAM215" s="8"/>
      <c r="UAN215" s="8"/>
      <c r="UAO215" s="8"/>
      <c r="UAP215" s="8"/>
      <c r="UAQ215" s="8"/>
      <c r="UAR215" s="8"/>
      <c r="UAS215" s="8"/>
      <c r="UAT215" s="8"/>
      <c r="UAU215" s="8"/>
      <c r="UAV215" s="8"/>
      <c r="UAW215" s="8"/>
      <c r="UAX215" s="8"/>
      <c r="UAY215" s="8"/>
      <c r="UAZ215" s="8"/>
      <c r="UBA215" s="8"/>
      <c r="UBB215" s="8"/>
      <c r="UBC215" s="8"/>
      <c r="UBD215" s="8"/>
      <c r="UBE215" s="8"/>
      <c r="UBF215" s="8"/>
      <c r="UBG215" s="8"/>
      <c r="UBH215" s="8"/>
      <c r="UBI215" s="8"/>
      <c r="UBJ215" s="8"/>
      <c r="UBK215" s="8"/>
      <c r="UBL215" s="8"/>
      <c r="UBM215" s="8"/>
      <c r="UBN215" s="8"/>
      <c r="UBO215" s="8"/>
      <c r="UBP215" s="8"/>
      <c r="UBQ215" s="8"/>
      <c r="UBR215" s="8"/>
      <c r="UBS215" s="8"/>
      <c r="UBT215" s="8"/>
      <c r="UBU215" s="8"/>
      <c r="UBV215" s="8"/>
      <c r="UBW215" s="8"/>
      <c r="UBX215" s="8"/>
      <c r="UBY215" s="8"/>
      <c r="UBZ215" s="8"/>
      <c r="UCA215" s="8"/>
      <c r="UCB215" s="8"/>
      <c r="UCC215" s="8"/>
      <c r="UCD215" s="8"/>
      <c r="UCE215" s="8"/>
      <c r="UCF215" s="8"/>
      <c r="UCG215" s="8"/>
      <c r="UCH215" s="8"/>
      <c r="UCI215" s="8"/>
      <c r="UCJ215" s="8"/>
      <c r="UCK215" s="8"/>
      <c r="UCL215" s="8"/>
      <c r="UCM215" s="8"/>
      <c r="UCN215" s="8"/>
      <c r="UCO215" s="8"/>
      <c r="UCP215" s="8"/>
      <c r="UCQ215" s="8"/>
      <c r="UCR215" s="8"/>
      <c r="UCS215" s="8"/>
      <c r="UCT215" s="8"/>
      <c r="UCU215" s="8"/>
      <c r="UCV215" s="8"/>
      <c r="UCW215" s="8"/>
      <c r="UCX215" s="8"/>
      <c r="UCY215" s="8"/>
      <c r="UCZ215" s="8"/>
      <c r="UDA215" s="8"/>
      <c r="UDB215" s="8"/>
      <c r="UDC215" s="8"/>
      <c r="UDD215" s="8"/>
      <c r="UDE215" s="8"/>
      <c r="UDF215" s="8"/>
      <c r="UDG215" s="8"/>
      <c r="UDH215" s="8"/>
      <c r="UDI215" s="8"/>
      <c r="UDJ215" s="8"/>
      <c r="UDK215" s="8"/>
      <c r="UDL215" s="8"/>
      <c r="UDM215" s="8"/>
      <c r="UDN215" s="8"/>
      <c r="UDO215" s="8"/>
      <c r="UDP215" s="8"/>
      <c r="UDQ215" s="8"/>
      <c r="UDR215" s="8"/>
      <c r="UDS215" s="8"/>
      <c r="UDT215" s="8"/>
      <c r="UDU215" s="8"/>
      <c r="UDV215" s="8"/>
      <c r="UDW215" s="8"/>
      <c r="UDX215" s="8"/>
      <c r="UDY215" s="8"/>
      <c r="UDZ215" s="8"/>
      <c r="UEA215" s="8"/>
      <c r="UEB215" s="8"/>
      <c r="UEC215" s="8"/>
      <c r="UED215" s="8"/>
      <c r="UEE215" s="8"/>
      <c r="UEF215" s="8"/>
      <c r="UEG215" s="8"/>
      <c r="UEH215" s="8"/>
      <c r="UEI215" s="8"/>
      <c r="UEJ215" s="8"/>
      <c r="UEK215" s="8"/>
      <c r="UEL215" s="8"/>
      <c r="UEM215" s="8"/>
      <c r="UEN215" s="8"/>
      <c r="UEO215" s="8"/>
      <c r="UEP215" s="8"/>
      <c r="UEQ215" s="8"/>
      <c r="UER215" s="8"/>
      <c r="UES215" s="8"/>
      <c r="UET215" s="8"/>
      <c r="UEU215" s="8"/>
      <c r="UEV215" s="8"/>
      <c r="UEW215" s="8"/>
      <c r="UEX215" s="8"/>
      <c r="UEY215" s="8"/>
      <c r="UEZ215" s="8"/>
      <c r="UFA215" s="8"/>
      <c r="UFB215" s="8"/>
      <c r="UFC215" s="8"/>
      <c r="UFD215" s="8"/>
      <c r="UFE215" s="8"/>
      <c r="UFF215" s="8"/>
      <c r="UFG215" s="8"/>
      <c r="UFH215" s="8"/>
      <c r="UFI215" s="8"/>
      <c r="UFJ215" s="8"/>
      <c r="UFK215" s="8"/>
      <c r="UFL215" s="8"/>
      <c r="UFM215" s="8"/>
      <c r="UFN215" s="8"/>
      <c r="UFO215" s="8"/>
      <c r="UFP215" s="8"/>
      <c r="UFQ215" s="8"/>
      <c r="UFR215" s="8"/>
      <c r="UFS215" s="8"/>
      <c r="UFT215" s="8"/>
      <c r="UFU215" s="8"/>
      <c r="UFV215" s="8"/>
      <c r="UFW215" s="8"/>
      <c r="UFX215" s="8"/>
      <c r="UFY215" s="8"/>
      <c r="UFZ215" s="8"/>
      <c r="UGA215" s="8"/>
      <c r="UGB215" s="8"/>
      <c r="UGC215" s="8"/>
      <c r="UGD215" s="8"/>
      <c r="UGE215" s="8"/>
      <c r="UGF215" s="8"/>
      <c r="UGG215" s="8"/>
      <c r="UGH215" s="8"/>
      <c r="UGI215" s="8"/>
      <c r="UGJ215" s="8"/>
      <c r="UGK215" s="8"/>
      <c r="UGL215" s="8"/>
      <c r="UGM215" s="8"/>
      <c r="UGN215" s="8"/>
      <c r="UGO215" s="8"/>
      <c r="UGP215" s="8"/>
      <c r="UGQ215" s="8"/>
      <c r="UGR215" s="8"/>
      <c r="UGS215" s="8"/>
      <c r="UGT215" s="8"/>
      <c r="UGU215" s="8"/>
      <c r="UGV215" s="8"/>
      <c r="UGW215" s="8"/>
      <c r="UGX215" s="8"/>
      <c r="UGY215" s="8"/>
      <c r="UGZ215" s="8"/>
      <c r="UHA215" s="8"/>
      <c r="UHB215" s="8"/>
      <c r="UHC215" s="8"/>
      <c r="UHD215" s="8"/>
      <c r="UHE215" s="8"/>
      <c r="UHF215" s="8"/>
      <c r="UHG215" s="8"/>
      <c r="UHH215" s="8"/>
      <c r="UHI215" s="8"/>
      <c r="UHJ215" s="8"/>
      <c r="UHK215" s="8"/>
      <c r="UHL215" s="8"/>
      <c r="UHM215" s="8"/>
      <c r="UHN215" s="8"/>
      <c r="UHO215" s="8"/>
      <c r="UHP215" s="8"/>
      <c r="UHQ215" s="8"/>
      <c r="UHR215" s="8"/>
      <c r="UHS215" s="8"/>
      <c r="UHT215" s="8"/>
      <c r="UHU215" s="8"/>
      <c r="UHV215" s="8"/>
      <c r="UHW215" s="8"/>
      <c r="UHX215" s="8"/>
      <c r="UHY215" s="8"/>
      <c r="UHZ215" s="8"/>
      <c r="UIA215" s="8"/>
      <c r="UIB215" s="8"/>
      <c r="UIC215" s="8"/>
      <c r="UID215" s="8"/>
      <c r="UIE215" s="8"/>
      <c r="UIF215" s="8"/>
      <c r="UIG215" s="8"/>
      <c r="UIH215" s="8"/>
      <c r="UII215" s="8"/>
      <c r="UIJ215" s="8"/>
      <c r="UIK215" s="8"/>
      <c r="UIL215" s="8"/>
      <c r="UIM215" s="8"/>
      <c r="UIN215" s="8"/>
      <c r="UIO215" s="8"/>
      <c r="UIP215" s="8"/>
      <c r="UIQ215" s="8"/>
      <c r="UIR215" s="8"/>
      <c r="UIS215" s="8"/>
      <c r="UIT215" s="8"/>
      <c r="UIU215" s="8"/>
      <c r="UIV215" s="8"/>
      <c r="UIW215" s="8"/>
      <c r="UIX215" s="8"/>
      <c r="UIY215" s="8"/>
      <c r="UIZ215" s="8"/>
      <c r="UJA215" s="8"/>
      <c r="UJB215" s="8"/>
      <c r="UJC215" s="8"/>
      <c r="UJD215" s="8"/>
      <c r="UJE215" s="8"/>
      <c r="UJF215" s="8"/>
      <c r="UJG215" s="8"/>
      <c r="UJH215" s="8"/>
      <c r="UJI215" s="8"/>
      <c r="UJJ215" s="8"/>
      <c r="UJK215" s="8"/>
      <c r="UJL215" s="8"/>
      <c r="UJM215" s="8"/>
      <c r="UJN215" s="8"/>
      <c r="UJO215" s="8"/>
      <c r="UJP215" s="8"/>
      <c r="UJQ215" s="8"/>
      <c r="UJR215" s="8"/>
      <c r="UJS215" s="8"/>
      <c r="UJT215" s="8"/>
      <c r="UJU215" s="8"/>
      <c r="UJV215" s="8"/>
      <c r="UJW215" s="8"/>
      <c r="UJX215" s="8"/>
      <c r="UJY215" s="8"/>
      <c r="UJZ215" s="8"/>
      <c r="UKA215" s="8"/>
      <c r="UKB215" s="8"/>
      <c r="UKC215" s="8"/>
      <c r="UKD215" s="8"/>
      <c r="UKE215" s="8"/>
      <c r="UKF215" s="8"/>
      <c r="UKG215" s="8"/>
      <c r="UKH215" s="8"/>
      <c r="UKI215" s="8"/>
      <c r="UKJ215" s="8"/>
      <c r="UKK215" s="8"/>
      <c r="UKL215" s="8"/>
      <c r="UKM215" s="8"/>
      <c r="UKN215" s="8"/>
      <c r="UKO215" s="8"/>
      <c r="UKP215" s="8"/>
      <c r="UKQ215" s="8"/>
      <c r="UKR215" s="8"/>
      <c r="UKS215" s="8"/>
      <c r="UKT215" s="8"/>
      <c r="UKU215" s="8"/>
      <c r="UKV215" s="8"/>
      <c r="UKW215" s="8"/>
      <c r="UKX215" s="8"/>
      <c r="UKY215" s="8"/>
      <c r="UKZ215" s="8"/>
      <c r="ULA215" s="8"/>
      <c r="ULB215" s="8"/>
      <c r="ULC215" s="8"/>
      <c r="ULD215" s="8"/>
      <c r="ULE215" s="8"/>
      <c r="ULF215" s="8"/>
      <c r="ULG215" s="8"/>
      <c r="ULH215" s="8"/>
      <c r="ULI215" s="8"/>
      <c r="ULJ215" s="8"/>
      <c r="ULK215" s="8"/>
      <c r="ULL215" s="8"/>
      <c r="ULM215" s="8"/>
      <c r="ULN215" s="8"/>
      <c r="ULO215" s="8"/>
      <c r="ULP215" s="8"/>
      <c r="ULQ215" s="8"/>
      <c r="ULR215" s="8"/>
      <c r="ULS215" s="8"/>
      <c r="ULT215" s="8"/>
      <c r="ULU215" s="8"/>
      <c r="ULV215" s="8"/>
      <c r="ULW215" s="8"/>
      <c r="ULX215" s="8"/>
      <c r="ULY215" s="8"/>
      <c r="ULZ215" s="8"/>
      <c r="UMA215" s="8"/>
      <c r="UMB215" s="8"/>
      <c r="UMC215" s="8"/>
      <c r="UMD215" s="8"/>
      <c r="UME215" s="8"/>
      <c r="UMF215" s="8"/>
      <c r="UMG215" s="8"/>
      <c r="UMH215" s="8"/>
      <c r="UMI215" s="8"/>
      <c r="UMJ215" s="8"/>
      <c r="UMK215" s="8"/>
      <c r="UML215" s="8"/>
      <c r="UMM215" s="8"/>
      <c r="UMN215" s="8"/>
      <c r="UMO215" s="8"/>
      <c r="UMP215" s="8"/>
      <c r="UMQ215" s="8"/>
      <c r="UMR215" s="8"/>
      <c r="UMS215" s="8"/>
      <c r="UMT215" s="8"/>
      <c r="UMU215" s="8"/>
      <c r="UMV215" s="8"/>
      <c r="UMW215" s="8"/>
      <c r="UMX215" s="8"/>
      <c r="UMY215" s="8"/>
      <c r="UMZ215" s="8"/>
      <c r="UNA215" s="8"/>
      <c r="UNB215" s="8"/>
      <c r="UNC215" s="8"/>
      <c r="UND215" s="8"/>
      <c r="UNE215" s="8"/>
      <c r="UNF215" s="8"/>
      <c r="UNG215" s="8"/>
      <c r="UNH215" s="8"/>
      <c r="UNI215" s="8"/>
      <c r="UNJ215" s="8"/>
      <c r="UNK215" s="8"/>
      <c r="UNL215" s="8"/>
      <c r="UNM215" s="8"/>
      <c r="UNN215" s="8"/>
      <c r="UNO215" s="8"/>
      <c r="UNP215" s="8"/>
      <c r="UNQ215" s="8"/>
      <c r="UNR215" s="8"/>
      <c r="UNS215" s="8"/>
      <c r="UNT215" s="8"/>
      <c r="UNU215" s="8"/>
      <c r="UNV215" s="8"/>
      <c r="UNW215" s="8"/>
      <c r="UNX215" s="8"/>
      <c r="UNY215" s="8"/>
      <c r="UNZ215" s="8"/>
      <c r="UOA215" s="8"/>
      <c r="UOB215" s="8"/>
      <c r="UOC215" s="8"/>
      <c r="UOD215" s="8"/>
      <c r="UOE215" s="8"/>
      <c r="UOF215" s="8"/>
      <c r="UOG215" s="8"/>
      <c r="UOH215" s="8"/>
      <c r="UOI215" s="8"/>
      <c r="UOJ215" s="8"/>
      <c r="UOK215" s="8"/>
      <c r="UOL215" s="8"/>
      <c r="UOM215" s="8"/>
      <c r="UON215" s="8"/>
      <c r="UOO215" s="8"/>
      <c r="UOP215" s="8"/>
      <c r="UOQ215" s="8"/>
      <c r="UOR215" s="8"/>
      <c r="UOS215" s="8"/>
      <c r="UOT215" s="8"/>
      <c r="UOU215" s="8"/>
      <c r="UOV215" s="8"/>
      <c r="UOW215" s="8"/>
      <c r="UOX215" s="8"/>
      <c r="UOY215" s="8"/>
      <c r="UOZ215" s="8"/>
      <c r="UPA215" s="8"/>
      <c r="UPB215" s="8"/>
      <c r="UPC215" s="8"/>
      <c r="UPD215" s="8"/>
      <c r="UPE215" s="8"/>
      <c r="UPF215" s="8"/>
      <c r="UPG215" s="8"/>
      <c r="UPH215" s="8"/>
      <c r="UPI215" s="8"/>
      <c r="UPJ215" s="8"/>
      <c r="UPK215" s="8"/>
      <c r="UPL215" s="8"/>
      <c r="UPM215" s="8"/>
      <c r="UPN215" s="8"/>
      <c r="UPO215" s="8"/>
      <c r="UPP215" s="8"/>
      <c r="UPQ215" s="8"/>
      <c r="UPR215" s="8"/>
      <c r="UPS215" s="8"/>
      <c r="UPT215" s="8"/>
      <c r="UPU215" s="8"/>
      <c r="UPV215" s="8"/>
      <c r="UPW215" s="8"/>
      <c r="UPX215" s="8"/>
      <c r="UPY215" s="8"/>
      <c r="UPZ215" s="8"/>
      <c r="UQA215" s="8"/>
      <c r="UQB215" s="8"/>
      <c r="UQC215" s="8"/>
      <c r="UQD215" s="8"/>
      <c r="UQE215" s="8"/>
      <c r="UQF215" s="8"/>
      <c r="UQG215" s="8"/>
      <c r="UQH215" s="8"/>
      <c r="UQI215" s="8"/>
      <c r="UQJ215" s="8"/>
      <c r="UQK215" s="8"/>
      <c r="UQL215" s="8"/>
      <c r="UQM215" s="8"/>
      <c r="UQN215" s="8"/>
      <c r="UQO215" s="8"/>
      <c r="UQP215" s="8"/>
      <c r="UQQ215" s="8"/>
      <c r="UQR215" s="8"/>
      <c r="UQS215" s="8"/>
      <c r="UQT215" s="8"/>
      <c r="UQU215" s="8"/>
      <c r="UQV215" s="8"/>
      <c r="UQW215" s="8"/>
      <c r="UQX215" s="8"/>
      <c r="UQY215" s="8"/>
      <c r="UQZ215" s="8"/>
      <c r="URA215" s="8"/>
      <c r="URB215" s="8"/>
      <c r="URC215" s="8"/>
      <c r="URD215" s="8"/>
      <c r="URE215" s="8"/>
      <c r="URF215" s="8"/>
      <c r="URG215" s="8"/>
      <c r="URH215" s="8"/>
      <c r="URI215" s="8"/>
      <c r="URJ215" s="8"/>
      <c r="URK215" s="8"/>
      <c r="URL215" s="8"/>
      <c r="URM215" s="8"/>
      <c r="URN215" s="8"/>
      <c r="URO215" s="8"/>
      <c r="URP215" s="8"/>
      <c r="URQ215" s="8"/>
      <c r="URR215" s="8"/>
      <c r="URS215" s="8"/>
      <c r="URT215" s="8"/>
      <c r="URU215" s="8"/>
      <c r="URV215" s="8"/>
      <c r="URW215" s="8"/>
      <c r="URX215" s="8"/>
      <c r="URY215" s="8"/>
      <c r="URZ215" s="8"/>
      <c r="USA215" s="8"/>
      <c r="USB215" s="8"/>
      <c r="USC215" s="8"/>
      <c r="USD215" s="8"/>
      <c r="USE215" s="8"/>
      <c r="USF215" s="8"/>
      <c r="USG215" s="8"/>
      <c r="USH215" s="8"/>
      <c r="USI215" s="8"/>
      <c r="USJ215" s="8"/>
      <c r="USK215" s="8"/>
      <c r="USL215" s="8"/>
      <c r="USM215" s="8"/>
      <c r="USN215" s="8"/>
      <c r="USO215" s="8"/>
      <c r="USP215" s="8"/>
      <c r="USQ215" s="8"/>
      <c r="USR215" s="8"/>
      <c r="USS215" s="8"/>
      <c r="UST215" s="8"/>
      <c r="USU215" s="8"/>
      <c r="USV215" s="8"/>
      <c r="USW215" s="8"/>
      <c r="USX215" s="8"/>
      <c r="USY215" s="8"/>
      <c r="USZ215" s="8"/>
      <c r="UTA215" s="8"/>
      <c r="UTB215" s="8"/>
      <c r="UTC215" s="8"/>
      <c r="UTD215" s="8"/>
      <c r="UTE215" s="8"/>
      <c r="UTF215" s="8"/>
      <c r="UTG215" s="8"/>
      <c r="UTH215" s="8"/>
      <c r="UTI215" s="8"/>
      <c r="UTJ215" s="8"/>
      <c r="UTK215" s="8"/>
      <c r="UTL215" s="8"/>
      <c r="UTM215" s="8"/>
      <c r="UTN215" s="8"/>
      <c r="UTO215" s="8"/>
      <c r="UTP215" s="8"/>
      <c r="UTQ215" s="8"/>
      <c r="UTR215" s="8"/>
      <c r="UTS215" s="8"/>
      <c r="UTT215" s="8"/>
      <c r="UTU215" s="8"/>
      <c r="UTV215" s="8"/>
      <c r="UTW215" s="8"/>
      <c r="UTX215" s="8"/>
      <c r="UTY215" s="8"/>
      <c r="UTZ215" s="8"/>
      <c r="UUA215" s="8"/>
      <c r="UUB215" s="8"/>
      <c r="UUC215" s="8"/>
      <c r="UUD215" s="8"/>
      <c r="UUE215" s="8"/>
      <c r="UUF215" s="8"/>
      <c r="UUG215" s="8"/>
      <c r="UUH215" s="8"/>
      <c r="UUI215" s="8"/>
      <c r="UUJ215" s="8"/>
      <c r="UUK215" s="8"/>
      <c r="UUL215" s="8"/>
      <c r="UUM215" s="8"/>
      <c r="UUN215" s="8"/>
      <c r="UUO215" s="8"/>
      <c r="UUP215" s="8"/>
      <c r="UUQ215" s="8"/>
      <c r="UUR215" s="8"/>
      <c r="UUS215" s="8"/>
      <c r="UUT215" s="8"/>
      <c r="UUU215" s="8"/>
      <c r="UUV215" s="8"/>
      <c r="UUW215" s="8"/>
      <c r="UUX215" s="8"/>
      <c r="UUY215" s="8"/>
      <c r="UUZ215" s="8"/>
      <c r="UVA215" s="8"/>
      <c r="UVB215" s="8"/>
      <c r="UVC215" s="8"/>
      <c r="UVD215" s="8"/>
      <c r="UVE215" s="8"/>
      <c r="UVF215" s="8"/>
      <c r="UVG215" s="8"/>
      <c r="UVH215" s="8"/>
      <c r="UVI215" s="8"/>
      <c r="UVJ215" s="8"/>
      <c r="UVK215" s="8"/>
      <c r="UVL215" s="8"/>
      <c r="UVM215" s="8"/>
      <c r="UVN215" s="8"/>
      <c r="UVO215" s="8"/>
      <c r="UVP215" s="8"/>
      <c r="UVQ215" s="8"/>
      <c r="UVR215" s="8"/>
      <c r="UVS215" s="8"/>
      <c r="UVT215" s="8"/>
      <c r="UVU215" s="8"/>
      <c r="UVV215" s="8"/>
      <c r="UVW215" s="8"/>
      <c r="UVX215" s="8"/>
      <c r="UVY215" s="8"/>
      <c r="UVZ215" s="8"/>
      <c r="UWA215" s="8"/>
      <c r="UWB215" s="8"/>
      <c r="UWC215" s="8"/>
      <c r="UWD215" s="8"/>
      <c r="UWE215" s="8"/>
      <c r="UWF215" s="8"/>
      <c r="UWG215" s="8"/>
      <c r="UWH215" s="8"/>
      <c r="UWI215" s="8"/>
      <c r="UWJ215" s="8"/>
      <c r="UWK215" s="8"/>
      <c r="UWL215" s="8"/>
      <c r="UWM215" s="8"/>
      <c r="UWN215" s="8"/>
      <c r="UWO215" s="8"/>
      <c r="UWP215" s="8"/>
      <c r="UWQ215" s="8"/>
      <c r="UWR215" s="8"/>
      <c r="UWS215" s="8"/>
      <c r="UWT215" s="8"/>
      <c r="UWU215" s="8"/>
      <c r="UWV215" s="8"/>
      <c r="UWW215" s="8"/>
      <c r="UWX215" s="8"/>
      <c r="UWY215" s="8"/>
      <c r="UWZ215" s="8"/>
      <c r="UXA215" s="8"/>
      <c r="UXB215" s="8"/>
      <c r="UXC215" s="8"/>
      <c r="UXD215" s="8"/>
      <c r="UXE215" s="8"/>
      <c r="UXF215" s="8"/>
      <c r="UXG215" s="8"/>
      <c r="UXH215" s="8"/>
      <c r="UXI215" s="8"/>
      <c r="UXJ215" s="8"/>
      <c r="UXK215" s="8"/>
      <c r="UXL215" s="8"/>
      <c r="UXM215" s="8"/>
      <c r="UXN215" s="8"/>
      <c r="UXO215" s="8"/>
      <c r="UXP215" s="8"/>
      <c r="UXQ215" s="8"/>
      <c r="UXR215" s="8"/>
      <c r="UXS215" s="8"/>
      <c r="UXT215" s="8"/>
      <c r="UXU215" s="8"/>
      <c r="UXV215" s="8"/>
      <c r="UXW215" s="8"/>
      <c r="UXX215" s="8"/>
      <c r="UXY215" s="8"/>
      <c r="UXZ215" s="8"/>
      <c r="UYA215" s="8"/>
      <c r="UYB215" s="8"/>
      <c r="UYC215" s="8"/>
      <c r="UYD215" s="8"/>
      <c r="UYE215" s="8"/>
      <c r="UYF215" s="8"/>
      <c r="UYG215" s="8"/>
      <c r="UYH215" s="8"/>
      <c r="UYI215" s="8"/>
      <c r="UYJ215" s="8"/>
      <c r="UYK215" s="8"/>
      <c r="UYL215" s="8"/>
      <c r="UYM215" s="8"/>
      <c r="UYN215" s="8"/>
      <c r="UYO215" s="8"/>
      <c r="UYP215" s="8"/>
      <c r="UYQ215" s="8"/>
      <c r="UYR215" s="8"/>
      <c r="UYS215" s="8"/>
      <c r="UYT215" s="8"/>
      <c r="UYU215" s="8"/>
      <c r="UYV215" s="8"/>
      <c r="UYW215" s="8"/>
      <c r="UYX215" s="8"/>
      <c r="UYY215" s="8"/>
      <c r="UYZ215" s="8"/>
      <c r="UZA215" s="8"/>
      <c r="UZB215" s="8"/>
      <c r="UZC215" s="8"/>
      <c r="UZD215" s="8"/>
      <c r="UZE215" s="8"/>
      <c r="UZF215" s="8"/>
      <c r="UZG215" s="8"/>
      <c r="UZH215" s="8"/>
      <c r="UZI215" s="8"/>
      <c r="UZJ215" s="8"/>
      <c r="UZK215" s="8"/>
      <c r="UZL215" s="8"/>
      <c r="UZM215" s="8"/>
      <c r="UZN215" s="8"/>
      <c r="UZO215" s="8"/>
      <c r="UZP215" s="8"/>
      <c r="UZQ215" s="8"/>
      <c r="UZR215" s="8"/>
      <c r="UZS215" s="8"/>
      <c r="UZT215" s="8"/>
      <c r="UZU215" s="8"/>
      <c r="UZV215" s="8"/>
      <c r="UZW215" s="8"/>
      <c r="UZX215" s="8"/>
      <c r="UZY215" s="8"/>
      <c r="UZZ215" s="8"/>
      <c r="VAA215" s="8"/>
      <c r="VAB215" s="8"/>
      <c r="VAC215" s="8"/>
      <c r="VAD215" s="8"/>
      <c r="VAE215" s="8"/>
      <c r="VAF215" s="8"/>
      <c r="VAG215" s="8"/>
      <c r="VAH215" s="8"/>
      <c r="VAI215" s="8"/>
      <c r="VAJ215" s="8"/>
      <c r="VAK215" s="8"/>
      <c r="VAL215" s="8"/>
      <c r="VAM215" s="8"/>
      <c r="VAN215" s="8"/>
      <c r="VAO215" s="8"/>
      <c r="VAP215" s="8"/>
      <c r="VAQ215" s="8"/>
      <c r="VAR215" s="8"/>
      <c r="VAS215" s="8"/>
      <c r="VAT215" s="8"/>
      <c r="VAU215" s="8"/>
      <c r="VAV215" s="8"/>
      <c r="VAW215" s="8"/>
      <c r="VAX215" s="8"/>
      <c r="VAY215" s="8"/>
      <c r="VAZ215" s="8"/>
      <c r="VBA215" s="8"/>
      <c r="VBB215" s="8"/>
      <c r="VBC215" s="8"/>
      <c r="VBD215" s="8"/>
      <c r="VBE215" s="8"/>
      <c r="VBF215" s="8"/>
      <c r="VBG215" s="8"/>
      <c r="VBH215" s="8"/>
      <c r="VBI215" s="8"/>
      <c r="VBJ215" s="8"/>
      <c r="VBK215" s="8"/>
      <c r="VBL215" s="8"/>
      <c r="VBM215" s="8"/>
      <c r="VBN215" s="8"/>
      <c r="VBO215" s="8"/>
      <c r="VBP215" s="8"/>
      <c r="VBQ215" s="8"/>
      <c r="VBR215" s="8"/>
      <c r="VBS215" s="8"/>
      <c r="VBT215" s="8"/>
      <c r="VBU215" s="8"/>
      <c r="VBV215" s="8"/>
      <c r="VBW215" s="8"/>
      <c r="VBX215" s="8"/>
      <c r="VBY215" s="8"/>
      <c r="VBZ215" s="8"/>
      <c r="VCA215" s="8"/>
      <c r="VCB215" s="8"/>
      <c r="VCC215" s="8"/>
      <c r="VCD215" s="8"/>
      <c r="VCE215" s="8"/>
      <c r="VCF215" s="8"/>
      <c r="VCG215" s="8"/>
      <c r="VCH215" s="8"/>
      <c r="VCI215" s="8"/>
      <c r="VCJ215" s="8"/>
      <c r="VCK215" s="8"/>
      <c r="VCL215" s="8"/>
      <c r="VCM215" s="8"/>
      <c r="VCN215" s="8"/>
      <c r="VCO215" s="8"/>
      <c r="VCP215" s="8"/>
      <c r="VCQ215" s="8"/>
      <c r="VCR215" s="8"/>
      <c r="VCS215" s="8"/>
      <c r="VCT215" s="8"/>
      <c r="VCU215" s="8"/>
      <c r="VCV215" s="8"/>
      <c r="VCW215" s="8"/>
      <c r="VCX215" s="8"/>
      <c r="VCY215" s="8"/>
      <c r="VCZ215" s="8"/>
      <c r="VDA215" s="8"/>
      <c r="VDB215" s="8"/>
      <c r="VDC215" s="8"/>
      <c r="VDD215" s="8"/>
      <c r="VDE215" s="8"/>
      <c r="VDF215" s="8"/>
      <c r="VDG215" s="8"/>
      <c r="VDH215" s="8"/>
      <c r="VDI215" s="8"/>
      <c r="VDJ215" s="8"/>
      <c r="VDK215" s="8"/>
      <c r="VDL215" s="8"/>
      <c r="VDM215" s="8"/>
      <c r="VDN215" s="8"/>
      <c r="VDO215" s="8"/>
      <c r="VDP215" s="8"/>
      <c r="VDQ215" s="8"/>
      <c r="VDR215" s="8"/>
      <c r="VDS215" s="8"/>
      <c r="VDT215" s="8"/>
      <c r="VDU215" s="8"/>
      <c r="VDV215" s="8"/>
      <c r="VDW215" s="8"/>
      <c r="VDX215" s="8"/>
      <c r="VDY215" s="8"/>
      <c r="VDZ215" s="8"/>
      <c r="VEA215" s="8"/>
      <c r="VEB215" s="8"/>
      <c r="VEC215" s="8"/>
      <c r="VED215" s="8"/>
      <c r="VEE215" s="8"/>
      <c r="VEF215" s="8"/>
      <c r="VEG215" s="8"/>
      <c r="VEH215" s="8"/>
      <c r="VEI215" s="8"/>
      <c r="VEJ215" s="8"/>
      <c r="VEK215" s="8"/>
      <c r="VEL215" s="8"/>
      <c r="VEM215" s="8"/>
      <c r="VEN215" s="8"/>
      <c r="VEO215" s="8"/>
      <c r="VEP215" s="8"/>
      <c r="VEQ215" s="8"/>
      <c r="VER215" s="8"/>
      <c r="VES215" s="8"/>
      <c r="VET215" s="8"/>
      <c r="VEU215" s="8"/>
      <c r="VEV215" s="8"/>
      <c r="VEW215" s="8"/>
      <c r="VEX215" s="8"/>
      <c r="VEY215" s="8"/>
      <c r="VEZ215" s="8"/>
      <c r="VFA215" s="8"/>
      <c r="VFB215" s="8"/>
      <c r="VFC215" s="8"/>
      <c r="VFD215" s="8"/>
      <c r="VFE215" s="8"/>
      <c r="VFF215" s="8"/>
      <c r="VFG215" s="8"/>
      <c r="VFH215" s="8"/>
      <c r="VFI215" s="8"/>
      <c r="VFJ215" s="8"/>
      <c r="VFK215" s="8"/>
      <c r="VFL215" s="8"/>
      <c r="VFM215" s="8"/>
      <c r="VFN215" s="8"/>
      <c r="VFO215" s="8"/>
      <c r="VFP215" s="8"/>
      <c r="VFQ215" s="8"/>
      <c r="VFR215" s="8"/>
      <c r="VFS215" s="8"/>
      <c r="VFT215" s="8"/>
      <c r="VFU215" s="8"/>
      <c r="VFV215" s="8"/>
      <c r="VFW215" s="8"/>
      <c r="VFX215" s="8"/>
      <c r="VFY215" s="8"/>
      <c r="VFZ215" s="8"/>
      <c r="VGA215" s="8"/>
      <c r="VGB215" s="8"/>
      <c r="VGC215" s="8"/>
      <c r="VGD215" s="8"/>
      <c r="VGE215" s="8"/>
      <c r="VGF215" s="8"/>
      <c r="VGG215" s="8"/>
      <c r="VGH215" s="8"/>
      <c r="VGI215" s="8"/>
      <c r="VGJ215" s="8"/>
      <c r="VGK215" s="8"/>
      <c r="VGL215" s="8"/>
      <c r="VGM215" s="8"/>
      <c r="VGN215" s="8"/>
      <c r="VGO215" s="8"/>
      <c r="VGP215" s="8"/>
      <c r="VGQ215" s="8"/>
      <c r="VGR215" s="8"/>
      <c r="VGS215" s="8"/>
      <c r="VGT215" s="8"/>
      <c r="VGU215" s="8"/>
      <c r="VGV215" s="8"/>
      <c r="VGW215" s="8"/>
      <c r="VGX215" s="8"/>
      <c r="VGY215" s="8"/>
      <c r="VGZ215" s="8"/>
      <c r="VHA215" s="8"/>
      <c r="VHB215" s="8"/>
      <c r="VHC215" s="8"/>
      <c r="VHD215" s="8"/>
      <c r="VHE215" s="8"/>
      <c r="VHF215" s="8"/>
      <c r="VHG215" s="8"/>
      <c r="VHH215" s="8"/>
      <c r="VHI215" s="8"/>
      <c r="VHJ215" s="8"/>
      <c r="VHK215" s="8"/>
      <c r="VHL215" s="8"/>
      <c r="VHM215" s="8"/>
      <c r="VHN215" s="8"/>
      <c r="VHO215" s="8"/>
      <c r="VHP215" s="8"/>
      <c r="VHQ215" s="8"/>
      <c r="VHR215" s="8"/>
      <c r="VHS215" s="8"/>
      <c r="VHT215" s="8"/>
      <c r="VHU215" s="8"/>
      <c r="VHV215" s="8"/>
      <c r="VHW215" s="8"/>
      <c r="VHX215" s="8"/>
      <c r="VHY215" s="8"/>
      <c r="VHZ215" s="8"/>
      <c r="VIA215" s="8"/>
      <c r="VIB215" s="8"/>
      <c r="VIC215" s="8"/>
      <c r="VID215" s="8"/>
      <c r="VIE215" s="8"/>
      <c r="VIF215" s="8"/>
      <c r="VIG215" s="8"/>
      <c r="VIH215" s="8"/>
      <c r="VII215" s="8"/>
      <c r="VIJ215" s="8"/>
      <c r="VIK215" s="8"/>
      <c r="VIL215" s="8"/>
      <c r="VIM215" s="8"/>
      <c r="VIN215" s="8"/>
      <c r="VIO215" s="8"/>
      <c r="VIP215" s="8"/>
      <c r="VIQ215" s="8"/>
      <c r="VIR215" s="8"/>
      <c r="VIS215" s="8"/>
      <c r="VIT215" s="8"/>
      <c r="VIU215" s="8"/>
      <c r="VIV215" s="8"/>
      <c r="VIW215" s="8"/>
      <c r="VIX215" s="8"/>
      <c r="VIY215" s="8"/>
      <c r="VIZ215" s="8"/>
      <c r="VJA215" s="8"/>
      <c r="VJB215" s="8"/>
      <c r="VJC215" s="8"/>
      <c r="VJD215" s="8"/>
      <c r="VJE215" s="8"/>
      <c r="VJF215" s="8"/>
      <c r="VJG215" s="8"/>
      <c r="VJH215" s="8"/>
      <c r="VJI215" s="8"/>
      <c r="VJJ215" s="8"/>
      <c r="VJK215" s="8"/>
      <c r="VJL215" s="8"/>
      <c r="VJM215" s="8"/>
      <c r="VJN215" s="8"/>
      <c r="VJO215" s="8"/>
      <c r="VJP215" s="8"/>
      <c r="VJQ215" s="8"/>
      <c r="VJR215" s="8"/>
      <c r="VJS215" s="8"/>
      <c r="VJT215" s="8"/>
      <c r="VJU215" s="8"/>
      <c r="VJV215" s="8"/>
      <c r="VJW215" s="8"/>
      <c r="VJX215" s="8"/>
      <c r="VJY215" s="8"/>
      <c r="VJZ215" s="8"/>
      <c r="VKA215" s="8"/>
      <c r="VKB215" s="8"/>
      <c r="VKC215" s="8"/>
      <c r="VKD215" s="8"/>
      <c r="VKE215" s="8"/>
      <c r="VKF215" s="8"/>
      <c r="VKG215" s="8"/>
      <c r="VKH215" s="8"/>
      <c r="VKI215" s="8"/>
      <c r="VKJ215" s="8"/>
      <c r="VKK215" s="8"/>
      <c r="VKL215" s="8"/>
      <c r="VKM215" s="8"/>
      <c r="VKN215" s="8"/>
      <c r="VKO215" s="8"/>
      <c r="VKP215" s="8"/>
      <c r="VKQ215" s="8"/>
      <c r="VKR215" s="8"/>
      <c r="VKS215" s="8"/>
      <c r="VKT215" s="8"/>
      <c r="VKU215" s="8"/>
      <c r="VKV215" s="8"/>
      <c r="VKW215" s="8"/>
      <c r="VKX215" s="8"/>
      <c r="VKY215" s="8"/>
      <c r="VKZ215" s="8"/>
      <c r="VLA215" s="8"/>
      <c r="VLB215" s="8"/>
      <c r="VLC215" s="8"/>
      <c r="VLD215" s="8"/>
      <c r="VLE215" s="8"/>
      <c r="VLF215" s="8"/>
      <c r="VLG215" s="8"/>
      <c r="VLH215" s="8"/>
      <c r="VLI215" s="8"/>
      <c r="VLJ215" s="8"/>
      <c r="VLK215" s="8"/>
      <c r="VLL215" s="8"/>
      <c r="VLM215" s="8"/>
      <c r="VLN215" s="8"/>
      <c r="VLO215" s="8"/>
      <c r="VLP215" s="8"/>
      <c r="VLQ215" s="8"/>
      <c r="VLR215" s="8"/>
      <c r="VLS215" s="8"/>
      <c r="VLT215" s="8"/>
      <c r="VLU215" s="8"/>
      <c r="VLV215" s="8"/>
      <c r="VLW215" s="8"/>
      <c r="VLX215" s="8"/>
      <c r="VLY215" s="8"/>
      <c r="VLZ215" s="8"/>
      <c r="VMA215" s="8"/>
      <c r="VMB215" s="8"/>
      <c r="VMC215" s="8"/>
      <c r="VMD215" s="8"/>
      <c r="VME215" s="8"/>
      <c r="VMF215" s="8"/>
      <c r="VMG215" s="8"/>
      <c r="VMH215" s="8"/>
      <c r="VMI215" s="8"/>
      <c r="VMJ215" s="8"/>
      <c r="VMK215" s="8"/>
      <c r="VML215" s="8"/>
      <c r="VMM215" s="8"/>
      <c r="VMN215" s="8"/>
      <c r="VMO215" s="8"/>
      <c r="VMP215" s="8"/>
      <c r="VMQ215" s="8"/>
      <c r="VMR215" s="8"/>
      <c r="VMS215" s="8"/>
      <c r="VMT215" s="8"/>
      <c r="VMU215" s="8"/>
      <c r="VMV215" s="8"/>
      <c r="VMW215" s="8"/>
      <c r="VMX215" s="8"/>
      <c r="VMY215" s="8"/>
      <c r="VMZ215" s="8"/>
      <c r="VNA215" s="8"/>
      <c r="VNB215" s="8"/>
      <c r="VNC215" s="8"/>
      <c r="VND215" s="8"/>
      <c r="VNE215" s="8"/>
      <c r="VNF215" s="8"/>
      <c r="VNG215" s="8"/>
      <c r="VNH215" s="8"/>
      <c r="VNI215" s="8"/>
      <c r="VNJ215" s="8"/>
      <c r="VNK215" s="8"/>
      <c r="VNL215" s="8"/>
      <c r="VNM215" s="8"/>
      <c r="VNN215" s="8"/>
      <c r="VNO215" s="8"/>
      <c r="VNP215" s="8"/>
      <c r="VNQ215" s="8"/>
      <c r="VNR215" s="8"/>
      <c r="VNS215" s="8"/>
      <c r="VNT215" s="8"/>
      <c r="VNU215" s="8"/>
      <c r="VNV215" s="8"/>
      <c r="VNW215" s="8"/>
      <c r="VNX215" s="8"/>
      <c r="VNY215" s="8"/>
      <c r="VNZ215" s="8"/>
      <c r="VOA215" s="8"/>
      <c r="VOB215" s="8"/>
      <c r="VOC215" s="8"/>
      <c r="VOD215" s="8"/>
      <c r="VOE215" s="8"/>
      <c r="VOF215" s="8"/>
      <c r="VOG215" s="8"/>
      <c r="VOH215" s="8"/>
      <c r="VOI215" s="8"/>
      <c r="VOJ215" s="8"/>
      <c r="VOK215" s="8"/>
      <c r="VOL215" s="8"/>
      <c r="VOM215" s="8"/>
      <c r="VON215" s="8"/>
      <c r="VOO215" s="8"/>
      <c r="VOP215" s="8"/>
      <c r="VOQ215" s="8"/>
      <c r="VOR215" s="8"/>
      <c r="VOS215" s="8"/>
      <c r="VOT215" s="8"/>
      <c r="VOU215" s="8"/>
      <c r="VOV215" s="8"/>
      <c r="VOW215" s="8"/>
      <c r="VOX215" s="8"/>
      <c r="VOY215" s="8"/>
      <c r="VOZ215" s="8"/>
      <c r="VPA215" s="8"/>
      <c r="VPB215" s="8"/>
      <c r="VPC215" s="8"/>
      <c r="VPD215" s="8"/>
      <c r="VPE215" s="8"/>
      <c r="VPF215" s="8"/>
      <c r="VPG215" s="8"/>
      <c r="VPH215" s="8"/>
      <c r="VPI215" s="8"/>
      <c r="VPJ215" s="8"/>
      <c r="VPK215" s="8"/>
      <c r="VPL215" s="8"/>
      <c r="VPM215" s="8"/>
      <c r="VPN215" s="8"/>
      <c r="VPO215" s="8"/>
      <c r="VPP215" s="8"/>
      <c r="VPQ215" s="8"/>
      <c r="VPR215" s="8"/>
      <c r="VPS215" s="8"/>
      <c r="VPT215" s="8"/>
      <c r="VPU215" s="8"/>
      <c r="VPV215" s="8"/>
      <c r="VPW215" s="8"/>
      <c r="VPX215" s="8"/>
      <c r="VPY215" s="8"/>
      <c r="VPZ215" s="8"/>
      <c r="VQA215" s="8"/>
      <c r="VQB215" s="8"/>
      <c r="VQC215" s="8"/>
      <c r="VQD215" s="8"/>
      <c r="VQE215" s="8"/>
      <c r="VQF215" s="8"/>
      <c r="VQG215" s="8"/>
      <c r="VQH215" s="8"/>
      <c r="VQI215" s="8"/>
      <c r="VQJ215" s="8"/>
      <c r="VQK215" s="8"/>
      <c r="VQL215" s="8"/>
      <c r="VQM215" s="8"/>
      <c r="VQN215" s="8"/>
      <c r="VQO215" s="8"/>
      <c r="VQP215" s="8"/>
      <c r="VQQ215" s="8"/>
      <c r="VQR215" s="8"/>
      <c r="VQS215" s="8"/>
      <c r="VQT215" s="8"/>
      <c r="VQU215" s="8"/>
      <c r="VQV215" s="8"/>
      <c r="VQW215" s="8"/>
      <c r="VQX215" s="8"/>
      <c r="VQY215" s="8"/>
      <c r="VQZ215" s="8"/>
      <c r="VRA215" s="8"/>
      <c r="VRB215" s="8"/>
      <c r="VRC215" s="8"/>
      <c r="VRD215" s="8"/>
      <c r="VRE215" s="8"/>
      <c r="VRF215" s="8"/>
      <c r="VRG215" s="8"/>
      <c r="VRH215" s="8"/>
      <c r="VRI215" s="8"/>
      <c r="VRJ215" s="8"/>
      <c r="VRK215" s="8"/>
      <c r="VRL215" s="8"/>
      <c r="VRM215" s="8"/>
      <c r="VRN215" s="8"/>
      <c r="VRO215" s="8"/>
      <c r="VRP215" s="8"/>
      <c r="VRQ215" s="8"/>
      <c r="VRR215" s="8"/>
      <c r="VRS215" s="8"/>
      <c r="VRT215" s="8"/>
      <c r="VRU215" s="8"/>
      <c r="VRV215" s="8"/>
      <c r="VRW215" s="8"/>
      <c r="VRX215" s="8"/>
      <c r="VRY215" s="8"/>
      <c r="VRZ215" s="8"/>
      <c r="VSA215" s="8"/>
      <c r="VSB215" s="8"/>
      <c r="VSC215" s="8"/>
      <c r="VSD215" s="8"/>
      <c r="VSE215" s="8"/>
      <c r="VSF215" s="8"/>
      <c r="VSG215" s="8"/>
      <c r="VSH215" s="8"/>
      <c r="VSI215" s="8"/>
      <c r="VSJ215" s="8"/>
      <c r="VSK215" s="8"/>
      <c r="VSL215" s="8"/>
      <c r="VSM215" s="8"/>
      <c r="VSN215" s="8"/>
      <c r="VSO215" s="8"/>
      <c r="VSP215" s="8"/>
      <c r="VSQ215" s="8"/>
      <c r="VSR215" s="8"/>
      <c r="VSS215" s="8"/>
      <c r="VST215" s="8"/>
      <c r="VSU215" s="8"/>
      <c r="VSV215" s="8"/>
      <c r="VSW215" s="8"/>
      <c r="VSX215" s="8"/>
      <c r="VSY215" s="8"/>
      <c r="VSZ215" s="8"/>
      <c r="VTA215" s="8"/>
      <c r="VTB215" s="8"/>
      <c r="VTC215" s="8"/>
      <c r="VTD215" s="8"/>
      <c r="VTE215" s="8"/>
      <c r="VTF215" s="8"/>
      <c r="VTG215" s="8"/>
      <c r="VTH215" s="8"/>
      <c r="VTI215" s="8"/>
      <c r="VTJ215" s="8"/>
      <c r="VTK215" s="8"/>
      <c r="VTL215" s="8"/>
      <c r="VTM215" s="8"/>
      <c r="VTN215" s="8"/>
      <c r="VTO215" s="8"/>
      <c r="VTP215" s="8"/>
      <c r="VTQ215" s="8"/>
      <c r="VTR215" s="8"/>
      <c r="VTS215" s="8"/>
      <c r="VTT215" s="8"/>
      <c r="VTU215" s="8"/>
      <c r="VTV215" s="8"/>
      <c r="VTW215" s="8"/>
      <c r="VTX215" s="8"/>
      <c r="VTY215" s="8"/>
      <c r="VTZ215" s="8"/>
      <c r="VUA215" s="8"/>
      <c r="VUB215" s="8"/>
      <c r="VUC215" s="8"/>
      <c r="VUD215" s="8"/>
      <c r="VUE215" s="8"/>
      <c r="VUF215" s="8"/>
      <c r="VUG215" s="8"/>
      <c r="VUH215" s="8"/>
      <c r="VUI215" s="8"/>
      <c r="VUJ215" s="8"/>
      <c r="VUK215" s="8"/>
      <c r="VUL215" s="8"/>
      <c r="VUM215" s="8"/>
      <c r="VUN215" s="8"/>
      <c r="VUO215" s="8"/>
      <c r="VUP215" s="8"/>
      <c r="VUQ215" s="8"/>
      <c r="VUR215" s="8"/>
      <c r="VUS215" s="8"/>
      <c r="VUT215" s="8"/>
      <c r="VUU215" s="8"/>
      <c r="VUV215" s="8"/>
      <c r="VUW215" s="8"/>
      <c r="VUX215" s="8"/>
      <c r="VUY215" s="8"/>
      <c r="VUZ215" s="8"/>
      <c r="VVA215" s="8"/>
      <c r="VVB215" s="8"/>
      <c r="VVC215" s="8"/>
      <c r="VVD215" s="8"/>
      <c r="VVE215" s="8"/>
      <c r="VVF215" s="8"/>
      <c r="VVG215" s="8"/>
      <c r="VVH215" s="8"/>
      <c r="VVI215" s="8"/>
      <c r="VVJ215" s="8"/>
      <c r="VVK215" s="8"/>
      <c r="VVL215" s="8"/>
      <c r="VVM215" s="8"/>
      <c r="VVN215" s="8"/>
      <c r="VVO215" s="8"/>
      <c r="VVP215" s="8"/>
      <c r="VVQ215" s="8"/>
      <c r="VVR215" s="8"/>
      <c r="VVS215" s="8"/>
      <c r="VVT215" s="8"/>
      <c r="VVU215" s="8"/>
      <c r="VVV215" s="8"/>
      <c r="VVW215" s="8"/>
      <c r="VVX215" s="8"/>
      <c r="VVY215" s="8"/>
      <c r="VVZ215" s="8"/>
      <c r="VWA215" s="8"/>
      <c r="VWB215" s="8"/>
      <c r="VWC215" s="8"/>
      <c r="VWD215" s="8"/>
      <c r="VWE215" s="8"/>
      <c r="VWF215" s="8"/>
      <c r="VWG215" s="8"/>
      <c r="VWH215" s="8"/>
      <c r="VWI215" s="8"/>
      <c r="VWJ215" s="8"/>
      <c r="VWK215" s="8"/>
      <c r="VWL215" s="8"/>
      <c r="VWM215" s="8"/>
      <c r="VWN215" s="8"/>
      <c r="VWO215" s="8"/>
      <c r="VWP215" s="8"/>
      <c r="VWQ215" s="8"/>
      <c r="VWR215" s="8"/>
      <c r="VWS215" s="8"/>
      <c r="VWT215" s="8"/>
      <c r="VWU215" s="8"/>
      <c r="VWV215" s="8"/>
      <c r="VWW215" s="8"/>
      <c r="VWX215" s="8"/>
      <c r="VWY215" s="8"/>
      <c r="VWZ215" s="8"/>
      <c r="VXA215" s="8"/>
      <c r="VXB215" s="8"/>
      <c r="VXC215" s="8"/>
      <c r="VXD215" s="8"/>
      <c r="VXE215" s="8"/>
      <c r="VXF215" s="8"/>
      <c r="VXG215" s="8"/>
      <c r="VXH215" s="8"/>
      <c r="VXI215" s="8"/>
      <c r="VXJ215" s="8"/>
      <c r="VXK215" s="8"/>
      <c r="VXL215" s="8"/>
      <c r="VXM215" s="8"/>
      <c r="VXN215" s="8"/>
      <c r="VXO215" s="8"/>
      <c r="VXP215" s="8"/>
      <c r="VXQ215" s="8"/>
      <c r="VXR215" s="8"/>
      <c r="VXS215" s="8"/>
      <c r="VXT215" s="8"/>
      <c r="VXU215" s="8"/>
      <c r="VXV215" s="8"/>
      <c r="VXW215" s="8"/>
      <c r="VXX215" s="8"/>
      <c r="VXY215" s="8"/>
      <c r="VXZ215" s="8"/>
      <c r="VYA215" s="8"/>
      <c r="VYB215" s="8"/>
      <c r="VYC215" s="8"/>
      <c r="VYD215" s="8"/>
      <c r="VYE215" s="8"/>
      <c r="VYF215" s="8"/>
      <c r="VYG215" s="8"/>
      <c r="VYH215" s="8"/>
      <c r="VYI215" s="8"/>
      <c r="VYJ215" s="8"/>
      <c r="VYK215" s="8"/>
      <c r="VYL215" s="8"/>
      <c r="VYM215" s="8"/>
      <c r="VYN215" s="8"/>
      <c r="VYO215" s="8"/>
      <c r="VYP215" s="8"/>
      <c r="VYQ215" s="8"/>
      <c r="VYR215" s="8"/>
      <c r="VYS215" s="8"/>
      <c r="VYT215" s="8"/>
      <c r="VYU215" s="8"/>
      <c r="VYV215" s="8"/>
      <c r="VYW215" s="8"/>
      <c r="VYX215" s="8"/>
      <c r="VYY215" s="8"/>
      <c r="VYZ215" s="8"/>
      <c r="VZA215" s="8"/>
      <c r="VZB215" s="8"/>
      <c r="VZC215" s="8"/>
      <c r="VZD215" s="8"/>
      <c r="VZE215" s="8"/>
      <c r="VZF215" s="8"/>
      <c r="VZG215" s="8"/>
      <c r="VZH215" s="8"/>
      <c r="VZI215" s="8"/>
      <c r="VZJ215" s="8"/>
      <c r="VZK215" s="8"/>
      <c r="VZL215" s="8"/>
      <c r="VZM215" s="8"/>
      <c r="VZN215" s="8"/>
      <c r="VZO215" s="8"/>
      <c r="VZP215" s="8"/>
      <c r="VZQ215" s="8"/>
      <c r="VZR215" s="8"/>
      <c r="VZS215" s="8"/>
      <c r="VZT215" s="8"/>
      <c r="VZU215" s="8"/>
      <c r="VZV215" s="8"/>
      <c r="VZW215" s="8"/>
      <c r="VZX215" s="8"/>
      <c r="VZY215" s="8"/>
      <c r="VZZ215" s="8"/>
      <c r="WAA215" s="8"/>
      <c r="WAB215" s="8"/>
      <c r="WAC215" s="8"/>
      <c r="WAD215" s="8"/>
      <c r="WAE215" s="8"/>
      <c r="WAF215" s="8"/>
      <c r="WAG215" s="8"/>
      <c r="WAH215" s="8"/>
      <c r="WAI215" s="8"/>
      <c r="WAJ215" s="8"/>
      <c r="WAK215" s="8"/>
      <c r="WAL215" s="8"/>
      <c r="WAM215" s="8"/>
      <c r="WAN215" s="8"/>
      <c r="WAO215" s="8"/>
      <c r="WAP215" s="8"/>
      <c r="WAQ215" s="8"/>
      <c r="WAR215" s="8"/>
      <c r="WAS215" s="8"/>
      <c r="WAT215" s="8"/>
      <c r="WAU215" s="8"/>
      <c r="WAV215" s="8"/>
      <c r="WAW215" s="8"/>
      <c r="WAX215" s="8"/>
      <c r="WAY215" s="8"/>
      <c r="WAZ215" s="8"/>
      <c r="WBA215" s="8"/>
      <c r="WBB215" s="8"/>
      <c r="WBC215" s="8"/>
      <c r="WBD215" s="8"/>
      <c r="WBE215" s="8"/>
      <c r="WBF215" s="8"/>
      <c r="WBG215" s="8"/>
      <c r="WBH215" s="8"/>
      <c r="WBI215" s="8"/>
      <c r="WBJ215" s="8"/>
      <c r="WBK215" s="8"/>
      <c r="WBL215" s="8"/>
      <c r="WBM215" s="8"/>
      <c r="WBN215" s="8"/>
      <c r="WBO215" s="8"/>
      <c r="WBP215" s="8"/>
      <c r="WBQ215" s="8"/>
      <c r="WBR215" s="8"/>
      <c r="WBS215" s="8"/>
      <c r="WBT215" s="8"/>
      <c r="WBU215" s="8"/>
      <c r="WBV215" s="8"/>
      <c r="WBW215" s="8"/>
      <c r="WBX215" s="8"/>
      <c r="WBY215" s="8"/>
      <c r="WBZ215" s="8"/>
      <c r="WCA215" s="8"/>
      <c r="WCB215" s="8"/>
      <c r="WCC215" s="8"/>
      <c r="WCD215" s="8"/>
      <c r="WCE215" s="8"/>
      <c r="WCF215" s="8"/>
      <c r="WCG215" s="8"/>
      <c r="WCH215" s="8"/>
      <c r="WCI215" s="8"/>
      <c r="WCJ215" s="8"/>
      <c r="WCK215" s="8"/>
      <c r="WCL215" s="8"/>
      <c r="WCM215" s="8"/>
      <c r="WCN215" s="8"/>
      <c r="WCO215" s="8"/>
      <c r="WCP215" s="8"/>
      <c r="WCQ215" s="8"/>
      <c r="WCR215" s="8"/>
      <c r="WCS215" s="8"/>
      <c r="WCT215" s="8"/>
      <c r="WCU215" s="8"/>
      <c r="WCV215" s="8"/>
      <c r="WCW215" s="8"/>
      <c r="WCX215" s="8"/>
      <c r="WCY215" s="8"/>
      <c r="WCZ215" s="8"/>
      <c r="WDA215" s="8"/>
      <c r="WDB215" s="8"/>
      <c r="WDC215" s="8"/>
      <c r="WDD215" s="8"/>
      <c r="WDE215" s="8"/>
      <c r="WDF215" s="8"/>
      <c r="WDG215" s="8"/>
      <c r="WDH215" s="8"/>
      <c r="WDI215" s="8"/>
      <c r="WDJ215" s="8"/>
      <c r="WDK215" s="8"/>
      <c r="WDL215" s="8"/>
      <c r="WDM215" s="8"/>
      <c r="WDN215" s="8"/>
      <c r="WDO215" s="8"/>
      <c r="WDP215" s="8"/>
      <c r="WDQ215" s="8"/>
      <c r="WDR215" s="8"/>
      <c r="WDS215" s="8"/>
      <c r="WDT215" s="8"/>
      <c r="WDU215" s="8"/>
      <c r="WDV215" s="8"/>
      <c r="WDW215" s="8"/>
      <c r="WDX215" s="8"/>
      <c r="WDY215" s="8"/>
      <c r="WDZ215" s="8"/>
      <c r="WEA215" s="8"/>
      <c r="WEB215" s="8"/>
      <c r="WEC215" s="8"/>
      <c r="WED215" s="8"/>
      <c r="WEE215" s="8"/>
      <c r="WEF215" s="8"/>
      <c r="WEG215" s="8"/>
      <c r="WEH215" s="8"/>
      <c r="WEI215" s="8"/>
      <c r="WEJ215" s="8"/>
      <c r="WEK215" s="8"/>
      <c r="WEL215" s="8"/>
      <c r="WEM215" s="8"/>
      <c r="WEN215" s="8"/>
      <c r="WEO215" s="8"/>
      <c r="WEP215" s="8"/>
      <c r="WEQ215" s="8"/>
      <c r="WER215" s="8"/>
      <c r="WES215" s="8"/>
      <c r="WET215" s="8"/>
      <c r="WEU215" s="8"/>
      <c r="WEV215" s="8"/>
      <c r="WEW215" s="8"/>
      <c r="WEX215" s="8"/>
      <c r="WEY215" s="8"/>
      <c r="WEZ215" s="8"/>
      <c r="WFA215" s="8"/>
      <c r="WFB215" s="8"/>
      <c r="WFC215" s="8"/>
      <c r="WFD215" s="8"/>
      <c r="WFE215" s="8"/>
      <c r="WFF215" s="8"/>
      <c r="WFG215" s="8"/>
      <c r="WFH215" s="8"/>
      <c r="WFI215" s="8"/>
      <c r="WFJ215" s="8"/>
      <c r="WFK215" s="8"/>
      <c r="WFL215" s="8"/>
      <c r="WFM215" s="8"/>
      <c r="WFN215" s="8"/>
      <c r="WFO215" s="8"/>
      <c r="WFP215" s="8"/>
      <c r="WFQ215" s="8"/>
      <c r="WFR215" s="8"/>
      <c r="WFS215" s="8"/>
      <c r="WFT215" s="8"/>
      <c r="WFU215" s="8"/>
      <c r="WFV215" s="8"/>
      <c r="WFW215" s="8"/>
      <c r="WFX215" s="8"/>
      <c r="WFY215" s="8"/>
      <c r="WFZ215" s="8"/>
      <c r="WGA215" s="8"/>
      <c r="WGB215" s="8"/>
      <c r="WGC215" s="8"/>
      <c r="WGD215" s="8"/>
      <c r="WGE215" s="8"/>
      <c r="WGF215" s="8"/>
      <c r="WGG215" s="8"/>
      <c r="WGH215" s="8"/>
      <c r="WGI215" s="8"/>
      <c r="WGJ215" s="8"/>
      <c r="WGK215" s="8"/>
      <c r="WGL215" s="8"/>
      <c r="WGM215" s="8"/>
      <c r="WGN215" s="8"/>
      <c r="WGO215" s="8"/>
      <c r="WGP215" s="8"/>
      <c r="WGQ215" s="8"/>
      <c r="WGR215" s="8"/>
      <c r="WGS215" s="8"/>
      <c r="WGT215" s="8"/>
      <c r="WGU215" s="8"/>
      <c r="WGV215" s="8"/>
      <c r="WGW215" s="8"/>
      <c r="WGX215" s="8"/>
      <c r="WGY215" s="8"/>
      <c r="WGZ215" s="8"/>
      <c r="WHA215" s="8"/>
      <c r="WHB215" s="8"/>
      <c r="WHC215" s="8"/>
      <c r="WHD215" s="8"/>
      <c r="WHE215" s="8"/>
      <c r="WHF215" s="8"/>
      <c r="WHG215" s="8"/>
      <c r="WHH215" s="8"/>
      <c r="WHI215" s="8"/>
      <c r="WHJ215" s="8"/>
      <c r="WHK215" s="8"/>
      <c r="WHL215" s="8"/>
      <c r="WHM215" s="8"/>
      <c r="WHN215" s="8"/>
      <c r="WHO215" s="8"/>
      <c r="WHP215" s="8"/>
      <c r="WHQ215" s="8"/>
      <c r="WHR215" s="8"/>
      <c r="WHS215" s="8"/>
      <c r="WHT215" s="8"/>
      <c r="WHU215" s="8"/>
      <c r="WHV215" s="8"/>
      <c r="WHW215" s="8"/>
      <c r="WHX215" s="8"/>
      <c r="WHY215" s="8"/>
      <c r="WHZ215" s="8"/>
      <c r="WIA215" s="8"/>
      <c r="WIB215" s="8"/>
      <c r="WIC215" s="8"/>
      <c r="WID215" s="8"/>
      <c r="WIE215" s="8"/>
      <c r="WIF215" s="8"/>
      <c r="WIG215" s="8"/>
      <c r="WIH215" s="8"/>
      <c r="WII215" s="8"/>
      <c r="WIJ215" s="8"/>
      <c r="WIK215" s="8"/>
      <c r="WIL215" s="8"/>
      <c r="WIM215" s="8"/>
      <c r="WIN215" s="8"/>
      <c r="WIO215" s="8"/>
      <c r="WIP215" s="8"/>
      <c r="WIQ215" s="8"/>
      <c r="WIR215" s="8"/>
      <c r="WIS215" s="8"/>
      <c r="WIT215" s="8"/>
      <c r="WIU215" s="8"/>
      <c r="WIV215" s="8"/>
      <c r="WIW215" s="8"/>
      <c r="WIX215" s="8"/>
      <c r="WIY215" s="8"/>
      <c r="WIZ215" s="8"/>
      <c r="WJA215" s="8"/>
      <c r="WJB215" s="8"/>
      <c r="WJC215" s="8"/>
      <c r="WJD215" s="8"/>
      <c r="WJE215" s="8"/>
      <c r="WJF215" s="8"/>
      <c r="WJG215" s="8"/>
      <c r="WJH215" s="8"/>
      <c r="WJI215" s="8"/>
      <c r="WJJ215" s="8"/>
      <c r="WJK215" s="8"/>
      <c r="WJL215" s="8"/>
      <c r="WJM215" s="8"/>
      <c r="WJN215" s="8"/>
      <c r="WJO215" s="8"/>
      <c r="WJP215" s="8"/>
      <c r="WJQ215" s="8"/>
      <c r="WJR215" s="8"/>
      <c r="WJS215" s="8"/>
      <c r="WJT215" s="8"/>
      <c r="WJU215" s="8"/>
      <c r="WJV215" s="8"/>
      <c r="WJW215" s="8"/>
      <c r="WJX215" s="8"/>
      <c r="WJY215" s="8"/>
      <c r="WJZ215" s="8"/>
      <c r="WKA215" s="8"/>
      <c r="WKB215" s="8"/>
      <c r="WKC215" s="8"/>
      <c r="WKD215" s="8"/>
      <c r="WKE215" s="8"/>
      <c r="WKF215" s="8"/>
      <c r="WKG215" s="8"/>
      <c r="WKH215" s="8"/>
      <c r="WKI215" s="8"/>
      <c r="WKJ215" s="8"/>
      <c r="WKK215" s="8"/>
      <c r="WKL215" s="8"/>
      <c r="WKM215" s="8"/>
      <c r="WKN215" s="8"/>
      <c r="WKO215" s="8"/>
      <c r="WKP215" s="8"/>
      <c r="WKQ215" s="8"/>
      <c r="WKR215" s="8"/>
      <c r="WKS215" s="8"/>
      <c r="WKT215" s="8"/>
      <c r="WKU215" s="8"/>
      <c r="WKV215" s="8"/>
      <c r="WKW215" s="8"/>
      <c r="WKX215" s="8"/>
      <c r="WKY215" s="8"/>
      <c r="WKZ215" s="8"/>
      <c r="WLA215" s="8"/>
      <c r="WLB215" s="8"/>
      <c r="WLC215" s="8"/>
      <c r="WLD215" s="8"/>
      <c r="WLE215" s="8"/>
      <c r="WLF215" s="8"/>
      <c r="WLG215" s="8"/>
      <c r="WLH215" s="8"/>
      <c r="WLI215" s="8"/>
      <c r="WLJ215" s="8"/>
      <c r="WLK215" s="8"/>
      <c r="WLL215" s="8"/>
      <c r="WLM215" s="8"/>
      <c r="WLN215" s="8"/>
      <c r="WLO215" s="8"/>
      <c r="WLP215" s="8"/>
      <c r="WLQ215" s="8"/>
      <c r="WLR215" s="8"/>
      <c r="WLS215" s="8"/>
      <c r="WLT215" s="8"/>
      <c r="WLU215" s="8"/>
      <c r="WLV215" s="8"/>
      <c r="WLW215" s="8"/>
      <c r="WLX215" s="8"/>
      <c r="WLY215" s="8"/>
      <c r="WLZ215" s="8"/>
      <c r="WMA215" s="8"/>
      <c r="WMB215" s="8"/>
      <c r="WMC215" s="8"/>
      <c r="WMD215" s="8"/>
      <c r="WME215" s="8"/>
      <c r="WMF215" s="8"/>
      <c r="WMG215" s="8"/>
      <c r="WMH215" s="8"/>
      <c r="WMI215" s="8"/>
      <c r="WMJ215" s="8"/>
      <c r="WMK215" s="8"/>
      <c r="WML215" s="8"/>
      <c r="WMM215" s="8"/>
      <c r="WMN215" s="8"/>
      <c r="WMO215" s="8"/>
      <c r="WMP215" s="8"/>
      <c r="WMQ215" s="8"/>
      <c r="WMR215" s="8"/>
      <c r="WMS215" s="8"/>
      <c r="WMT215" s="8"/>
      <c r="WMU215" s="8"/>
      <c r="WMV215" s="8"/>
      <c r="WMW215" s="8"/>
      <c r="WMX215" s="8"/>
      <c r="WMY215" s="8"/>
      <c r="WMZ215" s="8"/>
      <c r="WNA215" s="8"/>
      <c r="WNB215" s="8"/>
      <c r="WNC215" s="8"/>
      <c r="WND215" s="8"/>
      <c r="WNE215" s="8"/>
      <c r="WNF215" s="8"/>
      <c r="WNG215" s="8"/>
      <c r="WNH215" s="8"/>
      <c r="WNI215" s="8"/>
      <c r="WNJ215" s="8"/>
      <c r="WNK215" s="8"/>
      <c r="WNL215" s="8"/>
      <c r="WNM215" s="8"/>
      <c r="WNN215" s="8"/>
      <c r="WNO215" s="8"/>
      <c r="WNP215" s="8"/>
      <c r="WNQ215" s="8"/>
      <c r="WNR215" s="8"/>
      <c r="WNS215" s="8"/>
      <c r="WNT215" s="8"/>
      <c r="WNU215" s="8"/>
      <c r="WNV215" s="8"/>
      <c r="WNW215" s="8"/>
      <c r="WNX215" s="8"/>
      <c r="WNY215" s="8"/>
      <c r="WNZ215" s="8"/>
      <c r="WOA215" s="8"/>
      <c r="WOB215" s="8"/>
      <c r="WOC215" s="8"/>
      <c r="WOD215" s="8"/>
      <c r="WOE215" s="8"/>
      <c r="WOF215" s="8"/>
      <c r="WOG215" s="8"/>
      <c r="WOH215" s="8"/>
      <c r="WOI215" s="8"/>
      <c r="WOJ215" s="8"/>
      <c r="WOK215" s="8"/>
      <c r="WOL215" s="8"/>
      <c r="WOM215" s="8"/>
      <c r="WON215" s="8"/>
      <c r="WOO215" s="8"/>
      <c r="WOP215" s="8"/>
      <c r="WOQ215" s="8"/>
      <c r="WOR215" s="8"/>
      <c r="WOS215" s="8"/>
      <c r="WOT215" s="8"/>
      <c r="WOU215" s="8"/>
      <c r="WOV215" s="8"/>
      <c r="WOW215" s="8"/>
      <c r="WOX215" s="8"/>
      <c r="WOY215" s="8"/>
      <c r="WOZ215" s="8"/>
      <c r="WPA215" s="8"/>
      <c r="WPB215" s="8"/>
      <c r="WPC215" s="8"/>
      <c r="WPD215" s="8"/>
      <c r="WPE215" s="8"/>
      <c r="WPF215" s="8"/>
      <c r="WPG215" s="8"/>
      <c r="WPH215" s="8"/>
      <c r="WPI215" s="8"/>
      <c r="WPJ215" s="8"/>
      <c r="WPK215" s="8"/>
      <c r="WPL215" s="8"/>
      <c r="WPM215" s="8"/>
      <c r="WPN215" s="8"/>
      <c r="WPO215" s="8"/>
      <c r="WPP215" s="8"/>
      <c r="WPQ215" s="8"/>
      <c r="WPR215" s="8"/>
      <c r="WPS215" s="8"/>
      <c r="WPT215" s="8"/>
      <c r="WPU215" s="8"/>
      <c r="WPV215" s="8"/>
      <c r="WPW215" s="8"/>
      <c r="WPX215" s="8"/>
      <c r="WPY215" s="8"/>
      <c r="WPZ215" s="8"/>
      <c r="WQA215" s="8"/>
      <c r="WQB215" s="8"/>
      <c r="WQC215" s="8"/>
      <c r="WQD215" s="8"/>
      <c r="WQE215" s="8"/>
      <c r="WQF215" s="8"/>
      <c r="WQG215" s="8"/>
      <c r="WQH215" s="8"/>
      <c r="WQI215" s="8"/>
      <c r="WQJ215" s="8"/>
      <c r="WQK215" s="8"/>
      <c r="WQL215" s="8"/>
      <c r="WQM215" s="8"/>
      <c r="WQN215" s="8"/>
      <c r="WQO215" s="8"/>
      <c r="WQP215" s="8"/>
      <c r="WQQ215" s="8"/>
      <c r="WQR215" s="8"/>
      <c r="WQS215" s="8"/>
      <c r="WQT215" s="8"/>
      <c r="WQU215" s="8"/>
      <c r="WQV215" s="8"/>
      <c r="WQW215" s="8"/>
      <c r="WQX215" s="8"/>
      <c r="WQY215" s="8"/>
      <c r="WQZ215" s="8"/>
      <c r="WRA215" s="8"/>
      <c r="WRB215" s="8"/>
      <c r="WRC215" s="8"/>
      <c r="WRD215" s="8"/>
      <c r="WRE215" s="8"/>
      <c r="WRF215" s="8"/>
      <c r="WRG215" s="8"/>
      <c r="WRH215" s="8"/>
      <c r="WRI215" s="8"/>
      <c r="WRJ215" s="8"/>
      <c r="WRK215" s="8"/>
      <c r="WRL215" s="8"/>
      <c r="WRM215" s="8"/>
      <c r="WRN215" s="8"/>
      <c r="WRO215" s="8"/>
      <c r="WRP215" s="8"/>
      <c r="WRQ215" s="8"/>
      <c r="WRR215" s="8"/>
      <c r="WRS215" s="8"/>
      <c r="WRT215" s="8"/>
      <c r="WRU215" s="8"/>
      <c r="WRV215" s="8"/>
      <c r="WRW215" s="8"/>
      <c r="WRX215" s="8"/>
      <c r="WRY215" s="8"/>
      <c r="WRZ215" s="8"/>
      <c r="WSA215" s="8"/>
      <c r="WSB215" s="8"/>
      <c r="WSC215" s="8"/>
      <c r="WSD215" s="8"/>
      <c r="WSE215" s="8"/>
      <c r="WSF215" s="8"/>
      <c r="WSG215" s="8"/>
      <c r="WSH215" s="8"/>
      <c r="WSI215" s="8"/>
      <c r="WSJ215" s="8"/>
      <c r="WSK215" s="8"/>
      <c r="WSL215" s="8"/>
      <c r="WSM215" s="8"/>
      <c r="WSN215" s="8"/>
      <c r="WSO215" s="8"/>
      <c r="WSP215" s="8"/>
      <c r="WSQ215" s="8"/>
      <c r="WSR215" s="8"/>
      <c r="WSS215" s="8"/>
      <c r="WST215" s="8"/>
      <c r="WSU215" s="8"/>
      <c r="WSV215" s="8"/>
      <c r="WSW215" s="8"/>
      <c r="WSX215" s="8"/>
      <c r="WSY215" s="8"/>
      <c r="WSZ215" s="8"/>
      <c r="WTA215" s="8"/>
      <c r="WTB215" s="8"/>
      <c r="WTC215" s="8"/>
      <c r="WTD215" s="8"/>
      <c r="WTE215" s="8"/>
      <c r="WTF215" s="8"/>
      <c r="WTG215" s="8"/>
      <c r="WTH215" s="8"/>
      <c r="WTI215" s="8"/>
      <c r="WTJ215" s="8"/>
      <c r="WTK215" s="8"/>
      <c r="WTL215" s="8"/>
      <c r="WTM215" s="8"/>
      <c r="WTN215" s="8"/>
      <c r="WTO215" s="8"/>
      <c r="WTP215" s="8"/>
      <c r="WTQ215" s="8"/>
      <c r="WTR215" s="8"/>
      <c r="WTS215" s="8"/>
      <c r="WTT215" s="8"/>
      <c r="WTU215" s="8"/>
      <c r="WTV215" s="8"/>
      <c r="WTW215" s="8"/>
      <c r="WTX215" s="8"/>
      <c r="WTY215" s="8"/>
      <c r="WTZ215" s="8"/>
      <c r="WUA215" s="8"/>
      <c r="WUB215" s="8"/>
      <c r="WUC215" s="8"/>
      <c r="WUD215" s="8"/>
      <c r="WUE215" s="8"/>
      <c r="WUF215" s="8"/>
      <c r="WUG215" s="8"/>
      <c r="WUH215" s="8"/>
      <c r="WUI215" s="8"/>
      <c r="WUJ215" s="8"/>
      <c r="WUK215" s="8"/>
      <c r="WUL215" s="8"/>
      <c r="WUM215" s="8"/>
      <c r="WUN215" s="8"/>
      <c r="WUO215" s="8"/>
      <c r="WUP215" s="8"/>
      <c r="WUQ215" s="8"/>
      <c r="WUR215" s="8"/>
      <c r="WUS215" s="8"/>
      <c r="WUT215" s="8"/>
      <c r="WUU215" s="8"/>
      <c r="WUV215" s="8"/>
      <c r="WUW215" s="8"/>
      <c r="WUX215" s="8"/>
      <c r="WUY215" s="8"/>
      <c r="WUZ215" s="8"/>
      <c r="WVA215" s="8"/>
      <c r="WVB215" s="8"/>
      <c r="WVC215" s="8"/>
      <c r="WVD215" s="8"/>
      <c r="WVE215" s="8"/>
      <c r="WVF215" s="8"/>
      <c r="WVG215" s="8"/>
      <c r="WVH215" s="8"/>
      <c r="WVI215" s="8"/>
      <c r="WVJ215" s="8"/>
      <c r="WVK215" s="8"/>
      <c r="WVL215" s="8"/>
      <c r="WVM215" s="8"/>
      <c r="WVN215" s="8"/>
      <c r="WVO215" s="8"/>
      <c r="WVP215" s="8"/>
      <c r="WVQ215" s="8"/>
      <c r="WVR215" s="8"/>
      <c r="WVS215" s="8"/>
      <c r="WVT215" s="8"/>
      <c r="WVU215" s="8"/>
      <c r="WVV215" s="8"/>
      <c r="WVW215" s="8"/>
      <c r="WVX215" s="8"/>
      <c r="WVY215" s="8"/>
      <c r="WVZ215" s="8"/>
      <c r="WWA215" s="8"/>
      <c r="WWB215" s="8"/>
      <c r="WWC215" s="8"/>
      <c r="WWD215" s="8"/>
      <c r="WWE215" s="8"/>
      <c r="WWF215" s="8"/>
      <c r="WWG215" s="8"/>
      <c r="WWH215" s="8"/>
      <c r="WWI215" s="8"/>
      <c r="WWJ215" s="8"/>
      <c r="WWK215" s="8"/>
      <c r="WWL215" s="8"/>
      <c r="WWM215" s="8"/>
      <c r="WWN215" s="8"/>
      <c r="WWO215" s="8"/>
      <c r="WWP215" s="8"/>
      <c r="WWQ215" s="8"/>
      <c r="WWR215" s="8"/>
      <c r="WWS215" s="8"/>
      <c r="WWT215" s="8"/>
      <c r="WWU215" s="8"/>
      <c r="WWV215" s="8"/>
      <c r="WWW215" s="8"/>
      <c r="WWX215" s="8"/>
      <c r="WWY215" s="8"/>
      <c r="WWZ215" s="8"/>
      <c r="WXA215" s="8"/>
      <c r="WXB215" s="8"/>
      <c r="WXC215" s="8"/>
      <c r="WXD215" s="8"/>
      <c r="WXE215" s="8"/>
      <c r="WXF215" s="8"/>
      <c r="WXG215" s="8"/>
      <c r="WXH215" s="8"/>
      <c r="WXI215" s="8"/>
      <c r="WXJ215" s="8"/>
      <c r="WXK215" s="8"/>
      <c r="WXL215" s="8"/>
      <c r="WXM215" s="8"/>
      <c r="WXN215" s="8"/>
      <c r="WXO215" s="8"/>
      <c r="WXP215" s="8"/>
      <c r="WXQ215" s="8"/>
      <c r="WXR215" s="8"/>
      <c r="WXS215" s="8"/>
      <c r="WXT215" s="8"/>
      <c r="WXU215" s="8"/>
      <c r="WXV215" s="8"/>
      <c r="WXW215" s="8"/>
      <c r="WXX215" s="8"/>
      <c r="WXY215" s="8"/>
      <c r="WXZ215" s="8"/>
      <c r="WYA215" s="8"/>
      <c r="WYB215" s="8"/>
      <c r="WYC215" s="8"/>
      <c r="WYD215" s="8"/>
      <c r="WYE215" s="8"/>
      <c r="WYF215" s="8"/>
      <c r="WYG215" s="8"/>
      <c r="WYH215" s="8"/>
      <c r="WYI215" s="8"/>
      <c r="WYJ215" s="8"/>
      <c r="WYK215" s="8"/>
      <c r="WYL215" s="8"/>
      <c r="WYM215" s="8"/>
      <c r="WYN215" s="8"/>
      <c r="WYO215" s="8"/>
      <c r="WYP215" s="8"/>
      <c r="WYQ215" s="8"/>
      <c r="WYR215" s="8"/>
      <c r="WYS215" s="8"/>
      <c r="WYT215" s="8"/>
      <c r="WYU215" s="8"/>
      <c r="WYV215" s="8"/>
      <c r="WYW215" s="8"/>
      <c r="WYX215" s="8"/>
      <c r="WYY215" s="8"/>
      <c r="WYZ215" s="8"/>
      <c r="WZA215" s="8"/>
      <c r="WZB215" s="8"/>
      <c r="WZC215" s="8"/>
      <c r="WZD215" s="8"/>
      <c r="WZE215" s="8"/>
      <c r="WZF215" s="8"/>
      <c r="WZG215" s="8"/>
      <c r="WZH215" s="8"/>
      <c r="WZI215" s="8"/>
      <c r="WZJ215" s="8"/>
      <c r="WZK215" s="8"/>
      <c r="WZL215" s="8"/>
      <c r="WZM215" s="8"/>
      <c r="WZN215" s="8"/>
      <c r="WZO215" s="8"/>
      <c r="WZP215" s="8"/>
      <c r="WZQ215" s="8"/>
      <c r="WZR215" s="8"/>
      <c r="WZS215" s="8"/>
      <c r="WZT215" s="8"/>
      <c r="WZU215" s="8"/>
      <c r="WZV215" s="8"/>
      <c r="WZW215" s="8"/>
      <c r="WZX215" s="8"/>
      <c r="WZY215" s="8"/>
      <c r="WZZ215" s="8"/>
      <c r="XAA215" s="8"/>
      <c r="XAB215" s="8"/>
      <c r="XAC215" s="8"/>
      <c r="XAD215" s="8"/>
      <c r="XAE215" s="8"/>
      <c r="XAF215" s="8"/>
      <c r="XAG215" s="8"/>
      <c r="XAH215" s="8"/>
      <c r="XAI215" s="8"/>
      <c r="XAJ215" s="8"/>
      <c r="XAK215" s="8"/>
      <c r="XAL215" s="8"/>
      <c r="XAM215" s="8"/>
      <c r="XAN215" s="8"/>
      <c r="XAO215" s="8"/>
      <c r="XAP215" s="8"/>
      <c r="XAQ215" s="8"/>
      <c r="XAR215" s="8"/>
      <c r="XAS215" s="8"/>
      <c r="XAT215" s="8"/>
      <c r="XAU215" s="8"/>
      <c r="XAV215" s="8"/>
      <c r="XAW215" s="8"/>
      <c r="XAX215" s="8"/>
      <c r="XAY215" s="8"/>
      <c r="XAZ215" s="8"/>
      <c r="XBA215" s="8"/>
      <c r="XBB215" s="8"/>
      <c r="XBC215" s="8"/>
      <c r="XBD215" s="8"/>
      <c r="XBE215" s="8"/>
      <c r="XBF215" s="8"/>
      <c r="XBG215" s="8"/>
      <c r="XBH215" s="8"/>
      <c r="XBI215" s="8"/>
      <c r="XBJ215" s="8"/>
      <c r="XBK215" s="8"/>
      <c r="XBL215" s="8"/>
      <c r="XBM215" s="8"/>
      <c r="XBN215" s="8"/>
      <c r="XBO215" s="8"/>
      <c r="XBP215" s="8"/>
      <c r="XBQ215" s="8"/>
      <c r="XBR215" s="8"/>
      <c r="XBS215" s="8"/>
      <c r="XBT215" s="8"/>
      <c r="XBU215" s="8"/>
      <c r="XBV215" s="8"/>
      <c r="XBW215" s="8"/>
      <c r="XBX215" s="8"/>
      <c r="XBY215" s="8"/>
      <c r="XBZ215" s="8"/>
      <c r="XCA215" s="8"/>
      <c r="XCB215" s="8"/>
      <c r="XCC215" s="8"/>
      <c r="XCD215" s="8"/>
      <c r="XCE215" s="8"/>
      <c r="XCF215" s="8"/>
      <c r="XCG215" s="8"/>
      <c r="XCH215" s="8"/>
      <c r="XCI215" s="8"/>
      <c r="XCJ215" s="8"/>
      <c r="XCK215" s="8"/>
      <c r="XCL215" s="8"/>
      <c r="XCM215" s="8"/>
      <c r="XCN215" s="8"/>
      <c r="XCO215" s="8"/>
      <c r="XCP215" s="8"/>
      <c r="XCQ215" s="8"/>
      <c r="XCR215" s="8"/>
      <c r="XCS215" s="8"/>
      <c r="XCT215" s="8"/>
      <c r="XCU215" s="8"/>
      <c r="XCV215" s="8"/>
      <c r="XCW215" s="8"/>
      <c r="XCX215" s="8"/>
      <c r="XCY215" s="8"/>
      <c r="XCZ215" s="8"/>
      <c r="XDA215" s="8"/>
      <c r="XDB215" s="8"/>
      <c r="XDC215" s="8"/>
      <c r="XDD215" s="8"/>
      <c r="XDE215" s="8"/>
      <c r="XDF215" s="8"/>
      <c r="XDG215" s="8"/>
      <c r="XDH215" s="8"/>
      <c r="XDI215" s="8"/>
      <c r="XDJ215" s="8"/>
      <c r="XDK215" s="8"/>
      <c r="XDL215" s="8"/>
      <c r="XDM215" s="8"/>
      <c r="XDN215" s="8"/>
      <c r="XDO215" s="8"/>
      <c r="XDP215" s="8"/>
      <c r="XDQ215" s="8"/>
      <c r="XDR215" s="8"/>
      <c r="XDS215" s="8"/>
      <c r="XDT215" s="8"/>
      <c r="XDU215" s="8"/>
      <c r="XDV215" s="8"/>
      <c r="XDW215" s="8"/>
      <c r="XDX215" s="8"/>
      <c r="XDY215" s="8"/>
      <c r="XDZ215" s="8"/>
      <c r="XEA215" s="8"/>
    </row>
    <row r="216" spans="1:16355" s="70" customFormat="1" ht="32.25" customHeight="1" x14ac:dyDescent="0.25">
      <c r="A216" s="182" t="s">
        <v>338</v>
      </c>
      <c r="B216" s="182"/>
      <c r="C216" s="183"/>
      <c r="D216" s="195" t="s">
        <v>339</v>
      </c>
      <c r="E216" s="195"/>
      <c r="F216" s="184"/>
      <c r="G216" s="184"/>
      <c r="H216" s="184"/>
      <c r="I216" s="196" t="s">
        <v>340</v>
      </c>
      <c r="J216" s="196"/>
      <c r="K216" s="196"/>
      <c r="L216" s="196"/>
      <c r="M216" s="196"/>
      <c r="N216" s="196"/>
      <c r="O216" s="197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8"/>
      <c r="MD216" s="8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  <c r="MU216" s="8"/>
      <c r="MV216" s="8"/>
      <c r="MW216" s="8"/>
      <c r="MX216" s="8"/>
      <c r="MY216" s="8"/>
      <c r="MZ216" s="8"/>
      <c r="NA216" s="8"/>
      <c r="NB216" s="8"/>
      <c r="NC216" s="8"/>
      <c r="ND216" s="8"/>
      <c r="NE216" s="8"/>
      <c r="NF216" s="8"/>
      <c r="NG216" s="8"/>
      <c r="NH216" s="8"/>
      <c r="NI216" s="8"/>
      <c r="NJ216" s="8"/>
      <c r="NK216" s="8"/>
      <c r="NL216" s="8"/>
      <c r="NM216" s="8"/>
      <c r="NN216" s="8"/>
      <c r="NO216" s="8"/>
      <c r="NP216" s="8"/>
      <c r="NQ216" s="8"/>
      <c r="NR216" s="8"/>
      <c r="NS216" s="8"/>
      <c r="NT216" s="8"/>
      <c r="NU216" s="8"/>
      <c r="NV216" s="8"/>
      <c r="NW216" s="8"/>
      <c r="NX216" s="8"/>
      <c r="NY216" s="8"/>
      <c r="NZ216" s="8"/>
      <c r="OA216" s="8"/>
      <c r="OB216" s="8"/>
      <c r="OC216" s="8"/>
      <c r="OD216" s="8"/>
      <c r="OE216" s="8"/>
      <c r="OF216" s="8"/>
      <c r="OG216" s="8"/>
      <c r="OH216" s="8"/>
      <c r="OI216" s="8"/>
      <c r="OJ216" s="8"/>
      <c r="OK216" s="8"/>
      <c r="OL216" s="8"/>
      <c r="OM216" s="8"/>
      <c r="ON216" s="8"/>
      <c r="OO216" s="8"/>
      <c r="OP216" s="8"/>
      <c r="OQ216" s="8"/>
      <c r="OR216" s="8"/>
      <c r="OS216" s="8"/>
      <c r="OT216" s="8"/>
      <c r="OU216" s="8"/>
      <c r="OV216" s="8"/>
      <c r="OW216" s="8"/>
      <c r="OX216" s="8"/>
      <c r="OY216" s="8"/>
      <c r="OZ216" s="8"/>
      <c r="PA216" s="8"/>
      <c r="PB216" s="8"/>
      <c r="PC216" s="8"/>
      <c r="PD216" s="8"/>
      <c r="PE216" s="8"/>
      <c r="PF216" s="8"/>
      <c r="PG216" s="8"/>
      <c r="PH216" s="8"/>
      <c r="PI216" s="8"/>
      <c r="PJ216" s="8"/>
      <c r="PK216" s="8"/>
      <c r="PL216" s="8"/>
      <c r="PM216" s="8"/>
      <c r="PN216" s="8"/>
      <c r="PO216" s="8"/>
      <c r="PP216" s="8"/>
      <c r="PQ216" s="8"/>
      <c r="PR216" s="8"/>
      <c r="PS216" s="8"/>
      <c r="PT216" s="8"/>
      <c r="PU216" s="8"/>
      <c r="PV216" s="8"/>
      <c r="PW216" s="8"/>
      <c r="PX216" s="8"/>
      <c r="PY216" s="8"/>
      <c r="PZ216" s="8"/>
      <c r="QA216" s="8"/>
      <c r="QB216" s="8"/>
      <c r="QC216" s="8"/>
      <c r="QD216" s="8"/>
      <c r="QE216" s="8"/>
      <c r="QF216" s="8"/>
      <c r="QG216" s="8"/>
      <c r="QH216" s="8"/>
      <c r="QI216" s="8"/>
      <c r="QJ216" s="8"/>
      <c r="QK216" s="8"/>
      <c r="QL216" s="8"/>
      <c r="QM216" s="8"/>
      <c r="QN216" s="8"/>
      <c r="QO216" s="8"/>
      <c r="QP216" s="8"/>
      <c r="QQ216" s="8"/>
      <c r="QR216" s="8"/>
      <c r="QS216" s="8"/>
      <c r="QT216" s="8"/>
      <c r="QU216" s="8"/>
      <c r="QV216" s="8"/>
      <c r="QW216" s="8"/>
      <c r="QX216" s="8"/>
      <c r="QY216" s="8"/>
      <c r="QZ216" s="8"/>
      <c r="RA216" s="8"/>
      <c r="RB216" s="8"/>
      <c r="RC216" s="8"/>
      <c r="RD216" s="8"/>
      <c r="RE216" s="8"/>
      <c r="RF216" s="8"/>
      <c r="RG216" s="8"/>
      <c r="RH216" s="8"/>
      <c r="RI216" s="8"/>
      <c r="RJ216" s="8"/>
      <c r="RK216" s="8"/>
      <c r="RL216" s="8"/>
      <c r="RM216" s="8"/>
      <c r="RN216" s="8"/>
      <c r="RO216" s="8"/>
      <c r="RP216" s="8"/>
      <c r="RQ216" s="8"/>
      <c r="RR216" s="8"/>
      <c r="RS216" s="8"/>
      <c r="RT216" s="8"/>
      <c r="RU216" s="8"/>
      <c r="RV216" s="8"/>
      <c r="RW216" s="8"/>
      <c r="RX216" s="8"/>
      <c r="RY216" s="8"/>
      <c r="RZ216" s="8"/>
      <c r="SA216" s="8"/>
      <c r="SB216" s="8"/>
      <c r="SC216" s="8"/>
      <c r="SD216" s="8"/>
      <c r="SE216" s="8"/>
      <c r="SF216" s="8"/>
      <c r="SG216" s="8"/>
      <c r="SH216" s="8"/>
      <c r="SI216" s="8"/>
      <c r="SJ216" s="8"/>
      <c r="SK216" s="8"/>
      <c r="SL216" s="8"/>
      <c r="SM216" s="8"/>
      <c r="SN216" s="8"/>
      <c r="SO216" s="8"/>
      <c r="SP216" s="8"/>
      <c r="SQ216" s="8"/>
      <c r="SR216" s="8"/>
      <c r="SS216" s="8"/>
      <c r="ST216" s="8"/>
      <c r="SU216" s="8"/>
      <c r="SV216" s="8"/>
      <c r="SW216" s="8"/>
      <c r="SX216" s="8"/>
      <c r="SY216" s="8"/>
      <c r="SZ216" s="8"/>
      <c r="TA216" s="8"/>
      <c r="TB216" s="8"/>
      <c r="TC216" s="8"/>
      <c r="TD216" s="8"/>
      <c r="TE216" s="8"/>
      <c r="TF216" s="8"/>
      <c r="TG216" s="8"/>
      <c r="TH216" s="8"/>
      <c r="TI216" s="8"/>
      <c r="TJ216" s="8"/>
      <c r="TK216" s="8"/>
      <c r="TL216" s="8"/>
      <c r="TM216" s="8"/>
      <c r="TN216" s="8"/>
      <c r="TO216" s="8"/>
      <c r="TP216" s="8"/>
      <c r="TQ216" s="8"/>
      <c r="TR216" s="8"/>
      <c r="TS216" s="8"/>
      <c r="TT216" s="8"/>
      <c r="TU216" s="8"/>
      <c r="TV216" s="8"/>
      <c r="TW216" s="8"/>
      <c r="TX216" s="8"/>
      <c r="TY216" s="8"/>
      <c r="TZ216" s="8"/>
      <c r="UA216" s="8"/>
      <c r="UB216" s="8"/>
      <c r="UC216" s="8"/>
      <c r="UD216" s="8"/>
      <c r="UE216" s="8"/>
      <c r="UF216" s="8"/>
      <c r="UG216" s="8"/>
      <c r="UH216" s="8"/>
      <c r="UI216" s="8"/>
      <c r="UJ216" s="8"/>
      <c r="UK216" s="8"/>
      <c r="UL216" s="8"/>
      <c r="UM216" s="8"/>
      <c r="UN216" s="8"/>
      <c r="UO216" s="8"/>
      <c r="UP216" s="8"/>
      <c r="UQ216" s="8"/>
      <c r="UR216" s="8"/>
      <c r="US216" s="8"/>
      <c r="UT216" s="8"/>
      <c r="UU216" s="8"/>
      <c r="UV216" s="8"/>
      <c r="UW216" s="8"/>
      <c r="UX216" s="8"/>
      <c r="UY216" s="8"/>
      <c r="UZ216" s="8"/>
      <c r="VA216" s="8"/>
      <c r="VB216" s="8"/>
      <c r="VC216" s="8"/>
      <c r="VD216" s="8"/>
      <c r="VE216" s="8"/>
      <c r="VF216" s="8"/>
      <c r="VG216" s="8"/>
      <c r="VH216" s="8"/>
      <c r="VI216" s="8"/>
      <c r="VJ216" s="8"/>
      <c r="VK216" s="8"/>
      <c r="VL216" s="8"/>
      <c r="VM216" s="8"/>
      <c r="VN216" s="8"/>
      <c r="VO216" s="8"/>
      <c r="VP216" s="8"/>
      <c r="VQ216" s="8"/>
      <c r="VR216" s="8"/>
      <c r="VS216" s="8"/>
      <c r="VT216" s="8"/>
      <c r="VU216" s="8"/>
      <c r="VV216" s="8"/>
      <c r="VW216" s="8"/>
      <c r="VX216" s="8"/>
      <c r="VY216" s="8"/>
      <c r="VZ216" s="8"/>
      <c r="WA216" s="8"/>
      <c r="WB216" s="8"/>
      <c r="WC216" s="8"/>
      <c r="WD216" s="8"/>
      <c r="WE216" s="8"/>
      <c r="WF216" s="8"/>
      <c r="WG216" s="8"/>
      <c r="WH216" s="8"/>
      <c r="WI216" s="8"/>
      <c r="WJ216" s="8"/>
      <c r="WK216" s="8"/>
      <c r="WL216" s="8"/>
      <c r="WM216" s="8"/>
      <c r="WN216" s="8"/>
      <c r="WO216" s="8"/>
      <c r="WP216" s="8"/>
      <c r="WQ216" s="8"/>
      <c r="WR216" s="8"/>
      <c r="WS216" s="8"/>
      <c r="WT216" s="8"/>
      <c r="WU216" s="8"/>
      <c r="WV216" s="8"/>
      <c r="WW216" s="8"/>
      <c r="WX216" s="8"/>
      <c r="WY216" s="8"/>
      <c r="WZ216" s="8"/>
      <c r="XA216" s="8"/>
      <c r="XB216" s="8"/>
      <c r="XC216" s="8"/>
      <c r="XD216" s="8"/>
      <c r="XE216" s="8"/>
      <c r="XF216" s="8"/>
      <c r="XG216" s="8"/>
      <c r="XH216" s="8"/>
      <c r="XI216" s="8"/>
      <c r="XJ216" s="8"/>
      <c r="XK216" s="8"/>
      <c r="XL216" s="8"/>
      <c r="XM216" s="8"/>
      <c r="XN216" s="8"/>
      <c r="XO216" s="8"/>
      <c r="XP216" s="8"/>
      <c r="XQ216" s="8"/>
      <c r="XR216" s="8"/>
      <c r="XS216" s="8"/>
      <c r="XT216" s="8"/>
      <c r="XU216" s="8"/>
      <c r="XV216" s="8"/>
      <c r="XW216" s="8"/>
      <c r="XX216" s="8"/>
      <c r="XY216" s="8"/>
      <c r="XZ216" s="8"/>
      <c r="YA216" s="8"/>
      <c r="YB216" s="8"/>
      <c r="YC216" s="8"/>
      <c r="YD216" s="8"/>
      <c r="YE216" s="8"/>
      <c r="YF216" s="8"/>
      <c r="YG216" s="8"/>
      <c r="YH216" s="8"/>
      <c r="YI216" s="8"/>
      <c r="YJ216" s="8"/>
      <c r="YK216" s="8"/>
      <c r="YL216" s="8"/>
      <c r="YM216" s="8"/>
      <c r="YN216" s="8"/>
      <c r="YO216" s="8"/>
      <c r="YP216" s="8"/>
      <c r="YQ216" s="8"/>
      <c r="YR216" s="8"/>
      <c r="YS216" s="8"/>
      <c r="YT216" s="8"/>
      <c r="YU216" s="8"/>
      <c r="YV216" s="8"/>
      <c r="YW216" s="8"/>
      <c r="YX216" s="8"/>
      <c r="YY216" s="8"/>
      <c r="YZ216" s="8"/>
      <c r="ZA216" s="8"/>
      <c r="ZB216" s="8"/>
      <c r="ZC216" s="8"/>
      <c r="ZD216" s="8"/>
      <c r="ZE216" s="8"/>
      <c r="ZF216" s="8"/>
      <c r="ZG216" s="8"/>
      <c r="ZH216" s="8"/>
      <c r="ZI216" s="8"/>
      <c r="ZJ216" s="8"/>
      <c r="ZK216" s="8"/>
      <c r="ZL216" s="8"/>
      <c r="ZM216" s="8"/>
      <c r="ZN216" s="8"/>
      <c r="ZO216" s="8"/>
      <c r="ZP216" s="8"/>
      <c r="ZQ216" s="8"/>
      <c r="ZR216" s="8"/>
      <c r="ZS216" s="8"/>
      <c r="ZT216" s="8"/>
      <c r="ZU216" s="8"/>
      <c r="ZV216" s="8"/>
      <c r="ZW216" s="8"/>
      <c r="ZX216" s="8"/>
      <c r="ZY216" s="8"/>
      <c r="ZZ216" s="8"/>
      <c r="AAA216" s="8"/>
      <c r="AAB216" s="8"/>
      <c r="AAC216" s="8"/>
      <c r="AAD216" s="8"/>
      <c r="AAE216" s="8"/>
      <c r="AAF216" s="8"/>
      <c r="AAG216" s="8"/>
      <c r="AAH216" s="8"/>
      <c r="AAI216" s="8"/>
      <c r="AAJ216" s="8"/>
      <c r="AAK216" s="8"/>
      <c r="AAL216" s="8"/>
      <c r="AAM216" s="8"/>
      <c r="AAN216" s="8"/>
      <c r="AAO216" s="8"/>
      <c r="AAP216" s="8"/>
      <c r="AAQ216" s="8"/>
      <c r="AAR216" s="8"/>
      <c r="AAS216" s="8"/>
      <c r="AAT216" s="8"/>
      <c r="AAU216" s="8"/>
      <c r="AAV216" s="8"/>
      <c r="AAW216" s="8"/>
      <c r="AAX216" s="8"/>
      <c r="AAY216" s="8"/>
      <c r="AAZ216" s="8"/>
      <c r="ABA216" s="8"/>
      <c r="ABB216" s="8"/>
      <c r="ABC216" s="8"/>
      <c r="ABD216" s="8"/>
      <c r="ABE216" s="8"/>
      <c r="ABF216" s="8"/>
      <c r="ABG216" s="8"/>
      <c r="ABH216" s="8"/>
      <c r="ABI216" s="8"/>
      <c r="ABJ216" s="8"/>
      <c r="ABK216" s="8"/>
      <c r="ABL216" s="8"/>
      <c r="ABM216" s="8"/>
      <c r="ABN216" s="8"/>
      <c r="ABO216" s="8"/>
      <c r="ABP216" s="8"/>
      <c r="ABQ216" s="8"/>
      <c r="ABR216" s="8"/>
      <c r="ABS216" s="8"/>
      <c r="ABT216" s="8"/>
      <c r="ABU216" s="8"/>
      <c r="ABV216" s="8"/>
      <c r="ABW216" s="8"/>
      <c r="ABX216" s="8"/>
      <c r="ABY216" s="8"/>
      <c r="ABZ216" s="8"/>
      <c r="ACA216" s="8"/>
      <c r="ACB216" s="8"/>
      <c r="ACC216" s="8"/>
      <c r="ACD216" s="8"/>
      <c r="ACE216" s="8"/>
      <c r="ACF216" s="8"/>
      <c r="ACG216" s="8"/>
      <c r="ACH216" s="8"/>
      <c r="ACI216" s="8"/>
      <c r="ACJ216" s="8"/>
      <c r="ACK216" s="8"/>
      <c r="ACL216" s="8"/>
      <c r="ACM216" s="8"/>
      <c r="ACN216" s="8"/>
      <c r="ACO216" s="8"/>
      <c r="ACP216" s="8"/>
      <c r="ACQ216" s="8"/>
      <c r="ACR216" s="8"/>
      <c r="ACS216" s="8"/>
      <c r="ACT216" s="8"/>
      <c r="ACU216" s="8"/>
      <c r="ACV216" s="8"/>
      <c r="ACW216" s="8"/>
      <c r="ACX216" s="8"/>
      <c r="ACY216" s="8"/>
      <c r="ACZ216" s="8"/>
      <c r="ADA216" s="8"/>
      <c r="ADB216" s="8"/>
      <c r="ADC216" s="8"/>
      <c r="ADD216" s="8"/>
      <c r="ADE216" s="8"/>
      <c r="ADF216" s="8"/>
      <c r="ADG216" s="8"/>
      <c r="ADH216" s="8"/>
      <c r="ADI216" s="8"/>
      <c r="ADJ216" s="8"/>
      <c r="ADK216" s="8"/>
      <c r="ADL216" s="8"/>
      <c r="ADM216" s="8"/>
      <c r="ADN216" s="8"/>
      <c r="ADO216" s="8"/>
      <c r="ADP216" s="8"/>
      <c r="ADQ216" s="8"/>
      <c r="ADR216" s="8"/>
      <c r="ADS216" s="8"/>
      <c r="ADT216" s="8"/>
      <c r="ADU216" s="8"/>
      <c r="ADV216" s="8"/>
      <c r="ADW216" s="8"/>
      <c r="ADX216" s="8"/>
      <c r="ADY216" s="8"/>
      <c r="ADZ216" s="8"/>
      <c r="AEA216" s="8"/>
      <c r="AEB216" s="8"/>
      <c r="AEC216" s="8"/>
      <c r="AED216" s="8"/>
      <c r="AEE216" s="8"/>
      <c r="AEF216" s="8"/>
      <c r="AEG216" s="8"/>
      <c r="AEH216" s="8"/>
      <c r="AEI216" s="8"/>
      <c r="AEJ216" s="8"/>
      <c r="AEK216" s="8"/>
      <c r="AEL216" s="8"/>
      <c r="AEM216" s="8"/>
      <c r="AEN216" s="8"/>
      <c r="AEO216" s="8"/>
      <c r="AEP216" s="8"/>
      <c r="AEQ216" s="8"/>
      <c r="AER216" s="8"/>
      <c r="AES216" s="8"/>
      <c r="AET216" s="8"/>
      <c r="AEU216" s="8"/>
      <c r="AEV216" s="8"/>
      <c r="AEW216" s="8"/>
      <c r="AEX216" s="8"/>
      <c r="AEY216" s="8"/>
      <c r="AEZ216" s="8"/>
      <c r="AFA216" s="8"/>
      <c r="AFB216" s="8"/>
      <c r="AFC216" s="8"/>
      <c r="AFD216" s="8"/>
      <c r="AFE216" s="8"/>
      <c r="AFF216" s="8"/>
      <c r="AFG216" s="8"/>
      <c r="AFH216" s="8"/>
      <c r="AFI216" s="8"/>
      <c r="AFJ216" s="8"/>
      <c r="AFK216" s="8"/>
      <c r="AFL216" s="8"/>
      <c r="AFM216" s="8"/>
      <c r="AFN216" s="8"/>
      <c r="AFO216" s="8"/>
      <c r="AFP216" s="8"/>
      <c r="AFQ216" s="8"/>
      <c r="AFR216" s="8"/>
      <c r="AFS216" s="8"/>
      <c r="AFT216" s="8"/>
      <c r="AFU216" s="8"/>
      <c r="AFV216" s="8"/>
      <c r="AFW216" s="8"/>
      <c r="AFX216" s="8"/>
      <c r="AFY216" s="8"/>
      <c r="AFZ216" s="8"/>
      <c r="AGA216" s="8"/>
      <c r="AGB216" s="8"/>
      <c r="AGC216" s="8"/>
      <c r="AGD216" s="8"/>
      <c r="AGE216" s="8"/>
      <c r="AGF216" s="8"/>
      <c r="AGG216" s="8"/>
      <c r="AGH216" s="8"/>
      <c r="AGI216" s="8"/>
      <c r="AGJ216" s="8"/>
      <c r="AGK216" s="8"/>
      <c r="AGL216" s="8"/>
      <c r="AGM216" s="8"/>
      <c r="AGN216" s="8"/>
      <c r="AGO216" s="8"/>
      <c r="AGP216" s="8"/>
      <c r="AGQ216" s="8"/>
      <c r="AGR216" s="8"/>
      <c r="AGS216" s="8"/>
      <c r="AGT216" s="8"/>
      <c r="AGU216" s="8"/>
      <c r="AGV216" s="8"/>
      <c r="AGW216" s="8"/>
      <c r="AGX216" s="8"/>
      <c r="AGY216" s="8"/>
      <c r="AGZ216" s="8"/>
      <c r="AHA216" s="8"/>
      <c r="AHB216" s="8"/>
      <c r="AHC216" s="8"/>
      <c r="AHD216" s="8"/>
      <c r="AHE216" s="8"/>
      <c r="AHF216" s="8"/>
      <c r="AHG216" s="8"/>
      <c r="AHH216" s="8"/>
      <c r="AHI216" s="8"/>
      <c r="AHJ216" s="8"/>
      <c r="AHK216" s="8"/>
      <c r="AHL216" s="8"/>
      <c r="AHM216" s="8"/>
      <c r="AHN216" s="8"/>
      <c r="AHO216" s="8"/>
      <c r="AHP216" s="8"/>
      <c r="AHQ216" s="8"/>
      <c r="AHR216" s="8"/>
      <c r="AHS216" s="8"/>
      <c r="AHT216" s="8"/>
      <c r="AHU216" s="8"/>
      <c r="AHV216" s="8"/>
      <c r="AHW216" s="8"/>
      <c r="AHX216" s="8"/>
      <c r="AHY216" s="8"/>
      <c r="AHZ216" s="8"/>
      <c r="AIA216" s="8"/>
      <c r="AIB216" s="8"/>
      <c r="AIC216" s="8"/>
      <c r="AID216" s="8"/>
      <c r="AIE216" s="8"/>
      <c r="AIF216" s="8"/>
      <c r="AIG216" s="8"/>
      <c r="AIH216" s="8"/>
      <c r="AII216" s="8"/>
      <c r="AIJ216" s="8"/>
      <c r="AIK216" s="8"/>
      <c r="AIL216" s="8"/>
      <c r="AIM216" s="8"/>
      <c r="AIN216" s="8"/>
      <c r="AIO216" s="8"/>
      <c r="AIP216" s="8"/>
      <c r="AIQ216" s="8"/>
      <c r="AIR216" s="8"/>
      <c r="AIS216" s="8"/>
      <c r="AIT216" s="8"/>
      <c r="AIU216" s="8"/>
      <c r="AIV216" s="8"/>
      <c r="AIW216" s="8"/>
      <c r="AIX216" s="8"/>
      <c r="AIY216" s="8"/>
      <c r="AIZ216" s="8"/>
      <c r="AJA216" s="8"/>
      <c r="AJB216" s="8"/>
      <c r="AJC216" s="8"/>
      <c r="AJD216" s="8"/>
      <c r="AJE216" s="8"/>
      <c r="AJF216" s="8"/>
      <c r="AJG216" s="8"/>
      <c r="AJH216" s="8"/>
      <c r="AJI216" s="8"/>
      <c r="AJJ216" s="8"/>
      <c r="AJK216" s="8"/>
      <c r="AJL216" s="8"/>
      <c r="AJM216" s="8"/>
      <c r="AJN216" s="8"/>
      <c r="AJO216" s="8"/>
      <c r="AJP216" s="8"/>
      <c r="AJQ216" s="8"/>
      <c r="AJR216" s="8"/>
      <c r="AJS216" s="8"/>
      <c r="AJT216" s="8"/>
      <c r="AJU216" s="8"/>
      <c r="AJV216" s="8"/>
      <c r="AJW216" s="8"/>
      <c r="AJX216" s="8"/>
      <c r="AJY216" s="8"/>
      <c r="AJZ216" s="8"/>
      <c r="AKA216" s="8"/>
      <c r="AKB216" s="8"/>
      <c r="AKC216" s="8"/>
      <c r="AKD216" s="8"/>
      <c r="AKE216" s="8"/>
      <c r="AKF216" s="8"/>
      <c r="AKG216" s="8"/>
      <c r="AKH216" s="8"/>
      <c r="AKI216" s="8"/>
      <c r="AKJ216" s="8"/>
      <c r="AKK216" s="8"/>
      <c r="AKL216" s="8"/>
      <c r="AKM216" s="8"/>
      <c r="AKN216" s="8"/>
      <c r="AKO216" s="8"/>
      <c r="AKP216" s="8"/>
      <c r="AKQ216" s="8"/>
      <c r="AKR216" s="8"/>
      <c r="AKS216" s="8"/>
      <c r="AKT216" s="8"/>
      <c r="AKU216" s="8"/>
      <c r="AKV216" s="8"/>
      <c r="AKW216" s="8"/>
      <c r="AKX216" s="8"/>
      <c r="AKY216" s="8"/>
      <c r="AKZ216" s="8"/>
      <c r="ALA216" s="8"/>
      <c r="ALB216" s="8"/>
      <c r="ALC216" s="8"/>
      <c r="ALD216" s="8"/>
      <c r="ALE216" s="8"/>
      <c r="ALF216" s="8"/>
      <c r="ALG216" s="8"/>
      <c r="ALH216" s="8"/>
      <c r="ALI216" s="8"/>
      <c r="ALJ216" s="8"/>
      <c r="ALK216" s="8"/>
      <c r="ALL216" s="8"/>
      <c r="ALM216" s="8"/>
      <c r="ALN216" s="8"/>
      <c r="ALO216" s="8"/>
      <c r="ALP216" s="8"/>
      <c r="ALQ216" s="8"/>
      <c r="ALR216" s="8"/>
      <c r="ALS216" s="8"/>
      <c r="ALT216" s="8"/>
      <c r="ALU216" s="8"/>
      <c r="ALV216" s="8"/>
      <c r="ALW216" s="8"/>
      <c r="ALX216" s="8"/>
      <c r="ALY216" s="8"/>
      <c r="ALZ216" s="8"/>
      <c r="AMA216" s="8"/>
      <c r="AMB216" s="8"/>
      <c r="AMC216" s="8"/>
      <c r="AMD216" s="8"/>
      <c r="AME216" s="8"/>
      <c r="AMF216" s="8"/>
      <c r="AMG216" s="8"/>
      <c r="AMH216" s="8"/>
      <c r="AMI216" s="8"/>
      <c r="AMJ216" s="8"/>
      <c r="AMK216" s="8"/>
      <c r="AML216" s="8"/>
      <c r="AMM216" s="8"/>
      <c r="AMN216" s="8"/>
      <c r="AMO216" s="8"/>
      <c r="AMP216" s="8"/>
      <c r="AMQ216" s="8"/>
      <c r="AMR216" s="8"/>
      <c r="AMS216" s="8"/>
      <c r="AMT216" s="8"/>
      <c r="AMU216" s="8"/>
      <c r="AMV216" s="8"/>
      <c r="AMW216" s="8"/>
      <c r="AMX216" s="8"/>
      <c r="AMY216" s="8"/>
      <c r="AMZ216" s="8"/>
      <c r="ANA216" s="8"/>
      <c r="ANB216" s="8"/>
      <c r="ANC216" s="8"/>
      <c r="AND216" s="8"/>
      <c r="ANE216" s="8"/>
      <c r="ANF216" s="8"/>
      <c r="ANG216" s="8"/>
      <c r="ANH216" s="8"/>
      <c r="ANI216" s="8"/>
      <c r="ANJ216" s="8"/>
      <c r="ANK216" s="8"/>
      <c r="ANL216" s="8"/>
      <c r="ANM216" s="8"/>
      <c r="ANN216" s="8"/>
      <c r="ANO216" s="8"/>
      <c r="ANP216" s="8"/>
      <c r="ANQ216" s="8"/>
      <c r="ANR216" s="8"/>
      <c r="ANS216" s="8"/>
      <c r="ANT216" s="8"/>
      <c r="ANU216" s="8"/>
      <c r="ANV216" s="8"/>
      <c r="ANW216" s="8"/>
      <c r="ANX216" s="8"/>
      <c r="ANY216" s="8"/>
      <c r="ANZ216" s="8"/>
      <c r="AOA216" s="8"/>
      <c r="AOB216" s="8"/>
      <c r="AOC216" s="8"/>
      <c r="AOD216" s="8"/>
      <c r="AOE216" s="8"/>
      <c r="AOF216" s="8"/>
      <c r="AOG216" s="8"/>
      <c r="AOH216" s="8"/>
      <c r="AOI216" s="8"/>
      <c r="AOJ216" s="8"/>
      <c r="AOK216" s="8"/>
      <c r="AOL216" s="8"/>
      <c r="AOM216" s="8"/>
      <c r="AON216" s="8"/>
      <c r="AOO216" s="8"/>
      <c r="AOP216" s="8"/>
      <c r="AOQ216" s="8"/>
      <c r="AOR216" s="8"/>
      <c r="AOS216" s="8"/>
      <c r="AOT216" s="8"/>
      <c r="AOU216" s="8"/>
      <c r="AOV216" s="8"/>
      <c r="AOW216" s="8"/>
      <c r="AOX216" s="8"/>
      <c r="AOY216" s="8"/>
      <c r="AOZ216" s="8"/>
      <c r="APA216" s="8"/>
      <c r="APB216" s="8"/>
      <c r="APC216" s="8"/>
      <c r="APD216" s="8"/>
      <c r="APE216" s="8"/>
      <c r="APF216" s="8"/>
      <c r="APG216" s="8"/>
      <c r="APH216" s="8"/>
      <c r="API216" s="8"/>
      <c r="APJ216" s="8"/>
      <c r="APK216" s="8"/>
      <c r="APL216" s="8"/>
      <c r="APM216" s="8"/>
      <c r="APN216" s="8"/>
      <c r="APO216" s="8"/>
      <c r="APP216" s="8"/>
      <c r="APQ216" s="8"/>
      <c r="APR216" s="8"/>
      <c r="APS216" s="8"/>
      <c r="APT216" s="8"/>
      <c r="APU216" s="8"/>
      <c r="APV216" s="8"/>
      <c r="APW216" s="8"/>
      <c r="APX216" s="8"/>
      <c r="APY216" s="8"/>
      <c r="APZ216" s="8"/>
      <c r="AQA216" s="8"/>
      <c r="AQB216" s="8"/>
      <c r="AQC216" s="8"/>
      <c r="AQD216" s="8"/>
      <c r="AQE216" s="8"/>
      <c r="AQF216" s="8"/>
      <c r="AQG216" s="8"/>
      <c r="AQH216" s="8"/>
      <c r="AQI216" s="8"/>
      <c r="AQJ216" s="8"/>
      <c r="AQK216" s="8"/>
      <c r="AQL216" s="8"/>
      <c r="AQM216" s="8"/>
      <c r="AQN216" s="8"/>
      <c r="AQO216" s="8"/>
      <c r="AQP216" s="8"/>
      <c r="AQQ216" s="8"/>
      <c r="AQR216" s="8"/>
      <c r="AQS216" s="8"/>
      <c r="AQT216" s="8"/>
      <c r="AQU216" s="8"/>
      <c r="AQV216" s="8"/>
      <c r="AQW216" s="8"/>
      <c r="AQX216" s="8"/>
      <c r="AQY216" s="8"/>
      <c r="AQZ216" s="8"/>
      <c r="ARA216" s="8"/>
      <c r="ARB216" s="8"/>
      <c r="ARC216" s="8"/>
      <c r="ARD216" s="8"/>
      <c r="ARE216" s="8"/>
      <c r="ARF216" s="8"/>
      <c r="ARG216" s="8"/>
      <c r="ARH216" s="8"/>
      <c r="ARI216" s="8"/>
      <c r="ARJ216" s="8"/>
      <c r="ARK216" s="8"/>
      <c r="ARL216" s="8"/>
      <c r="ARM216" s="8"/>
      <c r="ARN216" s="8"/>
      <c r="ARO216" s="8"/>
      <c r="ARP216" s="8"/>
      <c r="ARQ216" s="8"/>
      <c r="ARR216" s="8"/>
      <c r="ARS216" s="8"/>
      <c r="ART216" s="8"/>
      <c r="ARU216" s="8"/>
      <c r="ARV216" s="8"/>
      <c r="ARW216" s="8"/>
      <c r="ARX216" s="8"/>
      <c r="ARY216" s="8"/>
      <c r="ARZ216" s="8"/>
      <c r="ASA216" s="8"/>
      <c r="ASB216" s="8"/>
      <c r="ASC216" s="8"/>
      <c r="ASD216" s="8"/>
      <c r="ASE216" s="8"/>
      <c r="ASF216" s="8"/>
      <c r="ASG216" s="8"/>
      <c r="ASH216" s="8"/>
      <c r="ASI216" s="8"/>
      <c r="ASJ216" s="8"/>
      <c r="ASK216" s="8"/>
      <c r="ASL216" s="8"/>
      <c r="ASM216" s="8"/>
      <c r="ASN216" s="8"/>
      <c r="ASO216" s="8"/>
      <c r="ASP216" s="8"/>
      <c r="ASQ216" s="8"/>
      <c r="ASR216" s="8"/>
      <c r="ASS216" s="8"/>
      <c r="AST216" s="8"/>
      <c r="ASU216" s="8"/>
      <c r="ASV216" s="8"/>
      <c r="ASW216" s="8"/>
      <c r="ASX216" s="8"/>
      <c r="ASY216" s="8"/>
      <c r="ASZ216" s="8"/>
      <c r="ATA216" s="8"/>
      <c r="ATB216" s="8"/>
      <c r="ATC216" s="8"/>
      <c r="ATD216" s="8"/>
      <c r="ATE216" s="8"/>
      <c r="ATF216" s="8"/>
      <c r="ATG216" s="8"/>
      <c r="ATH216" s="8"/>
      <c r="ATI216" s="8"/>
      <c r="ATJ216" s="8"/>
      <c r="ATK216" s="8"/>
      <c r="ATL216" s="8"/>
      <c r="ATM216" s="8"/>
      <c r="ATN216" s="8"/>
      <c r="ATO216" s="8"/>
      <c r="ATP216" s="8"/>
      <c r="ATQ216" s="8"/>
      <c r="ATR216" s="8"/>
      <c r="ATS216" s="8"/>
      <c r="ATT216" s="8"/>
      <c r="ATU216" s="8"/>
      <c r="ATV216" s="8"/>
      <c r="ATW216" s="8"/>
      <c r="ATX216" s="8"/>
      <c r="ATY216" s="8"/>
      <c r="ATZ216" s="8"/>
      <c r="AUA216" s="8"/>
      <c r="AUB216" s="8"/>
      <c r="AUC216" s="8"/>
      <c r="AUD216" s="8"/>
      <c r="AUE216" s="8"/>
      <c r="AUF216" s="8"/>
      <c r="AUG216" s="8"/>
      <c r="AUH216" s="8"/>
      <c r="AUI216" s="8"/>
      <c r="AUJ216" s="8"/>
      <c r="AUK216" s="8"/>
      <c r="AUL216" s="8"/>
      <c r="AUM216" s="8"/>
      <c r="AUN216" s="8"/>
      <c r="AUO216" s="8"/>
      <c r="AUP216" s="8"/>
      <c r="AUQ216" s="8"/>
      <c r="AUR216" s="8"/>
      <c r="AUS216" s="8"/>
      <c r="AUT216" s="8"/>
      <c r="AUU216" s="8"/>
      <c r="AUV216" s="8"/>
      <c r="AUW216" s="8"/>
      <c r="AUX216" s="8"/>
      <c r="AUY216" s="8"/>
      <c r="AUZ216" s="8"/>
      <c r="AVA216" s="8"/>
      <c r="AVB216" s="8"/>
      <c r="AVC216" s="8"/>
      <c r="AVD216" s="8"/>
      <c r="AVE216" s="8"/>
      <c r="AVF216" s="8"/>
      <c r="AVG216" s="8"/>
      <c r="AVH216" s="8"/>
      <c r="AVI216" s="8"/>
      <c r="AVJ216" s="8"/>
      <c r="AVK216" s="8"/>
      <c r="AVL216" s="8"/>
      <c r="AVM216" s="8"/>
      <c r="AVN216" s="8"/>
      <c r="AVO216" s="8"/>
      <c r="AVP216" s="8"/>
      <c r="AVQ216" s="8"/>
      <c r="AVR216" s="8"/>
      <c r="AVS216" s="8"/>
      <c r="AVT216" s="8"/>
      <c r="AVU216" s="8"/>
      <c r="AVV216" s="8"/>
      <c r="AVW216" s="8"/>
      <c r="AVX216" s="8"/>
      <c r="AVY216" s="8"/>
      <c r="AVZ216" s="8"/>
      <c r="AWA216" s="8"/>
      <c r="AWB216" s="8"/>
      <c r="AWC216" s="8"/>
      <c r="AWD216" s="8"/>
      <c r="AWE216" s="8"/>
      <c r="AWF216" s="8"/>
      <c r="AWG216" s="8"/>
      <c r="AWH216" s="8"/>
      <c r="AWI216" s="8"/>
      <c r="AWJ216" s="8"/>
      <c r="AWK216" s="8"/>
      <c r="AWL216" s="8"/>
      <c r="AWM216" s="8"/>
      <c r="AWN216" s="8"/>
      <c r="AWO216" s="8"/>
      <c r="AWP216" s="8"/>
      <c r="AWQ216" s="8"/>
      <c r="AWR216" s="8"/>
      <c r="AWS216" s="8"/>
      <c r="AWT216" s="8"/>
      <c r="AWU216" s="8"/>
      <c r="AWV216" s="8"/>
      <c r="AWW216" s="8"/>
      <c r="AWX216" s="8"/>
      <c r="AWY216" s="8"/>
      <c r="AWZ216" s="8"/>
      <c r="AXA216" s="8"/>
      <c r="AXB216" s="8"/>
      <c r="AXC216" s="8"/>
      <c r="AXD216" s="8"/>
      <c r="AXE216" s="8"/>
      <c r="AXF216" s="8"/>
      <c r="AXG216" s="8"/>
      <c r="AXH216" s="8"/>
      <c r="AXI216" s="8"/>
      <c r="AXJ216" s="8"/>
      <c r="AXK216" s="8"/>
      <c r="AXL216" s="8"/>
      <c r="AXM216" s="8"/>
      <c r="AXN216" s="8"/>
      <c r="AXO216" s="8"/>
      <c r="AXP216" s="8"/>
      <c r="AXQ216" s="8"/>
      <c r="AXR216" s="8"/>
      <c r="AXS216" s="8"/>
      <c r="AXT216" s="8"/>
      <c r="AXU216" s="8"/>
      <c r="AXV216" s="8"/>
      <c r="AXW216" s="8"/>
      <c r="AXX216" s="8"/>
      <c r="AXY216" s="8"/>
      <c r="AXZ216" s="8"/>
      <c r="AYA216" s="8"/>
      <c r="AYB216" s="8"/>
      <c r="AYC216" s="8"/>
      <c r="AYD216" s="8"/>
      <c r="AYE216" s="8"/>
      <c r="AYF216" s="8"/>
      <c r="AYG216" s="8"/>
      <c r="AYH216" s="8"/>
      <c r="AYI216" s="8"/>
      <c r="AYJ216" s="8"/>
      <c r="AYK216" s="8"/>
      <c r="AYL216" s="8"/>
      <c r="AYM216" s="8"/>
      <c r="AYN216" s="8"/>
      <c r="AYO216" s="8"/>
      <c r="AYP216" s="8"/>
      <c r="AYQ216" s="8"/>
      <c r="AYR216" s="8"/>
      <c r="AYS216" s="8"/>
      <c r="AYT216" s="8"/>
      <c r="AYU216" s="8"/>
      <c r="AYV216" s="8"/>
      <c r="AYW216" s="8"/>
      <c r="AYX216" s="8"/>
      <c r="AYY216" s="8"/>
      <c r="AYZ216" s="8"/>
      <c r="AZA216" s="8"/>
      <c r="AZB216" s="8"/>
      <c r="AZC216" s="8"/>
      <c r="AZD216" s="8"/>
      <c r="AZE216" s="8"/>
      <c r="AZF216" s="8"/>
      <c r="AZG216" s="8"/>
      <c r="AZH216" s="8"/>
      <c r="AZI216" s="8"/>
      <c r="AZJ216" s="8"/>
      <c r="AZK216" s="8"/>
      <c r="AZL216" s="8"/>
      <c r="AZM216" s="8"/>
      <c r="AZN216" s="8"/>
      <c r="AZO216" s="8"/>
      <c r="AZP216" s="8"/>
      <c r="AZQ216" s="8"/>
      <c r="AZR216" s="8"/>
      <c r="AZS216" s="8"/>
      <c r="AZT216" s="8"/>
      <c r="AZU216" s="8"/>
      <c r="AZV216" s="8"/>
      <c r="AZW216" s="8"/>
      <c r="AZX216" s="8"/>
      <c r="AZY216" s="8"/>
      <c r="AZZ216" s="8"/>
      <c r="BAA216" s="8"/>
      <c r="BAB216" s="8"/>
      <c r="BAC216" s="8"/>
      <c r="BAD216" s="8"/>
      <c r="BAE216" s="8"/>
      <c r="BAF216" s="8"/>
      <c r="BAG216" s="8"/>
      <c r="BAH216" s="8"/>
      <c r="BAI216" s="8"/>
      <c r="BAJ216" s="8"/>
      <c r="BAK216" s="8"/>
      <c r="BAL216" s="8"/>
      <c r="BAM216" s="8"/>
      <c r="BAN216" s="8"/>
      <c r="BAO216" s="8"/>
      <c r="BAP216" s="8"/>
      <c r="BAQ216" s="8"/>
      <c r="BAR216" s="8"/>
      <c r="BAS216" s="8"/>
      <c r="BAT216" s="8"/>
      <c r="BAU216" s="8"/>
      <c r="BAV216" s="8"/>
      <c r="BAW216" s="8"/>
      <c r="BAX216" s="8"/>
      <c r="BAY216" s="8"/>
      <c r="BAZ216" s="8"/>
      <c r="BBA216" s="8"/>
      <c r="BBB216" s="8"/>
      <c r="BBC216" s="8"/>
      <c r="BBD216" s="8"/>
      <c r="BBE216" s="8"/>
      <c r="BBF216" s="8"/>
      <c r="BBG216" s="8"/>
      <c r="BBH216" s="8"/>
      <c r="BBI216" s="8"/>
      <c r="BBJ216" s="8"/>
      <c r="BBK216" s="8"/>
      <c r="BBL216" s="8"/>
      <c r="BBM216" s="8"/>
      <c r="BBN216" s="8"/>
      <c r="BBO216" s="8"/>
      <c r="BBP216" s="8"/>
      <c r="BBQ216" s="8"/>
      <c r="BBR216" s="8"/>
      <c r="BBS216" s="8"/>
      <c r="BBT216" s="8"/>
      <c r="BBU216" s="8"/>
      <c r="BBV216" s="8"/>
      <c r="BBW216" s="8"/>
      <c r="BBX216" s="8"/>
      <c r="BBY216" s="8"/>
      <c r="BBZ216" s="8"/>
      <c r="BCA216" s="8"/>
      <c r="BCB216" s="8"/>
      <c r="BCC216" s="8"/>
      <c r="BCD216" s="8"/>
      <c r="BCE216" s="8"/>
      <c r="BCF216" s="8"/>
      <c r="BCG216" s="8"/>
      <c r="BCH216" s="8"/>
      <c r="BCI216" s="8"/>
      <c r="BCJ216" s="8"/>
      <c r="BCK216" s="8"/>
      <c r="BCL216" s="8"/>
      <c r="BCM216" s="8"/>
      <c r="BCN216" s="8"/>
      <c r="BCO216" s="8"/>
      <c r="BCP216" s="8"/>
      <c r="BCQ216" s="8"/>
      <c r="BCR216" s="8"/>
      <c r="BCS216" s="8"/>
      <c r="BCT216" s="8"/>
      <c r="BCU216" s="8"/>
      <c r="BCV216" s="8"/>
      <c r="BCW216" s="8"/>
      <c r="BCX216" s="8"/>
      <c r="BCY216" s="8"/>
      <c r="BCZ216" s="8"/>
      <c r="BDA216" s="8"/>
      <c r="BDB216" s="8"/>
      <c r="BDC216" s="8"/>
      <c r="BDD216" s="8"/>
      <c r="BDE216" s="8"/>
      <c r="BDF216" s="8"/>
      <c r="BDG216" s="8"/>
      <c r="BDH216" s="8"/>
      <c r="BDI216" s="8"/>
      <c r="BDJ216" s="8"/>
      <c r="BDK216" s="8"/>
      <c r="BDL216" s="8"/>
      <c r="BDM216" s="8"/>
      <c r="BDN216" s="8"/>
      <c r="BDO216" s="8"/>
      <c r="BDP216" s="8"/>
      <c r="BDQ216" s="8"/>
      <c r="BDR216" s="8"/>
      <c r="BDS216" s="8"/>
      <c r="BDT216" s="8"/>
      <c r="BDU216" s="8"/>
      <c r="BDV216" s="8"/>
      <c r="BDW216" s="8"/>
      <c r="BDX216" s="8"/>
      <c r="BDY216" s="8"/>
      <c r="BDZ216" s="8"/>
      <c r="BEA216" s="8"/>
      <c r="BEB216" s="8"/>
      <c r="BEC216" s="8"/>
      <c r="BED216" s="8"/>
      <c r="BEE216" s="8"/>
      <c r="BEF216" s="8"/>
      <c r="BEG216" s="8"/>
      <c r="BEH216" s="8"/>
      <c r="BEI216" s="8"/>
      <c r="BEJ216" s="8"/>
      <c r="BEK216" s="8"/>
      <c r="BEL216" s="8"/>
      <c r="BEM216" s="8"/>
      <c r="BEN216" s="8"/>
      <c r="BEO216" s="8"/>
      <c r="BEP216" s="8"/>
      <c r="BEQ216" s="8"/>
      <c r="BER216" s="8"/>
      <c r="BES216" s="8"/>
      <c r="BET216" s="8"/>
      <c r="BEU216" s="8"/>
      <c r="BEV216" s="8"/>
      <c r="BEW216" s="8"/>
      <c r="BEX216" s="8"/>
      <c r="BEY216" s="8"/>
      <c r="BEZ216" s="8"/>
      <c r="BFA216" s="8"/>
      <c r="BFB216" s="8"/>
      <c r="BFC216" s="8"/>
      <c r="BFD216" s="8"/>
      <c r="BFE216" s="8"/>
      <c r="BFF216" s="8"/>
      <c r="BFG216" s="8"/>
      <c r="BFH216" s="8"/>
      <c r="BFI216" s="8"/>
      <c r="BFJ216" s="8"/>
      <c r="BFK216" s="8"/>
      <c r="BFL216" s="8"/>
      <c r="BFM216" s="8"/>
      <c r="BFN216" s="8"/>
      <c r="BFO216" s="8"/>
      <c r="BFP216" s="8"/>
      <c r="BFQ216" s="8"/>
      <c r="BFR216" s="8"/>
      <c r="BFS216" s="8"/>
      <c r="BFT216" s="8"/>
      <c r="BFU216" s="8"/>
      <c r="BFV216" s="8"/>
      <c r="BFW216" s="8"/>
      <c r="BFX216" s="8"/>
      <c r="BFY216" s="8"/>
      <c r="BFZ216" s="8"/>
      <c r="BGA216" s="8"/>
      <c r="BGB216" s="8"/>
      <c r="BGC216" s="8"/>
      <c r="BGD216" s="8"/>
      <c r="BGE216" s="8"/>
      <c r="BGF216" s="8"/>
      <c r="BGG216" s="8"/>
      <c r="BGH216" s="8"/>
      <c r="BGI216" s="8"/>
      <c r="BGJ216" s="8"/>
      <c r="BGK216" s="8"/>
      <c r="BGL216" s="8"/>
      <c r="BGM216" s="8"/>
      <c r="BGN216" s="8"/>
      <c r="BGO216" s="8"/>
      <c r="BGP216" s="8"/>
      <c r="BGQ216" s="8"/>
      <c r="BGR216" s="8"/>
      <c r="BGS216" s="8"/>
      <c r="BGT216" s="8"/>
      <c r="BGU216" s="8"/>
      <c r="BGV216" s="8"/>
      <c r="BGW216" s="8"/>
      <c r="BGX216" s="8"/>
      <c r="BGY216" s="8"/>
      <c r="BGZ216" s="8"/>
      <c r="BHA216" s="8"/>
      <c r="BHB216" s="8"/>
      <c r="BHC216" s="8"/>
      <c r="BHD216" s="8"/>
      <c r="BHE216" s="8"/>
      <c r="BHF216" s="8"/>
      <c r="BHG216" s="8"/>
      <c r="BHH216" s="8"/>
      <c r="BHI216" s="8"/>
      <c r="BHJ216" s="8"/>
      <c r="BHK216" s="8"/>
      <c r="BHL216" s="8"/>
      <c r="BHM216" s="8"/>
      <c r="BHN216" s="8"/>
      <c r="BHO216" s="8"/>
      <c r="BHP216" s="8"/>
      <c r="BHQ216" s="8"/>
      <c r="BHR216" s="8"/>
      <c r="BHS216" s="8"/>
      <c r="BHT216" s="8"/>
      <c r="BHU216" s="8"/>
      <c r="BHV216" s="8"/>
      <c r="BHW216" s="8"/>
      <c r="BHX216" s="8"/>
      <c r="BHY216" s="8"/>
      <c r="BHZ216" s="8"/>
      <c r="BIA216" s="8"/>
      <c r="BIB216" s="8"/>
      <c r="BIC216" s="8"/>
      <c r="BID216" s="8"/>
      <c r="BIE216" s="8"/>
      <c r="BIF216" s="8"/>
      <c r="BIG216" s="8"/>
      <c r="BIH216" s="8"/>
      <c r="BII216" s="8"/>
      <c r="BIJ216" s="8"/>
      <c r="BIK216" s="8"/>
      <c r="BIL216" s="8"/>
      <c r="BIM216" s="8"/>
      <c r="BIN216" s="8"/>
      <c r="BIO216" s="8"/>
      <c r="BIP216" s="8"/>
      <c r="BIQ216" s="8"/>
      <c r="BIR216" s="8"/>
      <c r="BIS216" s="8"/>
      <c r="BIT216" s="8"/>
      <c r="BIU216" s="8"/>
      <c r="BIV216" s="8"/>
      <c r="BIW216" s="8"/>
      <c r="BIX216" s="8"/>
      <c r="BIY216" s="8"/>
      <c r="BIZ216" s="8"/>
      <c r="BJA216" s="8"/>
      <c r="BJB216" s="8"/>
      <c r="BJC216" s="8"/>
      <c r="BJD216" s="8"/>
      <c r="BJE216" s="8"/>
      <c r="BJF216" s="8"/>
      <c r="BJG216" s="8"/>
      <c r="BJH216" s="8"/>
      <c r="BJI216" s="8"/>
      <c r="BJJ216" s="8"/>
      <c r="BJK216" s="8"/>
      <c r="BJL216" s="8"/>
      <c r="BJM216" s="8"/>
      <c r="BJN216" s="8"/>
      <c r="BJO216" s="8"/>
      <c r="BJP216" s="8"/>
      <c r="BJQ216" s="8"/>
      <c r="BJR216" s="8"/>
      <c r="BJS216" s="8"/>
      <c r="BJT216" s="8"/>
      <c r="BJU216" s="8"/>
      <c r="BJV216" s="8"/>
      <c r="BJW216" s="8"/>
      <c r="BJX216" s="8"/>
      <c r="BJY216" s="8"/>
      <c r="BJZ216" s="8"/>
      <c r="BKA216" s="8"/>
      <c r="BKB216" s="8"/>
      <c r="BKC216" s="8"/>
      <c r="BKD216" s="8"/>
      <c r="BKE216" s="8"/>
      <c r="BKF216" s="8"/>
      <c r="BKG216" s="8"/>
      <c r="BKH216" s="8"/>
      <c r="BKI216" s="8"/>
      <c r="BKJ216" s="8"/>
      <c r="BKK216" s="8"/>
      <c r="BKL216" s="8"/>
      <c r="BKM216" s="8"/>
      <c r="BKN216" s="8"/>
      <c r="BKO216" s="8"/>
      <c r="BKP216" s="8"/>
      <c r="BKQ216" s="8"/>
      <c r="BKR216" s="8"/>
      <c r="BKS216" s="8"/>
      <c r="BKT216" s="8"/>
      <c r="BKU216" s="8"/>
      <c r="BKV216" s="8"/>
      <c r="BKW216" s="8"/>
      <c r="BKX216" s="8"/>
      <c r="BKY216" s="8"/>
      <c r="BKZ216" s="8"/>
      <c r="BLA216" s="8"/>
      <c r="BLB216" s="8"/>
      <c r="BLC216" s="8"/>
      <c r="BLD216" s="8"/>
      <c r="BLE216" s="8"/>
      <c r="BLF216" s="8"/>
      <c r="BLG216" s="8"/>
      <c r="BLH216" s="8"/>
      <c r="BLI216" s="8"/>
      <c r="BLJ216" s="8"/>
      <c r="BLK216" s="8"/>
      <c r="BLL216" s="8"/>
      <c r="BLM216" s="8"/>
      <c r="BLN216" s="8"/>
      <c r="BLO216" s="8"/>
      <c r="BLP216" s="8"/>
      <c r="BLQ216" s="8"/>
      <c r="BLR216" s="8"/>
      <c r="BLS216" s="8"/>
      <c r="BLT216" s="8"/>
      <c r="BLU216" s="8"/>
      <c r="BLV216" s="8"/>
      <c r="BLW216" s="8"/>
      <c r="BLX216" s="8"/>
      <c r="BLY216" s="8"/>
      <c r="BLZ216" s="8"/>
      <c r="BMA216" s="8"/>
      <c r="BMB216" s="8"/>
      <c r="BMC216" s="8"/>
      <c r="BMD216" s="8"/>
      <c r="BME216" s="8"/>
      <c r="BMF216" s="8"/>
      <c r="BMG216" s="8"/>
      <c r="BMH216" s="8"/>
      <c r="BMI216" s="8"/>
      <c r="BMJ216" s="8"/>
      <c r="BMK216" s="8"/>
      <c r="BML216" s="8"/>
      <c r="BMM216" s="8"/>
      <c r="BMN216" s="8"/>
      <c r="BMO216" s="8"/>
      <c r="BMP216" s="8"/>
      <c r="BMQ216" s="8"/>
      <c r="BMR216" s="8"/>
      <c r="BMS216" s="8"/>
      <c r="BMT216" s="8"/>
      <c r="BMU216" s="8"/>
      <c r="BMV216" s="8"/>
      <c r="BMW216" s="8"/>
      <c r="BMX216" s="8"/>
      <c r="BMY216" s="8"/>
      <c r="BMZ216" s="8"/>
      <c r="BNA216" s="8"/>
      <c r="BNB216" s="8"/>
      <c r="BNC216" s="8"/>
      <c r="BND216" s="8"/>
      <c r="BNE216" s="8"/>
      <c r="BNF216" s="8"/>
      <c r="BNG216" s="8"/>
      <c r="BNH216" s="8"/>
      <c r="BNI216" s="8"/>
      <c r="BNJ216" s="8"/>
      <c r="BNK216" s="8"/>
      <c r="BNL216" s="8"/>
      <c r="BNM216" s="8"/>
      <c r="BNN216" s="8"/>
      <c r="BNO216" s="8"/>
      <c r="BNP216" s="8"/>
      <c r="BNQ216" s="8"/>
      <c r="BNR216" s="8"/>
      <c r="BNS216" s="8"/>
      <c r="BNT216" s="8"/>
      <c r="BNU216" s="8"/>
      <c r="BNV216" s="8"/>
      <c r="BNW216" s="8"/>
      <c r="BNX216" s="8"/>
      <c r="BNY216" s="8"/>
      <c r="BNZ216" s="8"/>
      <c r="BOA216" s="8"/>
      <c r="BOB216" s="8"/>
      <c r="BOC216" s="8"/>
      <c r="BOD216" s="8"/>
      <c r="BOE216" s="8"/>
      <c r="BOF216" s="8"/>
      <c r="BOG216" s="8"/>
      <c r="BOH216" s="8"/>
      <c r="BOI216" s="8"/>
      <c r="BOJ216" s="8"/>
      <c r="BOK216" s="8"/>
      <c r="BOL216" s="8"/>
      <c r="BOM216" s="8"/>
      <c r="BON216" s="8"/>
      <c r="BOO216" s="8"/>
      <c r="BOP216" s="8"/>
      <c r="BOQ216" s="8"/>
      <c r="BOR216" s="8"/>
      <c r="BOS216" s="8"/>
      <c r="BOT216" s="8"/>
      <c r="BOU216" s="8"/>
      <c r="BOV216" s="8"/>
      <c r="BOW216" s="8"/>
      <c r="BOX216" s="8"/>
      <c r="BOY216" s="8"/>
      <c r="BOZ216" s="8"/>
      <c r="BPA216" s="8"/>
      <c r="BPB216" s="8"/>
      <c r="BPC216" s="8"/>
      <c r="BPD216" s="8"/>
      <c r="BPE216" s="8"/>
      <c r="BPF216" s="8"/>
      <c r="BPG216" s="8"/>
      <c r="BPH216" s="8"/>
      <c r="BPI216" s="8"/>
      <c r="BPJ216" s="8"/>
      <c r="BPK216" s="8"/>
      <c r="BPL216" s="8"/>
      <c r="BPM216" s="8"/>
      <c r="BPN216" s="8"/>
      <c r="BPO216" s="8"/>
      <c r="BPP216" s="8"/>
      <c r="BPQ216" s="8"/>
      <c r="BPR216" s="8"/>
      <c r="BPS216" s="8"/>
      <c r="BPT216" s="8"/>
      <c r="BPU216" s="8"/>
      <c r="BPV216" s="8"/>
      <c r="BPW216" s="8"/>
      <c r="BPX216" s="8"/>
      <c r="BPY216" s="8"/>
      <c r="BPZ216" s="8"/>
      <c r="BQA216" s="8"/>
      <c r="BQB216" s="8"/>
      <c r="BQC216" s="8"/>
      <c r="BQD216" s="8"/>
      <c r="BQE216" s="8"/>
      <c r="BQF216" s="8"/>
      <c r="BQG216" s="8"/>
      <c r="BQH216" s="8"/>
      <c r="BQI216" s="8"/>
      <c r="BQJ216" s="8"/>
      <c r="BQK216" s="8"/>
      <c r="BQL216" s="8"/>
      <c r="BQM216" s="8"/>
      <c r="BQN216" s="8"/>
      <c r="BQO216" s="8"/>
      <c r="BQP216" s="8"/>
      <c r="BQQ216" s="8"/>
      <c r="BQR216" s="8"/>
      <c r="BQS216" s="8"/>
      <c r="BQT216" s="8"/>
      <c r="BQU216" s="8"/>
      <c r="BQV216" s="8"/>
      <c r="BQW216" s="8"/>
      <c r="BQX216" s="8"/>
      <c r="BQY216" s="8"/>
      <c r="BQZ216" s="8"/>
      <c r="BRA216" s="8"/>
      <c r="BRB216" s="8"/>
      <c r="BRC216" s="8"/>
      <c r="BRD216" s="8"/>
      <c r="BRE216" s="8"/>
      <c r="BRF216" s="8"/>
      <c r="BRG216" s="8"/>
      <c r="BRH216" s="8"/>
      <c r="BRI216" s="8"/>
      <c r="BRJ216" s="8"/>
      <c r="BRK216" s="8"/>
      <c r="BRL216" s="8"/>
      <c r="BRM216" s="8"/>
      <c r="BRN216" s="8"/>
      <c r="BRO216" s="8"/>
      <c r="BRP216" s="8"/>
      <c r="BRQ216" s="8"/>
      <c r="BRR216" s="8"/>
      <c r="BRS216" s="8"/>
      <c r="BRT216" s="8"/>
      <c r="BRU216" s="8"/>
      <c r="BRV216" s="8"/>
      <c r="BRW216" s="8"/>
      <c r="BRX216" s="8"/>
      <c r="BRY216" s="8"/>
      <c r="BRZ216" s="8"/>
      <c r="BSA216" s="8"/>
      <c r="BSB216" s="8"/>
      <c r="BSC216" s="8"/>
      <c r="BSD216" s="8"/>
      <c r="BSE216" s="8"/>
      <c r="BSF216" s="8"/>
      <c r="BSG216" s="8"/>
      <c r="BSH216" s="8"/>
      <c r="BSI216" s="8"/>
      <c r="BSJ216" s="8"/>
      <c r="BSK216" s="8"/>
      <c r="BSL216" s="8"/>
      <c r="BSM216" s="8"/>
      <c r="BSN216" s="8"/>
      <c r="BSO216" s="8"/>
      <c r="BSP216" s="8"/>
      <c r="BSQ216" s="8"/>
      <c r="BSR216" s="8"/>
      <c r="BSS216" s="8"/>
      <c r="BST216" s="8"/>
      <c r="BSU216" s="8"/>
      <c r="BSV216" s="8"/>
      <c r="BSW216" s="8"/>
      <c r="BSX216" s="8"/>
      <c r="BSY216" s="8"/>
      <c r="BSZ216" s="8"/>
      <c r="BTA216" s="8"/>
      <c r="BTB216" s="8"/>
      <c r="BTC216" s="8"/>
      <c r="BTD216" s="8"/>
      <c r="BTE216" s="8"/>
      <c r="BTF216" s="8"/>
      <c r="BTG216" s="8"/>
      <c r="BTH216" s="8"/>
      <c r="BTI216" s="8"/>
      <c r="BTJ216" s="8"/>
      <c r="BTK216" s="8"/>
      <c r="BTL216" s="8"/>
      <c r="BTM216" s="8"/>
      <c r="BTN216" s="8"/>
      <c r="BTO216" s="8"/>
      <c r="BTP216" s="8"/>
      <c r="BTQ216" s="8"/>
      <c r="BTR216" s="8"/>
      <c r="BTS216" s="8"/>
      <c r="BTT216" s="8"/>
      <c r="BTU216" s="8"/>
      <c r="BTV216" s="8"/>
      <c r="BTW216" s="8"/>
      <c r="BTX216" s="8"/>
      <c r="BTY216" s="8"/>
      <c r="BTZ216" s="8"/>
      <c r="BUA216" s="8"/>
      <c r="BUB216" s="8"/>
      <c r="BUC216" s="8"/>
      <c r="BUD216" s="8"/>
      <c r="BUE216" s="8"/>
      <c r="BUF216" s="8"/>
      <c r="BUG216" s="8"/>
      <c r="BUH216" s="8"/>
      <c r="BUI216" s="8"/>
      <c r="BUJ216" s="8"/>
      <c r="BUK216" s="8"/>
      <c r="BUL216" s="8"/>
      <c r="BUM216" s="8"/>
      <c r="BUN216" s="8"/>
      <c r="BUO216" s="8"/>
      <c r="BUP216" s="8"/>
      <c r="BUQ216" s="8"/>
      <c r="BUR216" s="8"/>
      <c r="BUS216" s="8"/>
      <c r="BUT216" s="8"/>
      <c r="BUU216" s="8"/>
      <c r="BUV216" s="8"/>
      <c r="BUW216" s="8"/>
      <c r="BUX216" s="8"/>
      <c r="BUY216" s="8"/>
      <c r="BUZ216" s="8"/>
      <c r="BVA216" s="8"/>
      <c r="BVB216" s="8"/>
      <c r="BVC216" s="8"/>
      <c r="BVD216" s="8"/>
      <c r="BVE216" s="8"/>
      <c r="BVF216" s="8"/>
      <c r="BVG216" s="8"/>
      <c r="BVH216" s="8"/>
      <c r="BVI216" s="8"/>
      <c r="BVJ216" s="8"/>
      <c r="BVK216" s="8"/>
      <c r="BVL216" s="8"/>
      <c r="BVM216" s="8"/>
      <c r="BVN216" s="8"/>
      <c r="BVO216" s="8"/>
      <c r="BVP216" s="8"/>
      <c r="BVQ216" s="8"/>
      <c r="BVR216" s="8"/>
      <c r="BVS216" s="8"/>
      <c r="BVT216" s="8"/>
      <c r="BVU216" s="8"/>
      <c r="BVV216" s="8"/>
      <c r="BVW216" s="8"/>
      <c r="BVX216" s="8"/>
      <c r="BVY216" s="8"/>
      <c r="BVZ216" s="8"/>
      <c r="BWA216" s="8"/>
      <c r="BWB216" s="8"/>
      <c r="BWC216" s="8"/>
      <c r="BWD216" s="8"/>
      <c r="BWE216" s="8"/>
      <c r="BWF216" s="8"/>
      <c r="BWG216" s="8"/>
      <c r="BWH216" s="8"/>
      <c r="BWI216" s="8"/>
      <c r="BWJ216" s="8"/>
      <c r="BWK216" s="8"/>
      <c r="BWL216" s="8"/>
      <c r="BWM216" s="8"/>
      <c r="BWN216" s="8"/>
      <c r="BWO216" s="8"/>
      <c r="BWP216" s="8"/>
      <c r="BWQ216" s="8"/>
      <c r="BWR216" s="8"/>
      <c r="BWS216" s="8"/>
      <c r="BWT216" s="8"/>
      <c r="BWU216" s="8"/>
      <c r="BWV216" s="8"/>
      <c r="BWW216" s="8"/>
      <c r="BWX216" s="8"/>
      <c r="BWY216" s="8"/>
      <c r="BWZ216" s="8"/>
      <c r="BXA216" s="8"/>
      <c r="BXB216" s="8"/>
      <c r="BXC216" s="8"/>
      <c r="BXD216" s="8"/>
      <c r="BXE216" s="8"/>
      <c r="BXF216" s="8"/>
      <c r="BXG216" s="8"/>
      <c r="BXH216" s="8"/>
      <c r="BXI216" s="8"/>
      <c r="BXJ216" s="8"/>
      <c r="BXK216" s="8"/>
      <c r="BXL216" s="8"/>
      <c r="BXM216" s="8"/>
      <c r="BXN216" s="8"/>
      <c r="BXO216" s="8"/>
      <c r="BXP216" s="8"/>
      <c r="BXQ216" s="8"/>
      <c r="BXR216" s="8"/>
      <c r="BXS216" s="8"/>
      <c r="BXT216" s="8"/>
      <c r="BXU216" s="8"/>
      <c r="BXV216" s="8"/>
      <c r="BXW216" s="8"/>
      <c r="BXX216" s="8"/>
      <c r="BXY216" s="8"/>
      <c r="BXZ216" s="8"/>
      <c r="BYA216" s="8"/>
      <c r="BYB216" s="8"/>
      <c r="BYC216" s="8"/>
      <c r="BYD216" s="8"/>
      <c r="BYE216" s="8"/>
      <c r="BYF216" s="8"/>
      <c r="BYG216" s="8"/>
      <c r="BYH216" s="8"/>
      <c r="BYI216" s="8"/>
      <c r="BYJ216" s="8"/>
      <c r="BYK216" s="8"/>
      <c r="BYL216" s="8"/>
      <c r="BYM216" s="8"/>
      <c r="BYN216" s="8"/>
      <c r="BYO216" s="8"/>
      <c r="BYP216" s="8"/>
      <c r="BYQ216" s="8"/>
      <c r="BYR216" s="8"/>
      <c r="BYS216" s="8"/>
      <c r="BYT216" s="8"/>
      <c r="BYU216" s="8"/>
      <c r="BYV216" s="8"/>
      <c r="BYW216" s="8"/>
      <c r="BYX216" s="8"/>
      <c r="BYY216" s="8"/>
      <c r="BYZ216" s="8"/>
      <c r="BZA216" s="8"/>
      <c r="BZB216" s="8"/>
      <c r="BZC216" s="8"/>
      <c r="BZD216" s="8"/>
      <c r="BZE216" s="8"/>
      <c r="BZF216" s="8"/>
      <c r="BZG216" s="8"/>
      <c r="BZH216" s="8"/>
      <c r="BZI216" s="8"/>
      <c r="BZJ216" s="8"/>
      <c r="BZK216" s="8"/>
      <c r="BZL216" s="8"/>
      <c r="BZM216" s="8"/>
      <c r="BZN216" s="8"/>
      <c r="BZO216" s="8"/>
      <c r="BZP216" s="8"/>
      <c r="BZQ216" s="8"/>
      <c r="BZR216" s="8"/>
      <c r="BZS216" s="8"/>
      <c r="BZT216" s="8"/>
      <c r="BZU216" s="8"/>
      <c r="BZV216" s="8"/>
      <c r="BZW216" s="8"/>
      <c r="BZX216" s="8"/>
      <c r="BZY216" s="8"/>
      <c r="BZZ216" s="8"/>
      <c r="CAA216" s="8"/>
      <c r="CAB216" s="8"/>
      <c r="CAC216" s="8"/>
      <c r="CAD216" s="8"/>
      <c r="CAE216" s="8"/>
      <c r="CAF216" s="8"/>
      <c r="CAG216" s="8"/>
      <c r="CAH216" s="8"/>
      <c r="CAI216" s="8"/>
      <c r="CAJ216" s="8"/>
      <c r="CAK216" s="8"/>
      <c r="CAL216" s="8"/>
      <c r="CAM216" s="8"/>
      <c r="CAN216" s="8"/>
      <c r="CAO216" s="8"/>
      <c r="CAP216" s="8"/>
      <c r="CAQ216" s="8"/>
      <c r="CAR216" s="8"/>
      <c r="CAS216" s="8"/>
      <c r="CAT216" s="8"/>
      <c r="CAU216" s="8"/>
      <c r="CAV216" s="8"/>
      <c r="CAW216" s="8"/>
      <c r="CAX216" s="8"/>
      <c r="CAY216" s="8"/>
      <c r="CAZ216" s="8"/>
      <c r="CBA216" s="8"/>
      <c r="CBB216" s="8"/>
      <c r="CBC216" s="8"/>
      <c r="CBD216" s="8"/>
      <c r="CBE216" s="8"/>
      <c r="CBF216" s="8"/>
      <c r="CBG216" s="8"/>
      <c r="CBH216" s="8"/>
      <c r="CBI216" s="8"/>
      <c r="CBJ216" s="8"/>
      <c r="CBK216" s="8"/>
      <c r="CBL216" s="8"/>
      <c r="CBM216" s="8"/>
      <c r="CBN216" s="8"/>
      <c r="CBO216" s="8"/>
      <c r="CBP216" s="8"/>
      <c r="CBQ216" s="8"/>
      <c r="CBR216" s="8"/>
      <c r="CBS216" s="8"/>
      <c r="CBT216" s="8"/>
      <c r="CBU216" s="8"/>
      <c r="CBV216" s="8"/>
      <c r="CBW216" s="8"/>
      <c r="CBX216" s="8"/>
      <c r="CBY216" s="8"/>
      <c r="CBZ216" s="8"/>
      <c r="CCA216" s="8"/>
      <c r="CCB216" s="8"/>
      <c r="CCC216" s="8"/>
      <c r="CCD216" s="8"/>
      <c r="CCE216" s="8"/>
      <c r="CCF216" s="8"/>
      <c r="CCG216" s="8"/>
      <c r="CCH216" s="8"/>
      <c r="CCI216" s="8"/>
      <c r="CCJ216" s="8"/>
      <c r="CCK216" s="8"/>
      <c r="CCL216" s="8"/>
      <c r="CCM216" s="8"/>
      <c r="CCN216" s="8"/>
      <c r="CCO216" s="8"/>
      <c r="CCP216" s="8"/>
      <c r="CCQ216" s="8"/>
      <c r="CCR216" s="8"/>
      <c r="CCS216" s="8"/>
      <c r="CCT216" s="8"/>
      <c r="CCU216" s="8"/>
      <c r="CCV216" s="8"/>
      <c r="CCW216" s="8"/>
      <c r="CCX216" s="8"/>
      <c r="CCY216" s="8"/>
      <c r="CCZ216" s="8"/>
      <c r="CDA216" s="8"/>
      <c r="CDB216" s="8"/>
      <c r="CDC216" s="8"/>
      <c r="CDD216" s="8"/>
      <c r="CDE216" s="8"/>
      <c r="CDF216" s="8"/>
      <c r="CDG216" s="8"/>
      <c r="CDH216" s="8"/>
      <c r="CDI216" s="8"/>
      <c r="CDJ216" s="8"/>
      <c r="CDK216" s="8"/>
      <c r="CDL216" s="8"/>
      <c r="CDM216" s="8"/>
      <c r="CDN216" s="8"/>
      <c r="CDO216" s="8"/>
      <c r="CDP216" s="8"/>
      <c r="CDQ216" s="8"/>
      <c r="CDR216" s="8"/>
      <c r="CDS216" s="8"/>
      <c r="CDT216" s="8"/>
      <c r="CDU216" s="8"/>
      <c r="CDV216" s="8"/>
      <c r="CDW216" s="8"/>
      <c r="CDX216" s="8"/>
      <c r="CDY216" s="8"/>
      <c r="CDZ216" s="8"/>
      <c r="CEA216" s="8"/>
      <c r="CEB216" s="8"/>
      <c r="CEC216" s="8"/>
      <c r="CED216" s="8"/>
      <c r="CEE216" s="8"/>
      <c r="CEF216" s="8"/>
      <c r="CEG216" s="8"/>
      <c r="CEH216" s="8"/>
      <c r="CEI216" s="8"/>
      <c r="CEJ216" s="8"/>
      <c r="CEK216" s="8"/>
      <c r="CEL216" s="8"/>
      <c r="CEM216" s="8"/>
      <c r="CEN216" s="8"/>
      <c r="CEO216" s="8"/>
      <c r="CEP216" s="8"/>
      <c r="CEQ216" s="8"/>
      <c r="CER216" s="8"/>
      <c r="CES216" s="8"/>
      <c r="CET216" s="8"/>
      <c r="CEU216" s="8"/>
      <c r="CEV216" s="8"/>
      <c r="CEW216" s="8"/>
      <c r="CEX216" s="8"/>
      <c r="CEY216" s="8"/>
      <c r="CEZ216" s="8"/>
      <c r="CFA216" s="8"/>
      <c r="CFB216" s="8"/>
      <c r="CFC216" s="8"/>
      <c r="CFD216" s="8"/>
      <c r="CFE216" s="8"/>
      <c r="CFF216" s="8"/>
      <c r="CFG216" s="8"/>
      <c r="CFH216" s="8"/>
      <c r="CFI216" s="8"/>
      <c r="CFJ216" s="8"/>
      <c r="CFK216" s="8"/>
      <c r="CFL216" s="8"/>
      <c r="CFM216" s="8"/>
      <c r="CFN216" s="8"/>
      <c r="CFO216" s="8"/>
      <c r="CFP216" s="8"/>
      <c r="CFQ216" s="8"/>
      <c r="CFR216" s="8"/>
      <c r="CFS216" s="8"/>
      <c r="CFT216" s="8"/>
      <c r="CFU216" s="8"/>
      <c r="CFV216" s="8"/>
      <c r="CFW216" s="8"/>
      <c r="CFX216" s="8"/>
      <c r="CFY216" s="8"/>
      <c r="CFZ216" s="8"/>
      <c r="CGA216" s="8"/>
      <c r="CGB216" s="8"/>
      <c r="CGC216" s="8"/>
      <c r="CGD216" s="8"/>
      <c r="CGE216" s="8"/>
      <c r="CGF216" s="8"/>
      <c r="CGG216" s="8"/>
      <c r="CGH216" s="8"/>
      <c r="CGI216" s="8"/>
      <c r="CGJ216" s="8"/>
      <c r="CGK216" s="8"/>
      <c r="CGL216" s="8"/>
      <c r="CGM216" s="8"/>
      <c r="CGN216" s="8"/>
      <c r="CGO216" s="8"/>
      <c r="CGP216" s="8"/>
      <c r="CGQ216" s="8"/>
      <c r="CGR216" s="8"/>
      <c r="CGS216" s="8"/>
      <c r="CGT216" s="8"/>
      <c r="CGU216" s="8"/>
      <c r="CGV216" s="8"/>
      <c r="CGW216" s="8"/>
      <c r="CGX216" s="8"/>
      <c r="CGY216" s="8"/>
      <c r="CGZ216" s="8"/>
      <c r="CHA216" s="8"/>
      <c r="CHB216" s="8"/>
      <c r="CHC216" s="8"/>
      <c r="CHD216" s="8"/>
      <c r="CHE216" s="8"/>
      <c r="CHF216" s="8"/>
      <c r="CHG216" s="8"/>
      <c r="CHH216" s="8"/>
      <c r="CHI216" s="8"/>
      <c r="CHJ216" s="8"/>
      <c r="CHK216" s="8"/>
      <c r="CHL216" s="8"/>
      <c r="CHM216" s="8"/>
      <c r="CHN216" s="8"/>
      <c r="CHO216" s="8"/>
      <c r="CHP216" s="8"/>
      <c r="CHQ216" s="8"/>
      <c r="CHR216" s="8"/>
      <c r="CHS216" s="8"/>
      <c r="CHT216" s="8"/>
      <c r="CHU216" s="8"/>
      <c r="CHV216" s="8"/>
      <c r="CHW216" s="8"/>
      <c r="CHX216" s="8"/>
      <c r="CHY216" s="8"/>
      <c r="CHZ216" s="8"/>
      <c r="CIA216" s="8"/>
      <c r="CIB216" s="8"/>
      <c r="CIC216" s="8"/>
      <c r="CID216" s="8"/>
      <c r="CIE216" s="8"/>
      <c r="CIF216" s="8"/>
      <c r="CIG216" s="8"/>
      <c r="CIH216" s="8"/>
      <c r="CII216" s="8"/>
      <c r="CIJ216" s="8"/>
      <c r="CIK216" s="8"/>
      <c r="CIL216" s="8"/>
      <c r="CIM216" s="8"/>
      <c r="CIN216" s="8"/>
      <c r="CIO216" s="8"/>
      <c r="CIP216" s="8"/>
      <c r="CIQ216" s="8"/>
      <c r="CIR216" s="8"/>
      <c r="CIS216" s="8"/>
      <c r="CIT216" s="8"/>
      <c r="CIU216" s="8"/>
      <c r="CIV216" s="8"/>
      <c r="CIW216" s="8"/>
      <c r="CIX216" s="8"/>
      <c r="CIY216" s="8"/>
      <c r="CIZ216" s="8"/>
      <c r="CJA216" s="8"/>
      <c r="CJB216" s="8"/>
      <c r="CJC216" s="8"/>
      <c r="CJD216" s="8"/>
      <c r="CJE216" s="8"/>
      <c r="CJF216" s="8"/>
      <c r="CJG216" s="8"/>
      <c r="CJH216" s="8"/>
      <c r="CJI216" s="8"/>
      <c r="CJJ216" s="8"/>
      <c r="CJK216" s="8"/>
      <c r="CJL216" s="8"/>
      <c r="CJM216" s="8"/>
      <c r="CJN216" s="8"/>
      <c r="CJO216" s="8"/>
      <c r="CJP216" s="8"/>
      <c r="CJQ216" s="8"/>
      <c r="CJR216" s="8"/>
      <c r="CJS216" s="8"/>
      <c r="CJT216" s="8"/>
      <c r="CJU216" s="8"/>
      <c r="CJV216" s="8"/>
      <c r="CJW216" s="8"/>
      <c r="CJX216" s="8"/>
      <c r="CJY216" s="8"/>
      <c r="CJZ216" s="8"/>
      <c r="CKA216" s="8"/>
      <c r="CKB216" s="8"/>
      <c r="CKC216" s="8"/>
      <c r="CKD216" s="8"/>
      <c r="CKE216" s="8"/>
      <c r="CKF216" s="8"/>
      <c r="CKG216" s="8"/>
      <c r="CKH216" s="8"/>
      <c r="CKI216" s="8"/>
      <c r="CKJ216" s="8"/>
      <c r="CKK216" s="8"/>
      <c r="CKL216" s="8"/>
      <c r="CKM216" s="8"/>
      <c r="CKN216" s="8"/>
      <c r="CKO216" s="8"/>
      <c r="CKP216" s="8"/>
      <c r="CKQ216" s="8"/>
      <c r="CKR216" s="8"/>
      <c r="CKS216" s="8"/>
      <c r="CKT216" s="8"/>
      <c r="CKU216" s="8"/>
      <c r="CKV216" s="8"/>
      <c r="CKW216" s="8"/>
      <c r="CKX216" s="8"/>
      <c r="CKY216" s="8"/>
      <c r="CKZ216" s="8"/>
      <c r="CLA216" s="8"/>
      <c r="CLB216" s="8"/>
      <c r="CLC216" s="8"/>
      <c r="CLD216" s="8"/>
      <c r="CLE216" s="8"/>
      <c r="CLF216" s="8"/>
      <c r="CLG216" s="8"/>
      <c r="CLH216" s="8"/>
      <c r="CLI216" s="8"/>
      <c r="CLJ216" s="8"/>
      <c r="CLK216" s="8"/>
      <c r="CLL216" s="8"/>
      <c r="CLM216" s="8"/>
      <c r="CLN216" s="8"/>
      <c r="CLO216" s="8"/>
      <c r="CLP216" s="8"/>
      <c r="CLQ216" s="8"/>
      <c r="CLR216" s="8"/>
      <c r="CLS216" s="8"/>
      <c r="CLT216" s="8"/>
      <c r="CLU216" s="8"/>
      <c r="CLV216" s="8"/>
      <c r="CLW216" s="8"/>
      <c r="CLX216" s="8"/>
      <c r="CLY216" s="8"/>
      <c r="CLZ216" s="8"/>
      <c r="CMA216" s="8"/>
      <c r="CMB216" s="8"/>
      <c r="CMC216" s="8"/>
      <c r="CMD216" s="8"/>
      <c r="CME216" s="8"/>
      <c r="CMF216" s="8"/>
      <c r="CMG216" s="8"/>
      <c r="CMH216" s="8"/>
      <c r="CMI216" s="8"/>
      <c r="CMJ216" s="8"/>
      <c r="CMK216" s="8"/>
      <c r="CML216" s="8"/>
      <c r="CMM216" s="8"/>
      <c r="CMN216" s="8"/>
      <c r="CMO216" s="8"/>
      <c r="CMP216" s="8"/>
      <c r="CMQ216" s="8"/>
      <c r="CMR216" s="8"/>
      <c r="CMS216" s="8"/>
      <c r="CMT216" s="8"/>
      <c r="CMU216" s="8"/>
      <c r="CMV216" s="8"/>
      <c r="CMW216" s="8"/>
      <c r="CMX216" s="8"/>
      <c r="CMY216" s="8"/>
      <c r="CMZ216" s="8"/>
      <c r="CNA216" s="8"/>
      <c r="CNB216" s="8"/>
      <c r="CNC216" s="8"/>
      <c r="CND216" s="8"/>
      <c r="CNE216" s="8"/>
      <c r="CNF216" s="8"/>
      <c r="CNG216" s="8"/>
      <c r="CNH216" s="8"/>
      <c r="CNI216" s="8"/>
      <c r="CNJ216" s="8"/>
      <c r="CNK216" s="8"/>
      <c r="CNL216" s="8"/>
      <c r="CNM216" s="8"/>
      <c r="CNN216" s="8"/>
      <c r="CNO216" s="8"/>
      <c r="CNP216" s="8"/>
      <c r="CNQ216" s="8"/>
      <c r="CNR216" s="8"/>
      <c r="CNS216" s="8"/>
      <c r="CNT216" s="8"/>
      <c r="CNU216" s="8"/>
      <c r="CNV216" s="8"/>
      <c r="CNW216" s="8"/>
      <c r="CNX216" s="8"/>
      <c r="CNY216" s="8"/>
      <c r="CNZ216" s="8"/>
      <c r="COA216" s="8"/>
      <c r="COB216" s="8"/>
      <c r="COC216" s="8"/>
      <c r="COD216" s="8"/>
      <c r="COE216" s="8"/>
      <c r="COF216" s="8"/>
      <c r="COG216" s="8"/>
      <c r="COH216" s="8"/>
      <c r="COI216" s="8"/>
      <c r="COJ216" s="8"/>
      <c r="COK216" s="8"/>
      <c r="COL216" s="8"/>
      <c r="COM216" s="8"/>
      <c r="CON216" s="8"/>
      <c r="COO216" s="8"/>
      <c r="COP216" s="8"/>
      <c r="COQ216" s="8"/>
      <c r="COR216" s="8"/>
      <c r="COS216" s="8"/>
      <c r="COT216" s="8"/>
      <c r="COU216" s="8"/>
      <c r="COV216" s="8"/>
      <c r="COW216" s="8"/>
      <c r="COX216" s="8"/>
      <c r="COY216" s="8"/>
      <c r="COZ216" s="8"/>
      <c r="CPA216" s="8"/>
      <c r="CPB216" s="8"/>
      <c r="CPC216" s="8"/>
      <c r="CPD216" s="8"/>
      <c r="CPE216" s="8"/>
      <c r="CPF216" s="8"/>
      <c r="CPG216" s="8"/>
      <c r="CPH216" s="8"/>
      <c r="CPI216" s="8"/>
      <c r="CPJ216" s="8"/>
      <c r="CPK216" s="8"/>
      <c r="CPL216" s="8"/>
      <c r="CPM216" s="8"/>
      <c r="CPN216" s="8"/>
      <c r="CPO216" s="8"/>
      <c r="CPP216" s="8"/>
      <c r="CPQ216" s="8"/>
      <c r="CPR216" s="8"/>
      <c r="CPS216" s="8"/>
      <c r="CPT216" s="8"/>
      <c r="CPU216" s="8"/>
      <c r="CPV216" s="8"/>
      <c r="CPW216" s="8"/>
      <c r="CPX216" s="8"/>
      <c r="CPY216" s="8"/>
      <c r="CPZ216" s="8"/>
      <c r="CQA216" s="8"/>
      <c r="CQB216" s="8"/>
      <c r="CQC216" s="8"/>
      <c r="CQD216" s="8"/>
      <c r="CQE216" s="8"/>
      <c r="CQF216" s="8"/>
      <c r="CQG216" s="8"/>
      <c r="CQH216" s="8"/>
      <c r="CQI216" s="8"/>
      <c r="CQJ216" s="8"/>
      <c r="CQK216" s="8"/>
      <c r="CQL216" s="8"/>
      <c r="CQM216" s="8"/>
      <c r="CQN216" s="8"/>
      <c r="CQO216" s="8"/>
      <c r="CQP216" s="8"/>
      <c r="CQQ216" s="8"/>
      <c r="CQR216" s="8"/>
      <c r="CQS216" s="8"/>
      <c r="CQT216" s="8"/>
      <c r="CQU216" s="8"/>
      <c r="CQV216" s="8"/>
      <c r="CQW216" s="8"/>
      <c r="CQX216" s="8"/>
      <c r="CQY216" s="8"/>
      <c r="CQZ216" s="8"/>
      <c r="CRA216" s="8"/>
      <c r="CRB216" s="8"/>
      <c r="CRC216" s="8"/>
      <c r="CRD216" s="8"/>
      <c r="CRE216" s="8"/>
      <c r="CRF216" s="8"/>
      <c r="CRG216" s="8"/>
      <c r="CRH216" s="8"/>
      <c r="CRI216" s="8"/>
      <c r="CRJ216" s="8"/>
      <c r="CRK216" s="8"/>
      <c r="CRL216" s="8"/>
      <c r="CRM216" s="8"/>
      <c r="CRN216" s="8"/>
      <c r="CRO216" s="8"/>
      <c r="CRP216" s="8"/>
      <c r="CRQ216" s="8"/>
      <c r="CRR216" s="8"/>
      <c r="CRS216" s="8"/>
      <c r="CRT216" s="8"/>
      <c r="CRU216" s="8"/>
      <c r="CRV216" s="8"/>
      <c r="CRW216" s="8"/>
      <c r="CRX216" s="8"/>
      <c r="CRY216" s="8"/>
      <c r="CRZ216" s="8"/>
      <c r="CSA216" s="8"/>
      <c r="CSB216" s="8"/>
      <c r="CSC216" s="8"/>
      <c r="CSD216" s="8"/>
      <c r="CSE216" s="8"/>
      <c r="CSF216" s="8"/>
      <c r="CSG216" s="8"/>
      <c r="CSH216" s="8"/>
      <c r="CSI216" s="8"/>
      <c r="CSJ216" s="8"/>
      <c r="CSK216" s="8"/>
      <c r="CSL216" s="8"/>
      <c r="CSM216" s="8"/>
      <c r="CSN216" s="8"/>
      <c r="CSO216" s="8"/>
      <c r="CSP216" s="8"/>
      <c r="CSQ216" s="8"/>
      <c r="CSR216" s="8"/>
      <c r="CSS216" s="8"/>
      <c r="CST216" s="8"/>
      <c r="CSU216" s="8"/>
      <c r="CSV216" s="8"/>
      <c r="CSW216" s="8"/>
      <c r="CSX216" s="8"/>
      <c r="CSY216" s="8"/>
      <c r="CSZ216" s="8"/>
      <c r="CTA216" s="8"/>
      <c r="CTB216" s="8"/>
      <c r="CTC216" s="8"/>
      <c r="CTD216" s="8"/>
      <c r="CTE216" s="8"/>
      <c r="CTF216" s="8"/>
      <c r="CTG216" s="8"/>
      <c r="CTH216" s="8"/>
      <c r="CTI216" s="8"/>
      <c r="CTJ216" s="8"/>
      <c r="CTK216" s="8"/>
      <c r="CTL216" s="8"/>
      <c r="CTM216" s="8"/>
      <c r="CTN216" s="8"/>
      <c r="CTO216" s="8"/>
      <c r="CTP216" s="8"/>
      <c r="CTQ216" s="8"/>
      <c r="CTR216" s="8"/>
      <c r="CTS216" s="8"/>
      <c r="CTT216" s="8"/>
      <c r="CTU216" s="8"/>
      <c r="CTV216" s="8"/>
      <c r="CTW216" s="8"/>
      <c r="CTX216" s="8"/>
      <c r="CTY216" s="8"/>
      <c r="CTZ216" s="8"/>
      <c r="CUA216" s="8"/>
      <c r="CUB216" s="8"/>
      <c r="CUC216" s="8"/>
      <c r="CUD216" s="8"/>
      <c r="CUE216" s="8"/>
      <c r="CUF216" s="8"/>
      <c r="CUG216" s="8"/>
      <c r="CUH216" s="8"/>
      <c r="CUI216" s="8"/>
      <c r="CUJ216" s="8"/>
      <c r="CUK216" s="8"/>
      <c r="CUL216" s="8"/>
      <c r="CUM216" s="8"/>
      <c r="CUN216" s="8"/>
      <c r="CUO216" s="8"/>
      <c r="CUP216" s="8"/>
      <c r="CUQ216" s="8"/>
      <c r="CUR216" s="8"/>
      <c r="CUS216" s="8"/>
      <c r="CUT216" s="8"/>
      <c r="CUU216" s="8"/>
      <c r="CUV216" s="8"/>
      <c r="CUW216" s="8"/>
      <c r="CUX216" s="8"/>
      <c r="CUY216" s="8"/>
      <c r="CUZ216" s="8"/>
      <c r="CVA216" s="8"/>
      <c r="CVB216" s="8"/>
      <c r="CVC216" s="8"/>
      <c r="CVD216" s="8"/>
      <c r="CVE216" s="8"/>
      <c r="CVF216" s="8"/>
      <c r="CVG216" s="8"/>
      <c r="CVH216" s="8"/>
      <c r="CVI216" s="8"/>
      <c r="CVJ216" s="8"/>
      <c r="CVK216" s="8"/>
      <c r="CVL216" s="8"/>
      <c r="CVM216" s="8"/>
      <c r="CVN216" s="8"/>
      <c r="CVO216" s="8"/>
      <c r="CVP216" s="8"/>
      <c r="CVQ216" s="8"/>
      <c r="CVR216" s="8"/>
      <c r="CVS216" s="8"/>
      <c r="CVT216" s="8"/>
      <c r="CVU216" s="8"/>
      <c r="CVV216" s="8"/>
      <c r="CVW216" s="8"/>
      <c r="CVX216" s="8"/>
      <c r="CVY216" s="8"/>
      <c r="CVZ216" s="8"/>
      <c r="CWA216" s="8"/>
      <c r="CWB216" s="8"/>
      <c r="CWC216" s="8"/>
      <c r="CWD216" s="8"/>
      <c r="CWE216" s="8"/>
      <c r="CWF216" s="8"/>
      <c r="CWG216" s="8"/>
      <c r="CWH216" s="8"/>
      <c r="CWI216" s="8"/>
      <c r="CWJ216" s="8"/>
      <c r="CWK216" s="8"/>
      <c r="CWL216" s="8"/>
      <c r="CWM216" s="8"/>
      <c r="CWN216" s="8"/>
      <c r="CWO216" s="8"/>
      <c r="CWP216" s="8"/>
      <c r="CWQ216" s="8"/>
      <c r="CWR216" s="8"/>
      <c r="CWS216" s="8"/>
      <c r="CWT216" s="8"/>
      <c r="CWU216" s="8"/>
      <c r="CWV216" s="8"/>
      <c r="CWW216" s="8"/>
      <c r="CWX216" s="8"/>
      <c r="CWY216" s="8"/>
      <c r="CWZ216" s="8"/>
      <c r="CXA216" s="8"/>
      <c r="CXB216" s="8"/>
      <c r="CXC216" s="8"/>
      <c r="CXD216" s="8"/>
      <c r="CXE216" s="8"/>
      <c r="CXF216" s="8"/>
      <c r="CXG216" s="8"/>
      <c r="CXH216" s="8"/>
      <c r="CXI216" s="8"/>
      <c r="CXJ216" s="8"/>
      <c r="CXK216" s="8"/>
      <c r="CXL216" s="8"/>
      <c r="CXM216" s="8"/>
      <c r="CXN216" s="8"/>
      <c r="CXO216" s="8"/>
      <c r="CXP216" s="8"/>
      <c r="CXQ216" s="8"/>
      <c r="CXR216" s="8"/>
      <c r="CXS216" s="8"/>
      <c r="CXT216" s="8"/>
      <c r="CXU216" s="8"/>
      <c r="CXV216" s="8"/>
      <c r="CXW216" s="8"/>
      <c r="CXX216" s="8"/>
      <c r="CXY216" s="8"/>
      <c r="CXZ216" s="8"/>
      <c r="CYA216" s="8"/>
      <c r="CYB216" s="8"/>
      <c r="CYC216" s="8"/>
      <c r="CYD216" s="8"/>
      <c r="CYE216" s="8"/>
      <c r="CYF216" s="8"/>
      <c r="CYG216" s="8"/>
      <c r="CYH216" s="8"/>
      <c r="CYI216" s="8"/>
      <c r="CYJ216" s="8"/>
      <c r="CYK216" s="8"/>
      <c r="CYL216" s="8"/>
      <c r="CYM216" s="8"/>
      <c r="CYN216" s="8"/>
      <c r="CYO216" s="8"/>
      <c r="CYP216" s="8"/>
      <c r="CYQ216" s="8"/>
      <c r="CYR216" s="8"/>
      <c r="CYS216" s="8"/>
      <c r="CYT216" s="8"/>
      <c r="CYU216" s="8"/>
      <c r="CYV216" s="8"/>
      <c r="CYW216" s="8"/>
      <c r="CYX216" s="8"/>
      <c r="CYY216" s="8"/>
      <c r="CYZ216" s="8"/>
      <c r="CZA216" s="8"/>
      <c r="CZB216" s="8"/>
      <c r="CZC216" s="8"/>
      <c r="CZD216" s="8"/>
      <c r="CZE216" s="8"/>
      <c r="CZF216" s="8"/>
      <c r="CZG216" s="8"/>
      <c r="CZH216" s="8"/>
      <c r="CZI216" s="8"/>
      <c r="CZJ216" s="8"/>
      <c r="CZK216" s="8"/>
      <c r="CZL216" s="8"/>
      <c r="CZM216" s="8"/>
      <c r="CZN216" s="8"/>
      <c r="CZO216" s="8"/>
      <c r="CZP216" s="8"/>
      <c r="CZQ216" s="8"/>
      <c r="CZR216" s="8"/>
      <c r="CZS216" s="8"/>
      <c r="CZT216" s="8"/>
      <c r="CZU216" s="8"/>
      <c r="CZV216" s="8"/>
      <c r="CZW216" s="8"/>
      <c r="CZX216" s="8"/>
      <c r="CZY216" s="8"/>
      <c r="CZZ216" s="8"/>
      <c r="DAA216" s="8"/>
      <c r="DAB216" s="8"/>
      <c r="DAC216" s="8"/>
      <c r="DAD216" s="8"/>
      <c r="DAE216" s="8"/>
      <c r="DAF216" s="8"/>
      <c r="DAG216" s="8"/>
      <c r="DAH216" s="8"/>
      <c r="DAI216" s="8"/>
      <c r="DAJ216" s="8"/>
      <c r="DAK216" s="8"/>
      <c r="DAL216" s="8"/>
      <c r="DAM216" s="8"/>
      <c r="DAN216" s="8"/>
      <c r="DAO216" s="8"/>
      <c r="DAP216" s="8"/>
      <c r="DAQ216" s="8"/>
      <c r="DAR216" s="8"/>
      <c r="DAS216" s="8"/>
      <c r="DAT216" s="8"/>
      <c r="DAU216" s="8"/>
      <c r="DAV216" s="8"/>
      <c r="DAW216" s="8"/>
      <c r="DAX216" s="8"/>
      <c r="DAY216" s="8"/>
      <c r="DAZ216" s="8"/>
      <c r="DBA216" s="8"/>
      <c r="DBB216" s="8"/>
      <c r="DBC216" s="8"/>
      <c r="DBD216" s="8"/>
      <c r="DBE216" s="8"/>
      <c r="DBF216" s="8"/>
      <c r="DBG216" s="8"/>
      <c r="DBH216" s="8"/>
      <c r="DBI216" s="8"/>
      <c r="DBJ216" s="8"/>
      <c r="DBK216" s="8"/>
      <c r="DBL216" s="8"/>
      <c r="DBM216" s="8"/>
      <c r="DBN216" s="8"/>
      <c r="DBO216" s="8"/>
      <c r="DBP216" s="8"/>
      <c r="DBQ216" s="8"/>
      <c r="DBR216" s="8"/>
      <c r="DBS216" s="8"/>
      <c r="DBT216" s="8"/>
      <c r="DBU216" s="8"/>
      <c r="DBV216" s="8"/>
      <c r="DBW216" s="8"/>
      <c r="DBX216" s="8"/>
      <c r="DBY216" s="8"/>
      <c r="DBZ216" s="8"/>
      <c r="DCA216" s="8"/>
      <c r="DCB216" s="8"/>
      <c r="DCC216" s="8"/>
      <c r="DCD216" s="8"/>
      <c r="DCE216" s="8"/>
      <c r="DCF216" s="8"/>
      <c r="DCG216" s="8"/>
      <c r="DCH216" s="8"/>
      <c r="DCI216" s="8"/>
      <c r="DCJ216" s="8"/>
      <c r="DCK216" s="8"/>
      <c r="DCL216" s="8"/>
      <c r="DCM216" s="8"/>
      <c r="DCN216" s="8"/>
      <c r="DCO216" s="8"/>
      <c r="DCP216" s="8"/>
      <c r="DCQ216" s="8"/>
      <c r="DCR216" s="8"/>
      <c r="DCS216" s="8"/>
      <c r="DCT216" s="8"/>
      <c r="DCU216" s="8"/>
      <c r="DCV216" s="8"/>
      <c r="DCW216" s="8"/>
      <c r="DCX216" s="8"/>
      <c r="DCY216" s="8"/>
      <c r="DCZ216" s="8"/>
      <c r="DDA216" s="8"/>
      <c r="DDB216" s="8"/>
      <c r="DDC216" s="8"/>
      <c r="DDD216" s="8"/>
      <c r="DDE216" s="8"/>
      <c r="DDF216" s="8"/>
      <c r="DDG216" s="8"/>
      <c r="DDH216" s="8"/>
      <c r="DDI216" s="8"/>
      <c r="DDJ216" s="8"/>
      <c r="DDK216" s="8"/>
      <c r="DDL216" s="8"/>
      <c r="DDM216" s="8"/>
      <c r="DDN216" s="8"/>
      <c r="DDO216" s="8"/>
      <c r="DDP216" s="8"/>
      <c r="DDQ216" s="8"/>
      <c r="DDR216" s="8"/>
      <c r="DDS216" s="8"/>
      <c r="DDT216" s="8"/>
      <c r="DDU216" s="8"/>
      <c r="DDV216" s="8"/>
      <c r="DDW216" s="8"/>
      <c r="DDX216" s="8"/>
      <c r="DDY216" s="8"/>
      <c r="DDZ216" s="8"/>
      <c r="DEA216" s="8"/>
      <c r="DEB216" s="8"/>
      <c r="DEC216" s="8"/>
      <c r="DED216" s="8"/>
      <c r="DEE216" s="8"/>
      <c r="DEF216" s="8"/>
      <c r="DEG216" s="8"/>
      <c r="DEH216" s="8"/>
      <c r="DEI216" s="8"/>
      <c r="DEJ216" s="8"/>
      <c r="DEK216" s="8"/>
      <c r="DEL216" s="8"/>
      <c r="DEM216" s="8"/>
      <c r="DEN216" s="8"/>
      <c r="DEO216" s="8"/>
      <c r="DEP216" s="8"/>
      <c r="DEQ216" s="8"/>
      <c r="DER216" s="8"/>
      <c r="DES216" s="8"/>
      <c r="DET216" s="8"/>
      <c r="DEU216" s="8"/>
      <c r="DEV216" s="8"/>
      <c r="DEW216" s="8"/>
      <c r="DEX216" s="8"/>
      <c r="DEY216" s="8"/>
      <c r="DEZ216" s="8"/>
      <c r="DFA216" s="8"/>
      <c r="DFB216" s="8"/>
      <c r="DFC216" s="8"/>
      <c r="DFD216" s="8"/>
      <c r="DFE216" s="8"/>
      <c r="DFF216" s="8"/>
      <c r="DFG216" s="8"/>
      <c r="DFH216" s="8"/>
      <c r="DFI216" s="8"/>
      <c r="DFJ216" s="8"/>
      <c r="DFK216" s="8"/>
      <c r="DFL216" s="8"/>
      <c r="DFM216" s="8"/>
      <c r="DFN216" s="8"/>
      <c r="DFO216" s="8"/>
      <c r="DFP216" s="8"/>
      <c r="DFQ216" s="8"/>
      <c r="DFR216" s="8"/>
      <c r="DFS216" s="8"/>
      <c r="DFT216" s="8"/>
      <c r="DFU216" s="8"/>
      <c r="DFV216" s="8"/>
      <c r="DFW216" s="8"/>
      <c r="DFX216" s="8"/>
      <c r="DFY216" s="8"/>
      <c r="DFZ216" s="8"/>
      <c r="DGA216" s="8"/>
      <c r="DGB216" s="8"/>
      <c r="DGC216" s="8"/>
      <c r="DGD216" s="8"/>
      <c r="DGE216" s="8"/>
      <c r="DGF216" s="8"/>
      <c r="DGG216" s="8"/>
      <c r="DGH216" s="8"/>
      <c r="DGI216" s="8"/>
      <c r="DGJ216" s="8"/>
      <c r="DGK216" s="8"/>
      <c r="DGL216" s="8"/>
      <c r="DGM216" s="8"/>
      <c r="DGN216" s="8"/>
      <c r="DGO216" s="8"/>
      <c r="DGP216" s="8"/>
      <c r="DGQ216" s="8"/>
      <c r="DGR216" s="8"/>
      <c r="DGS216" s="8"/>
      <c r="DGT216" s="8"/>
      <c r="DGU216" s="8"/>
      <c r="DGV216" s="8"/>
      <c r="DGW216" s="8"/>
      <c r="DGX216" s="8"/>
      <c r="DGY216" s="8"/>
      <c r="DGZ216" s="8"/>
      <c r="DHA216" s="8"/>
      <c r="DHB216" s="8"/>
      <c r="DHC216" s="8"/>
      <c r="DHD216" s="8"/>
      <c r="DHE216" s="8"/>
      <c r="DHF216" s="8"/>
      <c r="DHG216" s="8"/>
      <c r="DHH216" s="8"/>
      <c r="DHI216" s="8"/>
      <c r="DHJ216" s="8"/>
      <c r="DHK216" s="8"/>
      <c r="DHL216" s="8"/>
      <c r="DHM216" s="8"/>
      <c r="DHN216" s="8"/>
      <c r="DHO216" s="8"/>
      <c r="DHP216" s="8"/>
      <c r="DHQ216" s="8"/>
      <c r="DHR216" s="8"/>
      <c r="DHS216" s="8"/>
      <c r="DHT216" s="8"/>
      <c r="DHU216" s="8"/>
      <c r="DHV216" s="8"/>
      <c r="DHW216" s="8"/>
      <c r="DHX216" s="8"/>
      <c r="DHY216" s="8"/>
      <c r="DHZ216" s="8"/>
      <c r="DIA216" s="8"/>
      <c r="DIB216" s="8"/>
      <c r="DIC216" s="8"/>
      <c r="DID216" s="8"/>
      <c r="DIE216" s="8"/>
      <c r="DIF216" s="8"/>
      <c r="DIG216" s="8"/>
      <c r="DIH216" s="8"/>
      <c r="DII216" s="8"/>
      <c r="DIJ216" s="8"/>
      <c r="DIK216" s="8"/>
      <c r="DIL216" s="8"/>
      <c r="DIM216" s="8"/>
      <c r="DIN216" s="8"/>
      <c r="DIO216" s="8"/>
      <c r="DIP216" s="8"/>
      <c r="DIQ216" s="8"/>
      <c r="DIR216" s="8"/>
      <c r="DIS216" s="8"/>
      <c r="DIT216" s="8"/>
      <c r="DIU216" s="8"/>
      <c r="DIV216" s="8"/>
      <c r="DIW216" s="8"/>
      <c r="DIX216" s="8"/>
      <c r="DIY216" s="8"/>
      <c r="DIZ216" s="8"/>
      <c r="DJA216" s="8"/>
      <c r="DJB216" s="8"/>
      <c r="DJC216" s="8"/>
      <c r="DJD216" s="8"/>
      <c r="DJE216" s="8"/>
      <c r="DJF216" s="8"/>
      <c r="DJG216" s="8"/>
      <c r="DJH216" s="8"/>
      <c r="DJI216" s="8"/>
      <c r="DJJ216" s="8"/>
      <c r="DJK216" s="8"/>
      <c r="DJL216" s="8"/>
      <c r="DJM216" s="8"/>
      <c r="DJN216" s="8"/>
      <c r="DJO216" s="8"/>
      <c r="DJP216" s="8"/>
      <c r="DJQ216" s="8"/>
      <c r="DJR216" s="8"/>
      <c r="DJS216" s="8"/>
      <c r="DJT216" s="8"/>
      <c r="DJU216" s="8"/>
      <c r="DJV216" s="8"/>
      <c r="DJW216" s="8"/>
      <c r="DJX216" s="8"/>
      <c r="DJY216" s="8"/>
      <c r="DJZ216" s="8"/>
      <c r="DKA216" s="8"/>
      <c r="DKB216" s="8"/>
      <c r="DKC216" s="8"/>
      <c r="DKD216" s="8"/>
      <c r="DKE216" s="8"/>
      <c r="DKF216" s="8"/>
      <c r="DKG216" s="8"/>
      <c r="DKH216" s="8"/>
      <c r="DKI216" s="8"/>
      <c r="DKJ216" s="8"/>
      <c r="DKK216" s="8"/>
      <c r="DKL216" s="8"/>
      <c r="DKM216" s="8"/>
      <c r="DKN216" s="8"/>
      <c r="DKO216" s="8"/>
      <c r="DKP216" s="8"/>
      <c r="DKQ216" s="8"/>
      <c r="DKR216" s="8"/>
      <c r="DKS216" s="8"/>
      <c r="DKT216" s="8"/>
      <c r="DKU216" s="8"/>
      <c r="DKV216" s="8"/>
      <c r="DKW216" s="8"/>
      <c r="DKX216" s="8"/>
      <c r="DKY216" s="8"/>
      <c r="DKZ216" s="8"/>
      <c r="DLA216" s="8"/>
      <c r="DLB216" s="8"/>
      <c r="DLC216" s="8"/>
      <c r="DLD216" s="8"/>
      <c r="DLE216" s="8"/>
      <c r="DLF216" s="8"/>
      <c r="DLG216" s="8"/>
      <c r="DLH216" s="8"/>
      <c r="DLI216" s="8"/>
      <c r="DLJ216" s="8"/>
      <c r="DLK216" s="8"/>
      <c r="DLL216" s="8"/>
      <c r="DLM216" s="8"/>
      <c r="DLN216" s="8"/>
      <c r="DLO216" s="8"/>
      <c r="DLP216" s="8"/>
      <c r="DLQ216" s="8"/>
      <c r="DLR216" s="8"/>
      <c r="DLS216" s="8"/>
      <c r="DLT216" s="8"/>
      <c r="DLU216" s="8"/>
      <c r="DLV216" s="8"/>
      <c r="DLW216" s="8"/>
      <c r="DLX216" s="8"/>
      <c r="DLY216" s="8"/>
      <c r="DLZ216" s="8"/>
      <c r="DMA216" s="8"/>
      <c r="DMB216" s="8"/>
      <c r="DMC216" s="8"/>
      <c r="DMD216" s="8"/>
      <c r="DME216" s="8"/>
      <c r="DMF216" s="8"/>
      <c r="DMG216" s="8"/>
      <c r="DMH216" s="8"/>
      <c r="DMI216" s="8"/>
      <c r="DMJ216" s="8"/>
      <c r="DMK216" s="8"/>
      <c r="DML216" s="8"/>
      <c r="DMM216" s="8"/>
      <c r="DMN216" s="8"/>
      <c r="DMO216" s="8"/>
      <c r="DMP216" s="8"/>
      <c r="DMQ216" s="8"/>
      <c r="DMR216" s="8"/>
      <c r="DMS216" s="8"/>
      <c r="DMT216" s="8"/>
      <c r="DMU216" s="8"/>
      <c r="DMV216" s="8"/>
      <c r="DMW216" s="8"/>
      <c r="DMX216" s="8"/>
      <c r="DMY216" s="8"/>
      <c r="DMZ216" s="8"/>
      <c r="DNA216" s="8"/>
      <c r="DNB216" s="8"/>
      <c r="DNC216" s="8"/>
      <c r="DND216" s="8"/>
      <c r="DNE216" s="8"/>
      <c r="DNF216" s="8"/>
      <c r="DNG216" s="8"/>
      <c r="DNH216" s="8"/>
      <c r="DNI216" s="8"/>
      <c r="DNJ216" s="8"/>
      <c r="DNK216" s="8"/>
      <c r="DNL216" s="8"/>
      <c r="DNM216" s="8"/>
      <c r="DNN216" s="8"/>
      <c r="DNO216" s="8"/>
      <c r="DNP216" s="8"/>
      <c r="DNQ216" s="8"/>
      <c r="DNR216" s="8"/>
      <c r="DNS216" s="8"/>
      <c r="DNT216" s="8"/>
      <c r="DNU216" s="8"/>
      <c r="DNV216" s="8"/>
      <c r="DNW216" s="8"/>
      <c r="DNX216" s="8"/>
      <c r="DNY216" s="8"/>
      <c r="DNZ216" s="8"/>
      <c r="DOA216" s="8"/>
      <c r="DOB216" s="8"/>
      <c r="DOC216" s="8"/>
      <c r="DOD216" s="8"/>
      <c r="DOE216" s="8"/>
      <c r="DOF216" s="8"/>
      <c r="DOG216" s="8"/>
      <c r="DOH216" s="8"/>
      <c r="DOI216" s="8"/>
      <c r="DOJ216" s="8"/>
      <c r="DOK216" s="8"/>
      <c r="DOL216" s="8"/>
      <c r="DOM216" s="8"/>
      <c r="DON216" s="8"/>
      <c r="DOO216" s="8"/>
      <c r="DOP216" s="8"/>
      <c r="DOQ216" s="8"/>
      <c r="DOR216" s="8"/>
      <c r="DOS216" s="8"/>
      <c r="DOT216" s="8"/>
      <c r="DOU216" s="8"/>
      <c r="DOV216" s="8"/>
      <c r="DOW216" s="8"/>
      <c r="DOX216" s="8"/>
      <c r="DOY216" s="8"/>
      <c r="DOZ216" s="8"/>
      <c r="DPA216" s="8"/>
      <c r="DPB216" s="8"/>
      <c r="DPC216" s="8"/>
      <c r="DPD216" s="8"/>
      <c r="DPE216" s="8"/>
      <c r="DPF216" s="8"/>
      <c r="DPG216" s="8"/>
      <c r="DPH216" s="8"/>
      <c r="DPI216" s="8"/>
      <c r="DPJ216" s="8"/>
      <c r="DPK216" s="8"/>
      <c r="DPL216" s="8"/>
      <c r="DPM216" s="8"/>
      <c r="DPN216" s="8"/>
      <c r="DPO216" s="8"/>
      <c r="DPP216" s="8"/>
      <c r="DPQ216" s="8"/>
      <c r="DPR216" s="8"/>
      <c r="DPS216" s="8"/>
      <c r="DPT216" s="8"/>
      <c r="DPU216" s="8"/>
      <c r="DPV216" s="8"/>
      <c r="DPW216" s="8"/>
      <c r="DPX216" s="8"/>
      <c r="DPY216" s="8"/>
      <c r="DPZ216" s="8"/>
      <c r="DQA216" s="8"/>
      <c r="DQB216" s="8"/>
      <c r="DQC216" s="8"/>
      <c r="DQD216" s="8"/>
      <c r="DQE216" s="8"/>
      <c r="DQF216" s="8"/>
      <c r="DQG216" s="8"/>
      <c r="DQH216" s="8"/>
      <c r="DQI216" s="8"/>
      <c r="DQJ216" s="8"/>
      <c r="DQK216" s="8"/>
      <c r="DQL216" s="8"/>
      <c r="DQM216" s="8"/>
      <c r="DQN216" s="8"/>
      <c r="DQO216" s="8"/>
      <c r="DQP216" s="8"/>
      <c r="DQQ216" s="8"/>
      <c r="DQR216" s="8"/>
      <c r="DQS216" s="8"/>
      <c r="DQT216" s="8"/>
      <c r="DQU216" s="8"/>
      <c r="DQV216" s="8"/>
      <c r="DQW216" s="8"/>
      <c r="DQX216" s="8"/>
      <c r="DQY216" s="8"/>
      <c r="DQZ216" s="8"/>
      <c r="DRA216" s="8"/>
      <c r="DRB216" s="8"/>
      <c r="DRC216" s="8"/>
      <c r="DRD216" s="8"/>
      <c r="DRE216" s="8"/>
      <c r="DRF216" s="8"/>
      <c r="DRG216" s="8"/>
      <c r="DRH216" s="8"/>
      <c r="DRI216" s="8"/>
      <c r="DRJ216" s="8"/>
      <c r="DRK216" s="8"/>
      <c r="DRL216" s="8"/>
      <c r="DRM216" s="8"/>
      <c r="DRN216" s="8"/>
      <c r="DRO216" s="8"/>
      <c r="DRP216" s="8"/>
      <c r="DRQ216" s="8"/>
      <c r="DRR216" s="8"/>
      <c r="DRS216" s="8"/>
      <c r="DRT216" s="8"/>
      <c r="DRU216" s="8"/>
      <c r="DRV216" s="8"/>
      <c r="DRW216" s="8"/>
      <c r="DRX216" s="8"/>
      <c r="DRY216" s="8"/>
      <c r="DRZ216" s="8"/>
      <c r="DSA216" s="8"/>
      <c r="DSB216" s="8"/>
      <c r="DSC216" s="8"/>
      <c r="DSD216" s="8"/>
      <c r="DSE216" s="8"/>
      <c r="DSF216" s="8"/>
      <c r="DSG216" s="8"/>
      <c r="DSH216" s="8"/>
      <c r="DSI216" s="8"/>
      <c r="DSJ216" s="8"/>
      <c r="DSK216" s="8"/>
      <c r="DSL216" s="8"/>
      <c r="DSM216" s="8"/>
      <c r="DSN216" s="8"/>
      <c r="DSO216" s="8"/>
      <c r="DSP216" s="8"/>
      <c r="DSQ216" s="8"/>
      <c r="DSR216" s="8"/>
      <c r="DSS216" s="8"/>
      <c r="DST216" s="8"/>
      <c r="DSU216" s="8"/>
      <c r="DSV216" s="8"/>
      <c r="DSW216" s="8"/>
      <c r="DSX216" s="8"/>
      <c r="DSY216" s="8"/>
      <c r="DSZ216" s="8"/>
      <c r="DTA216" s="8"/>
      <c r="DTB216" s="8"/>
      <c r="DTC216" s="8"/>
      <c r="DTD216" s="8"/>
      <c r="DTE216" s="8"/>
      <c r="DTF216" s="8"/>
      <c r="DTG216" s="8"/>
      <c r="DTH216" s="8"/>
      <c r="DTI216" s="8"/>
      <c r="DTJ216" s="8"/>
      <c r="DTK216" s="8"/>
      <c r="DTL216" s="8"/>
      <c r="DTM216" s="8"/>
      <c r="DTN216" s="8"/>
      <c r="DTO216" s="8"/>
      <c r="DTP216" s="8"/>
      <c r="DTQ216" s="8"/>
      <c r="DTR216" s="8"/>
      <c r="DTS216" s="8"/>
      <c r="DTT216" s="8"/>
      <c r="DTU216" s="8"/>
      <c r="DTV216" s="8"/>
      <c r="DTW216" s="8"/>
      <c r="DTX216" s="8"/>
      <c r="DTY216" s="8"/>
      <c r="DTZ216" s="8"/>
      <c r="DUA216" s="8"/>
      <c r="DUB216" s="8"/>
      <c r="DUC216" s="8"/>
      <c r="DUD216" s="8"/>
      <c r="DUE216" s="8"/>
      <c r="DUF216" s="8"/>
      <c r="DUG216" s="8"/>
      <c r="DUH216" s="8"/>
      <c r="DUI216" s="8"/>
      <c r="DUJ216" s="8"/>
      <c r="DUK216" s="8"/>
      <c r="DUL216" s="8"/>
      <c r="DUM216" s="8"/>
      <c r="DUN216" s="8"/>
      <c r="DUO216" s="8"/>
      <c r="DUP216" s="8"/>
      <c r="DUQ216" s="8"/>
      <c r="DUR216" s="8"/>
      <c r="DUS216" s="8"/>
      <c r="DUT216" s="8"/>
      <c r="DUU216" s="8"/>
      <c r="DUV216" s="8"/>
      <c r="DUW216" s="8"/>
      <c r="DUX216" s="8"/>
      <c r="DUY216" s="8"/>
      <c r="DUZ216" s="8"/>
      <c r="DVA216" s="8"/>
      <c r="DVB216" s="8"/>
      <c r="DVC216" s="8"/>
      <c r="DVD216" s="8"/>
      <c r="DVE216" s="8"/>
      <c r="DVF216" s="8"/>
      <c r="DVG216" s="8"/>
      <c r="DVH216" s="8"/>
      <c r="DVI216" s="8"/>
      <c r="DVJ216" s="8"/>
      <c r="DVK216" s="8"/>
      <c r="DVL216" s="8"/>
      <c r="DVM216" s="8"/>
      <c r="DVN216" s="8"/>
      <c r="DVO216" s="8"/>
      <c r="DVP216" s="8"/>
      <c r="DVQ216" s="8"/>
      <c r="DVR216" s="8"/>
      <c r="DVS216" s="8"/>
      <c r="DVT216" s="8"/>
      <c r="DVU216" s="8"/>
      <c r="DVV216" s="8"/>
      <c r="DVW216" s="8"/>
      <c r="DVX216" s="8"/>
      <c r="DVY216" s="8"/>
      <c r="DVZ216" s="8"/>
      <c r="DWA216" s="8"/>
      <c r="DWB216" s="8"/>
      <c r="DWC216" s="8"/>
      <c r="DWD216" s="8"/>
      <c r="DWE216" s="8"/>
      <c r="DWF216" s="8"/>
      <c r="DWG216" s="8"/>
      <c r="DWH216" s="8"/>
      <c r="DWI216" s="8"/>
      <c r="DWJ216" s="8"/>
      <c r="DWK216" s="8"/>
      <c r="DWL216" s="8"/>
      <c r="DWM216" s="8"/>
      <c r="DWN216" s="8"/>
      <c r="DWO216" s="8"/>
      <c r="DWP216" s="8"/>
      <c r="DWQ216" s="8"/>
      <c r="DWR216" s="8"/>
      <c r="DWS216" s="8"/>
      <c r="DWT216" s="8"/>
      <c r="DWU216" s="8"/>
      <c r="DWV216" s="8"/>
      <c r="DWW216" s="8"/>
      <c r="DWX216" s="8"/>
      <c r="DWY216" s="8"/>
      <c r="DWZ216" s="8"/>
      <c r="DXA216" s="8"/>
      <c r="DXB216" s="8"/>
      <c r="DXC216" s="8"/>
      <c r="DXD216" s="8"/>
      <c r="DXE216" s="8"/>
      <c r="DXF216" s="8"/>
      <c r="DXG216" s="8"/>
      <c r="DXH216" s="8"/>
      <c r="DXI216" s="8"/>
      <c r="DXJ216" s="8"/>
      <c r="DXK216" s="8"/>
      <c r="DXL216" s="8"/>
      <c r="DXM216" s="8"/>
      <c r="DXN216" s="8"/>
      <c r="DXO216" s="8"/>
      <c r="DXP216" s="8"/>
      <c r="DXQ216" s="8"/>
      <c r="DXR216" s="8"/>
      <c r="DXS216" s="8"/>
      <c r="DXT216" s="8"/>
      <c r="DXU216" s="8"/>
      <c r="DXV216" s="8"/>
      <c r="DXW216" s="8"/>
      <c r="DXX216" s="8"/>
      <c r="DXY216" s="8"/>
      <c r="DXZ216" s="8"/>
      <c r="DYA216" s="8"/>
      <c r="DYB216" s="8"/>
      <c r="DYC216" s="8"/>
      <c r="DYD216" s="8"/>
      <c r="DYE216" s="8"/>
      <c r="DYF216" s="8"/>
      <c r="DYG216" s="8"/>
      <c r="DYH216" s="8"/>
      <c r="DYI216" s="8"/>
      <c r="DYJ216" s="8"/>
      <c r="DYK216" s="8"/>
      <c r="DYL216" s="8"/>
      <c r="DYM216" s="8"/>
      <c r="DYN216" s="8"/>
      <c r="DYO216" s="8"/>
      <c r="DYP216" s="8"/>
      <c r="DYQ216" s="8"/>
      <c r="DYR216" s="8"/>
      <c r="DYS216" s="8"/>
      <c r="DYT216" s="8"/>
      <c r="DYU216" s="8"/>
      <c r="DYV216" s="8"/>
      <c r="DYW216" s="8"/>
      <c r="DYX216" s="8"/>
      <c r="DYY216" s="8"/>
      <c r="DYZ216" s="8"/>
      <c r="DZA216" s="8"/>
      <c r="DZB216" s="8"/>
      <c r="DZC216" s="8"/>
      <c r="DZD216" s="8"/>
      <c r="DZE216" s="8"/>
      <c r="DZF216" s="8"/>
      <c r="DZG216" s="8"/>
      <c r="DZH216" s="8"/>
      <c r="DZI216" s="8"/>
      <c r="DZJ216" s="8"/>
      <c r="DZK216" s="8"/>
      <c r="DZL216" s="8"/>
      <c r="DZM216" s="8"/>
      <c r="DZN216" s="8"/>
      <c r="DZO216" s="8"/>
      <c r="DZP216" s="8"/>
      <c r="DZQ216" s="8"/>
      <c r="DZR216" s="8"/>
      <c r="DZS216" s="8"/>
      <c r="DZT216" s="8"/>
      <c r="DZU216" s="8"/>
      <c r="DZV216" s="8"/>
      <c r="DZW216" s="8"/>
      <c r="DZX216" s="8"/>
      <c r="DZY216" s="8"/>
      <c r="DZZ216" s="8"/>
      <c r="EAA216" s="8"/>
      <c r="EAB216" s="8"/>
      <c r="EAC216" s="8"/>
      <c r="EAD216" s="8"/>
      <c r="EAE216" s="8"/>
      <c r="EAF216" s="8"/>
      <c r="EAG216" s="8"/>
      <c r="EAH216" s="8"/>
      <c r="EAI216" s="8"/>
      <c r="EAJ216" s="8"/>
      <c r="EAK216" s="8"/>
      <c r="EAL216" s="8"/>
      <c r="EAM216" s="8"/>
      <c r="EAN216" s="8"/>
      <c r="EAO216" s="8"/>
      <c r="EAP216" s="8"/>
      <c r="EAQ216" s="8"/>
      <c r="EAR216" s="8"/>
      <c r="EAS216" s="8"/>
      <c r="EAT216" s="8"/>
      <c r="EAU216" s="8"/>
      <c r="EAV216" s="8"/>
      <c r="EAW216" s="8"/>
      <c r="EAX216" s="8"/>
      <c r="EAY216" s="8"/>
      <c r="EAZ216" s="8"/>
      <c r="EBA216" s="8"/>
      <c r="EBB216" s="8"/>
      <c r="EBC216" s="8"/>
      <c r="EBD216" s="8"/>
      <c r="EBE216" s="8"/>
      <c r="EBF216" s="8"/>
      <c r="EBG216" s="8"/>
      <c r="EBH216" s="8"/>
      <c r="EBI216" s="8"/>
      <c r="EBJ216" s="8"/>
      <c r="EBK216" s="8"/>
      <c r="EBL216" s="8"/>
      <c r="EBM216" s="8"/>
      <c r="EBN216" s="8"/>
      <c r="EBO216" s="8"/>
      <c r="EBP216" s="8"/>
      <c r="EBQ216" s="8"/>
      <c r="EBR216" s="8"/>
      <c r="EBS216" s="8"/>
      <c r="EBT216" s="8"/>
      <c r="EBU216" s="8"/>
      <c r="EBV216" s="8"/>
      <c r="EBW216" s="8"/>
      <c r="EBX216" s="8"/>
      <c r="EBY216" s="8"/>
      <c r="EBZ216" s="8"/>
      <c r="ECA216" s="8"/>
      <c r="ECB216" s="8"/>
      <c r="ECC216" s="8"/>
      <c r="ECD216" s="8"/>
      <c r="ECE216" s="8"/>
      <c r="ECF216" s="8"/>
      <c r="ECG216" s="8"/>
      <c r="ECH216" s="8"/>
      <c r="ECI216" s="8"/>
      <c r="ECJ216" s="8"/>
      <c r="ECK216" s="8"/>
      <c r="ECL216" s="8"/>
      <c r="ECM216" s="8"/>
      <c r="ECN216" s="8"/>
      <c r="ECO216" s="8"/>
      <c r="ECP216" s="8"/>
      <c r="ECQ216" s="8"/>
      <c r="ECR216" s="8"/>
      <c r="ECS216" s="8"/>
      <c r="ECT216" s="8"/>
      <c r="ECU216" s="8"/>
      <c r="ECV216" s="8"/>
      <c r="ECW216" s="8"/>
      <c r="ECX216" s="8"/>
      <c r="ECY216" s="8"/>
      <c r="ECZ216" s="8"/>
      <c r="EDA216" s="8"/>
      <c r="EDB216" s="8"/>
      <c r="EDC216" s="8"/>
      <c r="EDD216" s="8"/>
      <c r="EDE216" s="8"/>
      <c r="EDF216" s="8"/>
      <c r="EDG216" s="8"/>
      <c r="EDH216" s="8"/>
      <c r="EDI216" s="8"/>
      <c r="EDJ216" s="8"/>
      <c r="EDK216" s="8"/>
      <c r="EDL216" s="8"/>
      <c r="EDM216" s="8"/>
      <c r="EDN216" s="8"/>
      <c r="EDO216" s="8"/>
      <c r="EDP216" s="8"/>
      <c r="EDQ216" s="8"/>
      <c r="EDR216" s="8"/>
      <c r="EDS216" s="8"/>
      <c r="EDT216" s="8"/>
      <c r="EDU216" s="8"/>
      <c r="EDV216" s="8"/>
      <c r="EDW216" s="8"/>
      <c r="EDX216" s="8"/>
      <c r="EDY216" s="8"/>
      <c r="EDZ216" s="8"/>
      <c r="EEA216" s="8"/>
      <c r="EEB216" s="8"/>
      <c r="EEC216" s="8"/>
      <c r="EED216" s="8"/>
      <c r="EEE216" s="8"/>
      <c r="EEF216" s="8"/>
      <c r="EEG216" s="8"/>
      <c r="EEH216" s="8"/>
      <c r="EEI216" s="8"/>
      <c r="EEJ216" s="8"/>
      <c r="EEK216" s="8"/>
      <c r="EEL216" s="8"/>
      <c r="EEM216" s="8"/>
      <c r="EEN216" s="8"/>
      <c r="EEO216" s="8"/>
      <c r="EEP216" s="8"/>
      <c r="EEQ216" s="8"/>
      <c r="EER216" s="8"/>
      <c r="EES216" s="8"/>
      <c r="EET216" s="8"/>
      <c r="EEU216" s="8"/>
      <c r="EEV216" s="8"/>
      <c r="EEW216" s="8"/>
      <c r="EEX216" s="8"/>
      <c r="EEY216" s="8"/>
      <c r="EEZ216" s="8"/>
      <c r="EFA216" s="8"/>
      <c r="EFB216" s="8"/>
      <c r="EFC216" s="8"/>
      <c r="EFD216" s="8"/>
      <c r="EFE216" s="8"/>
      <c r="EFF216" s="8"/>
      <c r="EFG216" s="8"/>
      <c r="EFH216" s="8"/>
      <c r="EFI216" s="8"/>
      <c r="EFJ216" s="8"/>
      <c r="EFK216" s="8"/>
      <c r="EFL216" s="8"/>
      <c r="EFM216" s="8"/>
      <c r="EFN216" s="8"/>
      <c r="EFO216" s="8"/>
      <c r="EFP216" s="8"/>
      <c r="EFQ216" s="8"/>
      <c r="EFR216" s="8"/>
      <c r="EFS216" s="8"/>
      <c r="EFT216" s="8"/>
      <c r="EFU216" s="8"/>
      <c r="EFV216" s="8"/>
      <c r="EFW216" s="8"/>
      <c r="EFX216" s="8"/>
      <c r="EFY216" s="8"/>
      <c r="EFZ216" s="8"/>
      <c r="EGA216" s="8"/>
      <c r="EGB216" s="8"/>
      <c r="EGC216" s="8"/>
      <c r="EGD216" s="8"/>
      <c r="EGE216" s="8"/>
      <c r="EGF216" s="8"/>
      <c r="EGG216" s="8"/>
      <c r="EGH216" s="8"/>
      <c r="EGI216" s="8"/>
      <c r="EGJ216" s="8"/>
      <c r="EGK216" s="8"/>
      <c r="EGL216" s="8"/>
      <c r="EGM216" s="8"/>
      <c r="EGN216" s="8"/>
      <c r="EGO216" s="8"/>
      <c r="EGP216" s="8"/>
      <c r="EGQ216" s="8"/>
      <c r="EGR216" s="8"/>
      <c r="EGS216" s="8"/>
      <c r="EGT216" s="8"/>
      <c r="EGU216" s="8"/>
      <c r="EGV216" s="8"/>
      <c r="EGW216" s="8"/>
      <c r="EGX216" s="8"/>
      <c r="EGY216" s="8"/>
      <c r="EGZ216" s="8"/>
      <c r="EHA216" s="8"/>
      <c r="EHB216" s="8"/>
      <c r="EHC216" s="8"/>
      <c r="EHD216" s="8"/>
      <c r="EHE216" s="8"/>
      <c r="EHF216" s="8"/>
      <c r="EHG216" s="8"/>
      <c r="EHH216" s="8"/>
      <c r="EHI216" s="8"/>
      <c r="EHJ216" s="8"/>
      <c r="EHK216" s="8"/>
      <c r="EHL216" s="8"/>
      <c r="EHM216" s="8"/>
      <c r="EHN216" s="8"/>
      <c r="EHO216" s="8"/>
      <c r="EHP216" s="8"/>
      <c r="EHQ216" s="8"/>
      <c r="EHR216" s="8"/>
      <c r="EHS216" s="8"/>
      <c r="EHT216" s="8"/>
      <c r="EHU216" s="8"/>
      <c r="EHV216" s="8"/>
      <c r="EHW216" s="8"/>
      <c r="EHX216" s="8"/>
      <c r="EHY216" s="8"/>
      <c r="EHZ216" s="8"/>
      <c r="EIA216" s="8"/>
      <c r="EIB216" s="8"/>
      <c r="EIC216" s="8"/>
      <c r="EID216" s="8"/>
      <c r="EIE216" s="8"/>
      <c r="EIF216" s="8"/>
      <c r="EIG216" s="8"/>
      <c r="EIH216" s="8"/>
      <c r="EII216" s="8"/>
      <c r="EIJ216" s="8"/>
      <c r="EIK216" s="8"/>
      <c r="EIL216" s="8"/>
      <c r="EIM216" s="8"/>
      <c r="EIN216" s="8"/>
      <c r="EIO216" s="8"/>
      <c r="EIP216" s="8"/>
      <c r="EIQ216" s="8"/>
      <c r="EIR216" s="8"/>
      <c r="EIS216" s="8"/>
      <c r="EIT216" s="8"/>
      <c r="EIU216" s="8"/>
      <c r="EIV216" s="8"/>
      <c r="EIW216" s="8"/>
      <c r="EIX216" s="8"/>
      <c r="EIY216" s="8"/>
      <c r="EIZ216" s="8"/>
      <c r="EJA216" s="8"/>
      <c r="EJB216" s="8"/>
      <c r="EJC216" s="8"/>
      <c r="EJD216" s="8"/>
      <c r="EJE216" s="8"/>
      <c r="EJF216" s="8"/>
      <c r="EJG216" s="8"/>
      <c r="EJH216" s="8"/>
      <c r="EJI216" s="8"/>
      <c r="EJJ216" s="8"/>
      <c r="EJK216" s="8"/>
      <c r="EJL216" s="8"/>
      <c r="EJM216" s="8"/>
      <c r="EJN216" s="8"/>
      <c r="EJO216" s="8"/>
      <c r="EJP216" s="8"/>
      <c r="EJQ216" s="8"/>
      <c r="EJR216" s="8"/>
      <c r="EJS216" s="8"/>
      <c r="EJT216" s="8"/>
      <c r="EJU216" s="8"/>
      <c r="EJV216" s="8"/>
      <c r="EJW216" s="8"/>
      <c r="EJX216" s="8"/>
      <c r="EJY216" s="8"/>
      <c r="EJZ216" s="8"/>
      <c r="EKA216" s="8"/>
      <c r="EKB216" s="8"/>
      <c r="EKC216" s="8"/>
      <c r="EKD216" s="8"/>
      <c r="EKE216" s="8"/>
      <c r="EKF216" s="8"/>
      <c r="EKG216" s="8"/>
      <c r="EKH216" s="8"/>
      <c r="EKI216" s="8"/>
      <c r="EKJ216" s="8"/>
      <c r="EKK216" s="8"/>
      <c r="EKL216" s="8"/>
      <c r="EKM216" s="8"/>
      <c r="EKN216" s="8"/>
      <c r="EKO216" s="8"/>
      <c r="EKP216" s="8"/>
      <c r="EKQ216" s="8"/>
      <c r="EKR216" s="8"/>
      <c r="EKS216" s="8"/>
      <c r="EKT216" s="8"/>
      <c r="EKU216" s="8"/>
      <c r="EKV216" s="8"/>
      <c r="EKW216" s="8"/>
      <c r="EKX216" s="8"/>
      <c r="EKY216" s="8"/>
      <c r="EKZ216" s="8"/>
      <c r="ELA216" s="8"/>
      <c r="ELB216" s="8"/>
      <c r="ELC216" s="8"/>
      <c r="ELD216" s="8"/>
      <c r="ELE216" s="8"/>
      <c r="ELF216" s="8"/>
      <c r="ELG216" s="8"/>
      <c r="ELH216" s="8"/>
      <c r="ELI216" s="8"/>
      <c r="ELJ216" s="8"/>
      <c r="ELK216" s="8"/>
      <c r="ELL216" s="8"/>
      <c r="ELM216" s="8"/>
      <c r="ELN216" s="8"/>
      <c r="ELO216" s="8"/>
      <c r="ELP216" s="8"/>
      <c r="ELQ216" s="8"/>
      <c r="ELR216" s="8"/>
      <c r="ELS216" s="8"/>
      <c r="ELT216" s="8"/>
      <c r="ELU216" s="8"/>
      <c r="ELV216" s="8"/>
      <c r="ELW216" s="8"/>
      <c r="ELX216" s="8"/>
      <c r="ELY216" s="8"/>
      <c r="ELZ216" s="8"/>
      <c r="EMA216" s="8"/>
      <c r="EMB216" s="8"/>
      <c r="EMC216" s="8"/>
      <c r="EMD216" s="8"/>
      <c r="EME216" s="8"/>
      <c r="EMF216" s="8"/>
      <c r="EMG216" s="8"/>
      <c r="EMH216" s="8"/>
      <c r="EMI216" s="8"/>
      <c r="EMJ216" s="8"/>
      <c r="EMK216" s="8"/>
      <c r="EML216" s="8"/>
      <c r="EMM216" s="8"/>
      <c r="EMN216" s="8"/>
      <c r="EMO216" s="8"/>
      <c r="EMP216" s="8"/>
      <c r="EMQ216" s="8"/>
      <c r="EMR216" s="8"/>
      <c r="EMS216" s="8"/>
      <c r="EMT216" s="8"/>
      <c r="EMU216" s="8"/>
      <c r="EMV216" s="8"/>
      <c r="EMW216" s="8"/>
      <c r="EMX216" s="8"/>
      <c r="EMY216" s="8"/>
      <c r="EMZ216" s="8"/>
      <c r="ENA216" s="8"/>
      <c r="ENB216" s="8"/>
      <c r="ENC216" s="8"/>
      <c r="END216" s="8"/>
      <c r="ENE216" s="8"/>
      <c r="ENF216" s="8"/>
      <c r="ENG216" s="8"/>
      <c r="ENH216" s="8"/>
      <c r="ENI216" s="8"/>
      <c r="ENJ216" s="8"/>
      <c r="ENK216" s="8"/>
      <c r="ENL216" s="8"/>
      <c r="ENM216" s="8"/>
      <c r="ENN216" s="8"/>
      <c r="ENO216" s="8"/>
      <c r="ENP216" s="8"/>
      <c r="ENQ216" s="8"/>
      <c r="ENR216" s="8"/>
      <c r="ENS216" s="8"/>
      <c r="ENT216" s="8"/>
      <c r="ENU216" s="8"/>
      <c r="ENV216" s="8"/>
      <c r="ENW216" s="8"/>
      <c r="ENX216" s="8"/>
      <c r="ENY216" s="8"/>
      <c r="ENZ216" s="8"/>
      <c r="EOA216" s="8"/>
      <c r="EOB216" s="8"/>
      <c r="EOC216" s="8"/>
      <c r="EOD216" s="8"/>
      <c r="EOE216" s="8"/>
      <c r="EOF216" s="8"/>
      <c r="EOG216" s="8"/>
      <c r="EOH216" s="8"/>
      <c r="EOI216" s="8"/>
      <c r="EOJ216" s="8"/>
      <c r="EOK216" s="8"/>
      <c r="EOL216" s="8"/>
      <c r="EOM216" s="8"/>
      <c r="EON216" s="8"/>
      <c r="EOO216" s="8"/>
      <c r="EOP216" s="8"/>
      <c r="EOQ216" s="8"/>
      <c r="EOR216" s="8"/>
      <c r="EOS216" s="8"/>
      <c r="EOT216" s="8"/>
      <c r="EOU216" s="8"/>
      <c r="EOV216" s="8"/>
      <c r="EOW216" s="8"/>
      <c r="EOX216" s="8"/>
      <c r="EOY216" s="8"/>
      <c r="EOZ216" s="8"/>
      <c r="EPA216" s="8"/>
      <c r="EPB216" s="8"/>
      <c r="EPC216" s="8"/>
      <c r="EPD216" s="8"/>
      <c r="EPE216" s="8"/>
      <c r="EPF216" s="8"/>
      <c r="EPG216" s="8"/>
      <c r="EPH216" s="8"/>
      <c r="EPI216" s="8"/>
      <c r="EPJ216" s="8"/>
      <c r="EPK216" s="8"/>
      <c r="EPL216" s="8"/>
      <c r="EPM216" s="8"/>
      <c r="EPN216" s="8"/>
      <c r="EPO216" s="8"/>
      <c r="EPP216" s="8"/>
      <c r="EPQ216" s="8"/>
      <c r="EPR216" s="8"/>
      <c r="EPS216" s="8"/>
      <c r="EPT216" s="8"/>
      <c r="EPU216" s="8"/>
      <c r="EPV216" s="8"/>
      <c r="EPW216" s="8"/>
      <c r="EPX216" s="8"/>
      <c r="EPY216" s="8"/>
      <c r="EPZ216" s="8"/>
      <c r="EQA216" s="8"/>
      <c r="EQB216" s="8"/>
      <c r="EQC216" s="8"/>
      <c r="EQD216" s="8"/>
      <c r="EQE216" s="8"/>
      <c r="EQF216" s="8"/>
      <c r="EQG216" s="8"/>
      <c r="EQH216" s="8"/>
      <c r="EQI216" s="8"/>
      <c r="EQJ216" s="8"/>
      <c r="EQK216" s="8"/>
      <c r="EQL216" s="8"/>
      <c r="EQM216" s="8"/>
      <c r="EQN216" s="8"/>
      <c r="EQO216" s="8"/>
      <c r="EQP216" s="8"/>
      <c r="EQQ216" s="8"/>
      <c r="EQR216" s="8"/>
      <c r="EQS216" s="8"/>
      <c r="EQT216" s="8"/>
      <c r="EQU216" s="8"/>
      <c r="EQV216" s="8"/>
      <c r="EQW216" s="8"/>
      <c r="EQX216" s="8"/>
      <c r="EQY216" s="8"/>
      <c r="EQZ216" s="8"/>
      <c r="ERA216" s="8"/>
      <c r="ERB216" s="8"/>
      <c r="ERC216" s="8"/>
      <c r="ERD216" s="8"/>
      <c r="ERE216" s="8"/>
      <c r="ERF216" s="8"/>
      <c r="ERG216" s="8"/>
      <c r="ERH216" s="8"/>
      <c r="ERI216" s="8"/>
      <c r="ERJ216" s="8"/>
      <c r="ERK216" s="8"/>
      <c r="ERL216" s="8"/>
      <c r="ERM216" s="8"/>
      <c r="ERN216" s="8"/>
      <c r="ERO216" s="8"/>
      <c r="ERP216" s="8"/>
      <c r="ERQ216" s="8"/>
      <c r="ERR216" s="8"/>
      <c r="ERS216" s="8"/>
      <c r="ERT216" s="8"/>
      <c r="ERU216" s="8"/>
      <c r="ERV216" s="8"/>
      <c r="ERW216" s="8"/>
      <c r="ERX216" s="8"/>
      <c r="ERY216" s="8"/>
      <c r="ERZ216" s="8"/>
      <c r="ESA216" s="8"/>
      <c r="ESB216" s="8"/>
      <c r="ESC216" s="8"/>
      <c r="ESD216" s="8"/>
      <c r="ESE216" s="8"/>
      <c r="ESF216" s="8"/>
      <c r="ESG216" s="8"/>
      <c r="ESH216" s="8"/>
      <c r="ESI216" s="8"/>
      <c r="ESJ216" s="8"/>
      <c r="ESK216" s="8"/>
      <c r="ESL216" s="8"/>
      <c r="ESM216" s="8"/>
      <c r="ESN216" s="8"/>
      <c r="ESO216" s="8"/>
      <c r="ESP216" s="8"/>
      <c r="ESQ216" s="8"/>
      <c r="ESR216" s="8"/>
      <c r="ESS216" s="8"/>
      <c r="EST216" s="8"/>
      <c r="ESU216" s="8"/>
      <c r="ESV216" s="8"/>
      <c r="ESW216" s="8"/>
      <c r="ESX216" s="8"/>
      <c r="ESY216" s="8"/>
      <c r="ESZ216" s="8"/>
      <c r="ETA216" s="8"/>
      <c r="ETB216" s="8"/>
      <c r="ETC216" s="8"/>
      <c r="ETD216" s="8"/>
      <c r="ETE216" s="8"/>
      <c r="ETF216" s="8"/>
      <c r="ETG216" s="8"/>
      <c r="ETH216" s="8"/>
      <c r="ETI216" s="8"/>
      <c r="ETJ216" s="8"/>
      <c r="ETK216" s="8"/>
      <c r="ETL216" s="8"/>
      <c r="ETM216" s="8"/>
      <c r="ETN216" s="8"/>
      <c r="ETO216" s="8"/>
      <c r="ETP216" s="8"/>
      <c r="ETQ216" s="8"/>
      <c r="ETR216" s="8"/>
      <c r="ETS216" s="8"/>
      <c r="ETT216" s="8"/>
      <c r="ETU216" s="8"/>
      <c r="ETV216" s="8"/>
      <c r="ETW216" s="8"/>
      <c r="ETX216" s="8"/>
      <c r="ETY216" s="8"/>
      <c r="ETZ216" s="8"/>
      <c r="EUA216" s="8"/>
      <c r="EUB216" s="8"/>
      <c r="EUC216" s="8"/>
      <c r="EUD216" s="8"/>
      <c r="EUE216" s="8"/>
      <c r="EUF216" s="8"/>
      <c r="EUG216" s="8"/>
      <c r="EUH216" s="8"/>
      <c r="EUI216" s="8"/>
      <c r="EUJ216" s="8"/>
      <c r="EUK216" s="8"/>
      <c r="EUL216" s="8"/>
      <c r="EUM216" s="8"/>
      <c r="EUN216" s="8"/>
      <c r="EUO216" s="8"/>
      <c r="EUP216" s="8"/>
      <c r="EUQ216" s="8"/>
      <c r="EUR216" s="8"/>
      <c r="EUS216" s="8"/>
      <c r="EUT216" s="8"/>
      <c r="EUU216" s="8"/>
      <c r="EUV216" s="8"/>
      <c r="EUW216" s="8"/>
      <c r="EUX216" s="8"/>
      <c r="EUY216" s="8"/>
      <c r="EUZ216" s="8"/>
      <c r="EVA216" s="8"/>
      <c r="EVB216" s="8"/>
      <c r="EVC216" s="8"/>
      <c r="EVD216" s="8"/>
      <c r="EVE216" s="8"/>
      <c r="EVF216" s="8"/>
      <c r="EVG216" s="8"/>
      <c r="EVH216" s="8"/>
      <c r="EVI216" s="8"/>
      <c r="EVJ216" s="8"/>
      <c r="EVK216" s="8"/>
      <c r="EVL216" s="8"/>
      <c r="EVM216" s="8"/>
      <c r="EVN216" s="8"/>
      <c r="EVO216" s="8"/>
      <c r="EVP216" s="8"/>
      <c r="EVQ216" s="8"/>
      <c r="EVR216" s="8"/>
      <c r="EVS216" s="8"/>
      <c r="EVT216" s="8"/>
      <c r="EVU216" s="8"/>
      <c r="EVV216" s="8"/>
      <c r="EVW216" s="8"/>
      <c r="EVX216" s="8"/>
      <c r="EVY216" s="8"/>
      <c r="EVZ216" s="8"/>
      <c r="EWA216" s="8"/>
      <c r="EWB216" s="8"/>
      <c r="EWC216" s="8"/>
      <c r="EWD216" s="8"/>
      <c r="EWE216" s="8"/>
      <c r="EWF216" s="8"/>
      <c r="EWG216" s="8"/>
      <c r="EWH216" s="8"/>
      <c r="EWI216" s="8"/>
      <c r="EWJ216" s="8"/>
      <c r="EWK216" s="8"/>
      <c r="EWL216" s="8"/>
      <c r="EWM216" s="8"/>
      <c r="EWN216" s="8"/>
      <c r="EWO216" s="8"/>
      <c r="EWP216" s="8"/>
      <c r="EWQ216" s="8"/>
      <c r="EWR216" s="8"/>
      <c r="EWS216" s="8"/>
      <c r="EWT216" s="8"/>
      <c r="EWU216" s="8"/>
      <c r="EWV216" s="8"/>
      <c r="EWW216" s="8"/>
      <c r="EWX216" s="8"/>
      <c r="EWY216" s="8"/>
      <c r="EWZ216" s="8"/>
      <c r="EXA216" s="8"/>
      <c r="EXB216" s="8"/>
      <c r="EXC216" s="8"/>
      <c r="EXD216" s="8"/>
      <c r="EXE216" s="8"/>
      <c r="EXF216" s="8"/>
      <c r="EXG216" s="8"/>
      <c r="EXH216" s="8"/>
      <c r="EXI216" s="8"/>
      <c r="EXJ216" s="8"/>
      <c r="EXK216" s="8"/>
      <c r="EXL216" s="8"/>
      <c r="EXM216" s="8"/>
      <c r="EXN216" s="8"/>
      <c r="EXO216" s="8"/>
      <c r="EXP216" s="8"/>
      <c r="EXQ216" s="8"/>
      <c r="EXR216" s="8"/>
      <c r="EXS216" s="8"/>
      <c r="EXT216" s="8"/>
      <c r="EXU216" s="8"/>
      <c r="EXV216" s="8"/>
      <c r="EXW216" s="8"/>
      <c r="EXX216" s="8"/>
      <c r="EXY216" s="8"/>
      <c r="EXZ216" s="8"/>
      <c r="EYA216" s="8"/>
      <c r="EYB216" s="8"/>
      <c r="EYC216" s="8"/>
      <c r="EYD216" s="8"/>
      <c r="EYE216" s="8"/>
      <c r="EYF216" s="8"/>
      <c r="EYG216" s="8"/>
      <c r="EYH216" s="8"/>
      <c r="EYI216" s="8"/>
      <c r="EYJ216" s="8"/>
      <c r="EYK216" s="8"/>
      <c r="EYL216" s="8"/>
      <c r="EYM216" s="8"/>
      <c r="EYN216" s="8"/>
      <c r="EYO216" s="8"/>
      <c r="EYP216" s="8"/>
      <c r="EYQ216" s="8"/>
      <c r="EYR216" s="8"/>
      <c r="EYS216" s="8"/>
      <c r="EYT216" s="8"/>
      <c r="EYU216" s="8"/>
      <c r="EYV216" s="8"/>
      <c r="EYW216" s="8"/>
      <c r="EYX216" s="8"/>
      <c r="EYY216" s="8"/>
      <c r="EYZ216" s="8"/>
      <c r="EZA216" s="8"/>
      <c r="EZB216" s="8"/>
      <c r="EZC216" s="8"/>
      <c r="EZD216" s="8"/>
      <c r="EZE216" s="8"/>
      <c r="EZF216" s="8"/>
      <c r="EZG216" s="8"/>
      <c r="EZH216" s="8"/>
      <c r="EZI216" s="8"/>
      <c r="EZJ216" s="8"/>
      <c r="EZK216" s="8"/>
      <c r="EZL216" s="8"/>
      <c r="EZM216" s="8"/>
      <c r="EZN216" s="8"/>
      <c r="EZO216" s="8"/>
      <c r="EZP216" s="8"/>
      <c r="EZQ216" s="8"/>
      <c r="EZR216" s="8"/>
      <c r="EZS216" s="8"/>
      <c r="EZT216" s="8"/>
      <c r="EZU216" s="8"/>
      <c r="EZV216" s="8"/>
      <c r="EZW216" s="8"/>
      <c r="EZX216" s="8"/>
      <c r="EZY216" s="8"/>
      <c r="EZZ216" s="8"/>
      <c r="FAA216" s="8"/>
      <c r="FAB216" s="8"/>
      <c r="FAC216" s="8"/>
      <c r="FAD216" s="8"/>
      <c r="FAE216" s="8"/>
      <c r="FAF216" s="8"/>
      <c r="FAG216" s="8"/>
      <c r="FAH216" s="8"/>
      <c r="FAI216" s="8"/>
      <c r="FAJ216" s="8"/>
      <c r="FAK216" s="8"/>
      <c r="FAL216" s="8"/>
      <c r="FAM216" s="8"/>
      <c r="FAN216" s="8"/>
      <c r="FAO216" s="8"/>
      <c r="FAP216" s="8"/>
      <c r="FAQ216" s="8"/>
      <c r="FAR216" s="8"/>
      <c r="FAS216" s="8"/>
      <c r="FAT216" s="8"/>
      <c r="FAU216" s="8"/>
      <c r="FAV216" s="8"/>
      <c r="FAW216" s="8"/>
      <c r="FAX216" s="8"/>
      <c r="FAY216" s="8"/>
      <c r="FAZ216" s="8"/>
      <c r="FBA216" s="8"/>
      <c r="FBB216" s="8"/>
      <c r="FBC216" s="8"/>
      <c r="FBD216" s="8"/>
      <c r="FBE216" s="8"/>
      <c r="FBF216" s="8"/>
      <c r="FBG216" s="8"/>
      <c r="FBH216" s="8"/>
      <c r="FBI216" s="8"/>
      <c r="FBJ216" s="8"/>
      <c r="FBK216" s="8"/>
      <c r="FBL216" s="8"/>
      <c r="FBM216" s="8"/>
      <c r="FBN216" s="8"/>
      <c r="FBO216" s="8"/>
      <c r="FBP216" s="8"/>
      <c r="FBQ216" s="8"/>
      <c r="FBR216" s="8"/>
      <c r="FBS216" s="8"/>
      <c r="FBT216" s="8"/>
      <c r="FBU216" s="8"/>
      <c r="FBV216" s="8"/>
      <c r="FBW216" s="8"/>
      <c r="FBX216" s="8"/>
      <c r="FBY216" s="8"/>
      <c r="FBZ216" s="8"/>
      <c r="FCA216" s="8"/>
      <c r="FCB216" s="8"/>
      <c r="FCC216" s="8"/>
      <c r="FCD216" s="8"/>
      <c r="FCE216" s="8"/>
      <c r="FCF216" s="8"/>
      <c r="FCG216" s="8"/>
      <c r="FCH216" s="8"/>
      <c r="FCI216" s="8"/>
      <c r="FCJ216" s="8"/>
      <c r="FCK216" s="8"/>
      <c r="FCL216" s="8"/>
      <c r="FCM216" s="8"/>
      <c r="FCN216" s="8"/>
      <c r="FCO216" s="8"/>
      <c r="FCP216" s="8"/>
      <c r="FCQ216" s="8"/>
      <c r="FCR216" s="8"/>
      <c r="FCS216" s="8"/>
      <c r="FCT216" s="8"/>
      <c r="FCU216" s="8"/>
      <c r="FCV216" s="8"/>
      <c r="FCW216" s="8"/>
      <c r="FCX216" s="8"/>
      <c r="FCY216" s="8"/>
      <c r="FCZ216" s="8"/>
      <c r="FDA216" s="8"/>
      <c r="FDB216" s="8"/>
      <c r="FDC216" s="8"/>
      <c r="FDD216" s="8"/>
      <c r="FDE216" s="8"/>
      <c r="FDF216" s="8"/>
      <c r="FDG216" s="8"/>
      <c r="FDH216" s="8"/>
      <c r="FDI216" s="8"/>
      <c r="FDJ216" s="8"/>
      <c r="FDK216" s="8"/>
      <c r="FDL216" s="8"/>
      <c r="FDM216" s="8"/>
      <c r="FDN216" s="8"/>
      <c r="FDO216" s="8"/>
      <c r="FDP216" s="8"/>
      <c r="FDQ216" s="8"/>
      <c r="FDR216" s="8"/>
      <c r="FDS216" s="8"/>
      <c r="FDT216" s="8"/>
      <c r="FDU216" s="8"/>
      <c r="FDV216" s="8"/>
      <c r="FDW216" s="8"/>
      <c r="FDX216" s="8"/>
      <c r="FDY216" s="8"/>
      <c r="FDZ216" s="8"/>
      <c r="FEA216" s="8"/>
      <c r="FEB216" s="8"/>
      <c r="FEC216" s="8"/>
      <c r="FED216" s="8"/>
      <c r="FEE216" s="8"/>
      <c r="FEF216" s="8"/>
      <c r="FEG216" s="8"/>
      <c r="FEH216" s="8"/>
      <c r="FEI216" s="8"/>
      <c r="FEJ216" s="8"/>
      <c r="FEK216" s="8"/>
      <c r="FEL216" s="8"/>
      <c r="FEM216" s="8"/>
      <c r="FEN216" s="8"/>
      <c r="FEO216" s="8"/>
      <c r="FEP216" s="8"/>
      <c r="FEQ216" s="8"/>
      <c r="FER216" s="8"/>
      <c r="FES216" s="8"/>
      <c r="FET216" s="8"/>
      <c r="FEU216" s="8"/>
      <c r="FEV216" s="8"/>
      <c r="FEW216" s="8"/>
      <c r="FEX216" s="8"/>
      <c r="FEY216" s="8"/>
      <c r="FEZ216" s="8"/>
      <c r="FFA216" s="8"/>
      <c r="FFB216" s="8"/>
      <c r="FFC216" s="8"/>
      <c r="FFD216" s="8"/>
      <c r="FFE216" s="8"/>
      <c r="FFF216" s="8"/>
      <c r="FFG216" s="8"/>
      <c r="FFH216" s="8"/>
      <c r="FFI216" s="8"/>
      <c r="FFJ216" s="8"/>
      <c r="FFK216" s="8"/>
      <c r="FFL216" s="8"/>
      <c r="FFM216" s="8"/>
      <c r="FFN216" s="8"/>
      <c r="FFO216" s="8"/>
      <c r="FFP216" s="8"/>
      <c r="FFQ216" s="8"/>
      <c r="FFR216" s="8"/>
      <c r="FFS216" s="8"/>
      <c r="FFT216" s="8"/>
      <c r="FFU216" s="8"/>
      <c r="FFV216" s="8"/>
      <c r="FFW216" s="8"/>
      <c r="FFX216" s="8"/>
      <c r="FFY216" s="8"/>
      <c r="FFZ216" s="8"/>
      <c r="FGA216" s="8"/>
      <c r="FGB216" s="8"/>
      <c r="FGC216" s="8"/>
      <c r="FGD216" s="8"/>
      <c r="FGE216" s="8"/>
      <c r="FGF216" s="8"/>
      <c r="FGG216" s="8"/>
      <c r="FGH216" s="8"/>
      <c r="FGI216" s="8"/>
      <c r="FGJ216" s="8"/>
      <c r="FGK216" s="8"/>
      <c r="FGL216" s="8"/>
      <c r="FGM216" s="8"/>
      <c r="FGN216" s="8"/>
      <c r="FGO216" s="8"/>
      <c r="FGP216" s="8"/>
      <c r="FGQ216" s="8"/>
      <c r="FGR216" s="8"/>
      <c r="FGS216" s="8"/>
      <c r="FGT216" s="8"/>
      <c r="FGU216" s="8"/>
      <c r="FGV216" s="8"/>
      <c r="FGW216" s="8"/>
      <c r="FGX216" s="8"/>
      <c r="FGY216" s="8"/>
      <c r="FGZ216" s="8"/>
      <c r="FHA216" s="8"/>
      <c r="FHB216" s="8"/>
      <c r="FHC216" s="8"/>
      <c r="FHD216" s="8"/>
      <c r="FHE216" s="8"/>
      <c r="FHF216" s="8"/>
      <c r="FHG216" s="8"/>
      <c r="FHH216" s="8"/>
      <c r="FHI216" s="8"/>
      <c r="FHJ216" s="8"/>
      <c r="FHK216" s="8"/>
      <c r="FHL216" s="8"/>
      <c r="FHM216" s="8"/>
      <c r="FHN216" s="8"/>
      <c r="FHO216" s="8"/>
      <c r="FHP216" s="8"/>
      <c r="FHQ216" s="8"/>
      <c r="FHR216" s="8"/>
      <c r="FHS216" s="8"/>
      <c r="FHT216" s="8"/>
      <c r="FHU216" s="8"/>
      <c r="FHV216" s="8"/>
      <c r="FHW216" s="8"/>
      <c r="FHX216" s="8"/>
      <c r="FHY216" s="8"/>
      <c r="FHZ216" s="8"/>
      <c r="FIA216" s="8"/>
      <c r="FIB216" s="8"/>
      <c r="FIC216" s="8"/>
      <c r="FID216" s="8"/>
      <c r="FIE216" s="8"/>
      <c r="FIF216" s="8"/>
      <c r="FIG216" s="8"/>
      <c r="FIH216" s="8"/>
      <c r="FII216" s="8"/>
      <c r="FIJ216" s="8"/>
      <c r="FIK216" s="8"/>
      <c r="FIL216" s="8"/>
      <c r="FIM216" s="8"/>
      <c r="FIN216" s="8"/>
      <c r="FIO216" s="8"/>
      <c r="FIP216" s="8"/>
      <c r="FIQ216" s="8"/>
      <c r="FIR216" s="8"/>
      <c r="FIS216" s="8"/>
      <c r="FIT216" s="8"/>
      <c r="FIU216" s="8"/>
      <c r="FIV216" s="8"/>
      <c r="FIW216" s="8"/>
      <c r="FIX216" s="8"/>
      <c r="FIY216" s="8"/>
      <c r="FIZ216" s="8"/>
      <c r="FJA216" s="8"/>
      <c r="FJB216" s="8"/>
      <c r="FJC216" s="8"/>
      <c r="FJD216" s="8"/>
      <c r="FJE216" s="8"/>
      <c r="FJF216" s="8"/>
      <c r="FJG216" s="8"/>
      <c r="FJH216" s="8"/>
      <c r="FJI216" s="8"/>
      <c r="FJJ216" s="8"/>
      <c r="FJK216" s="8"/>
      <c r="FJL216" s="8"/>
      <c r="FJM216" s="8"/>
      <c r="FJN216" s="8"/>
      <c r="FJO216" s="8"/>
      <c r="FJP216" s="8"/>
      <c r="FJQ216" s="8"/>
      <c r="FJR216" s="8"/>
      <c r="FJS216" s="8"/>
      <c r="FJT216" s="8"/>
      <c r="FJU216" s="8"/>
      <c r="FJV216" s="8"/>
      <c r="FJW216" s="8"/>
      <c r="FJX216" s="8"/>
      <c r="FJY216" s="8"/>
      <c r="FJZ216" s="8"/>
      <c r="FKA216" s="8"/>
      <c r="FKB216" s="8"/>
      <c r="FKC216" s="8"/>
      <c r="FKD216" s="8"/>
      <c r="FKE216" s="8"/>
      <c r="FKF216" s="8"/>
      <c r="FKG216" s="8"/>
      <c r="FKH216" s="8"/>
      <c r="FKI216" s="8"/>
      <c r="FKJ216" s="8"/>
      <c r="FKK216" s="8"/>
      <c r="FKL216" s="8"/>
      <c r="FKM216" s="8"/>
      <c r="FKN216" s="8"/>
      <c r="FKO216" s="8"/>
      <c r="FKP216" s="8"/>
      <c r="FKQ216" s="8"/>
      <c r="FKR216" s="8"/>
      <c r="FKS216" s="8"/>
      <c r="FKT216" s="8"/>
      <c r="FKU216" s="8"/>
      <c r="FKV216" s="8"/>
      <c r="FKW216" s="8"/>
      <c r="FKX216" s="8"/>
      <c r="FKY216" s="8"/>
      <c r="FKZ216" s="8"/>
      <c r="FLA216" s="8"/>
      <c r="FLB216" s="8"/>
      <c r="FLC216" s="8"/>
      <c r="FLD216" s="8"/>
      <c r="FLE216" s="8"/>
      <c r="FLF216" s="8"/>
      <c r="FLG216" s="8"/>
      <c r="FLH216" s="8"/>
      <c r="FLI216" s="8"/>
      <c r="FLJ216" s="8"/>
      <c r="FLK216" s="8"/>
      <c r="FLL216" s="8"/>
      <c r="FLM216" s="8"/>
      <c r="FLN216" s="8"/>
      <c r="FLO216" s="8"/>
      <c r="FLP216" s="8"/>
      <c r="FLQ216" s="8"/>
      <c r="FLR216" s="8"/>
      <c r="FLS216" s="8"/>
      <c r="FLT216" s="8"/>
      <c r="FLU216" s="8"/>
      <c r="FLV216" s="8"/>
      <c r="FLW216" s="8"/>
      <c r="FLX216" s="8"/>
      <c r="FLY216" s="8"/>
      <c r="FLZ216" s="8"/>
      <c r="FMA216" s="8"/>
      <c r="FMB216" s="8"/>
      <c r="FMC216" s="8"/>
      <c r="FMD216" s="8"/>
      <c r="FME216" s="8"/>
      <c r="FMF216" s="8"/>
      <c r="FMG216" s="8"/>
      <c r="FMH216" s="8"/>
      <c r="FMI216" s="8"/>
      <c r="FMJ216" s="8"/>
      <c r="FMK216" s="8"/>
      <c r="FML216" s="8"/>
      <c r="FMM216" s="8"/>
      <c r="FMN216" s="8"/>
      <c r="FMO216" s="8"/>
      <c r="FMP216" s="8"/>
      <c r="FMQ216" s="8"/>
      <c r="FMR216" s="8"/>
      <c r="FMS216" s="8"/>
      <c r="FMT216" s="8"/>
      <c r="FMU216" s="8"/>
      <c r="FMV216" s="8"/>
      <c r="FMW216" s="8"/>
      <c r="FMX216" s="8"/>
      <c r="FMY216" s="8"/>
      <c r="FMZ216" s="8"/>
      <c r="FNA216" s="8"/>
      <c r="FNB216" s="8"/>
      <c r="FNC216" s="8"/>
      <c r="FND216" s="8"/>
      <c r="FNE216" s="8"/>
      <c r="FNF216" s="8"/>
      <c r="FNG216" s="8"/>
      <c r="FNH216" s="8"/>
      <c r="FNI216" s="8"/>
      <c r="FNJ216" s="8"/>
      <c r="FNK216" s="8"/>
      <c r="FNL216" s="8"/>
      <c r="FNM216" s="8"/>
      <c r="FNN216" s="8"/>
      <c r="FNO216" s="8"/>
      <c r="FNP216" s="8"/>
      <c r="FNQ216" s="8"/>
      <c r="FNR216" s="8"/>
      <c r="FNS216" s="8"/>
      <c r="FNT216" s="8"/>
      <c r="FNU216" s="8"/>
      <c r="FNV216" s="8"/>
      <c r="FNW216" s="8"/>
      <c r="FNX216" s="8"/>
      <c r="FNY216" s="8"/>
      <c r="FNZ216" s="8"/>
      <c r="FOA216" s="8"/>
      <c r="FOB216" s="8"/>
      <c r="FOC216" s="8"/>
      <c r="FOD216" s="8"/>
      <c r="FOE216" s="8"/>
      <c r="FOF216" s="8"/>
      <c r="FOG216" s="8"/>
      <c r="FOH216" s="8"/>
      <c r="FOI216" s="8"/>
      <c r="FOJ216" s="8"/>
      <c r="FOK216" s="8"/>
      <c r="FOL216" s="8"/>
      <c r="FOM216" s="8"/>
      <c r="FON216" s="8"/>
      <c r="FOO216" s="8"/>
      <c r="FOP216" s="8"/>
      <c r="FOQ216" s="8"/>
      <c r="FOR216" s="8"/>
      <c r="FOS216" s="8"/>
      <c r="FOT216" s="8"/>
      <c r="FOU216" s="8"/>
      <c r="FOV216" s="8"/>
      <c r="FOW216" s="8"/>
      <c r="FOX216" s="8"/>
      <c r="FOY216" s="8"/>
      <c r="FOZ216" s="8"/>
      <c r="FPA216" s="8"/>
      <c r="FPB216" s="8"/>
      <c r="FPC216" s="8"/>
      <c r="FPD216" s="8"/>
      <c r="FPE216" s="8"/>
      <c r="FPF216" s="8"/>
      <c r="FPG216" s="8"/>
      <c r="FPH216" s="8"/>
      <c r="FPI216" s="8"/>
      <c r="FPJ216" s="8"/>
      <c r="FPK216" s="8"/>
      <c r="FPL216" s="8"/>
      <c r="FPM216" s="8"/>
      <c r="FPN216" s="8"/>
      <c r="FPO216" s="8"/>
      <c r="FPP216" s="8"/>
      <c r="FPQ216" s="8"/>
      <c r="FPR216" s="8"/>
      <c r="FPS216" s="8"/>
      <c r="FPT216" s="8"/>
      <c r="FPU216" s="8"/>
      <c r="FPV216" s="8"/>
      <c r="FPW216" s="8"/>
      <c r="FPX216" s="8"/>
      <c r="FPY216" s="8"/>
      <c r="FPZ216" s="8"/>
      <c r="FQA216" s="8"/>
      <c r="FQB216" s="8"/>
      <c r="FQC216" s="8"/>
      <c r="FQD216" s="8"/>
      <c r="FQE216" s="8"/>
      <c r="FQF216" s="8"/>
      <c r="FQG216" s="8"/>
      <c r="FQH216" s="8"/>
      <c r="FQI216" s="8"/>
      <c r="FQJ216" s="8"/>
      <c r="FQK216" s="8"/>
      <c r="FQL216" s="8"/>
      <c r="FQM216" s="8"/>
      <c r="FQN216" s="8"/>
      <c r="FQO216" s="8"/>
      <c r="FQP216" s="8"/>
      <c r="FQQ216" s="8"/>
      <c r="FQR216" s="8"/>
      <c r="FQS216" s="8"/>
      <c r="FQT216" s="8"/>
      <c r="FQU216" s="8"/>
      <c r="FQV216" s="8"/>
      <c r="FQW216" s="8"/>
      <c r="FQX216" s="8"/>
      <c r="FQY216" s="8"/>
      <c r="FQZ216" s="8"/>
      <c r="FRA216" s="8"/>
      <c r="FRB216" s="8"/>
      <c r="FRC216" s="8"/>
      <c r="FRD216" s="8"/>
      <c r="FRE216" s="8"/>
      <c r="FRF216" s="8"/>
      <c r="FRG216" s="8"/>
      <c r="FRH216" s="8"/>
      <c r="FRI216" s="8"/>
      <c r="FRJ216" s="8"/>
      <c r="FRK216" s="8"/>
      <c r="FRL216" s="8"/>
      <c r="FRM216" s="8"/>
      <c r="FRN216" s="8"/>
      <c r="FRO216" s="8"/>
      <c r="FRP216" s="8"/>
      <c r="FRQ216" s="8"/>
      <c r="FRR216" s="8"/>
      <c r="FRS216" s="8"/>
      <c r="FRT216" s="8"/>
      <c r="FRU216" s="8"/>
      <c r="FRV216" s="8"/>
      <c r="FRW216" s="8"/>
      <c r="FRX216" s="8"/>
      <c r="FRY216" s="8"/>
      <c r="FRZ216" s="8"/>
      <c r="FSA216" s="8"/>
      <c r="FSB216" s="8"/>
      <c r="FSC216" s="8"/>
      <c r="FSD216" s="8"/>
      <c r="FSE216" s="8"/>
      <c r="FSF216" s="8"/>
      <c r="FSG216" s="8"/>
      <c r="FSH216" s="8"/>
      <c r="FSI216" s="8"/>
      <c r="FSJ216" s="8"/>
      <c r="FSK216" s="8"/>
      <c r="FSL216" s="8"/>
      <c r="FSM216" s="8"/>
      <c r="FSN216" s="8"/>
      <c r="FSO216" s="8"/>
      <c r="FSP216" s="8"/>
      <c r="FSQ216" s="8"/>
      <c r="FSR216" s="8"/>
      <c r="FSS216" s="8"/>
      <c r="FST216" s="8"/>
      <c r="FSU216" s="8"/>
      <c r="FSV216" s="8"/>
      <c r="FSW216" s="8"/>
      <c r="FSX216" s="8"/>
      <c r="FSY216" s="8"/>
      <c r="FSZ216" s="8"/>
      <c r="FTA216" s="8"/>
      <c r="FTB216" s="8"/>
      <c r="FTC216" s="8"/>
      <c r="FTD216" s="8"/>
      <c r="FTE216" s="8"/>
      <c r="FTF216" s="8"/>
      <c r="FTG216" s="8"/>
      <c r="FTH216" s="8"/>
      <c r="FTI216" s="8"/>
      <c r="FTJ216" s="8"/>
      <c r="FTK216" s="8"/>
      <c r="FTL216" s="8"/>
      <c r="FTM216" s="8"/>
      <c r="FTN216" s="8"/>
      <c r="FTO216" s="8"/>
      <c r="FTP216" s="8"/>
      <c r="FTQ216" s="8"/>
      <c r="FTR216" s="8"/>
      <c r="FTS216" s="8"/>
      <c r="FTT216" s="8"/>
      <c r="FTU216" s="8"/>
      <c r="FTV216" s="8"/>
      <c r="FTW216" s="8"/>
      <c r="FTX216" s="8"/>
      <c r="FTY216" s="8"/>
      <c r="FTZ216" s="8"/>
      <c r="FUA216" s="8"/>
      <c r="FUB216" s="8"/>
      <c r="FUC216" s="8"/>
      <c r="FUD216" s="8"/>
      <c r="FUE216" s="8"/>
      <c r="FUF216" s="8"/>
      <c r="FUG216" s="8"/>
      <c r="FUH216" s="8"/>
      <c r="FUI216" s="8"/>
      <c r="FUJ216" s="8"/>
      <c r="FUK216" s="8"/>
      <c r="FUL216" s="8"/>
      <c r="FUM216" s="8"/>
      <c r="FUN216" s="8"/>
      <c r="FUO216" s="8"/>
      <c r="FUP216" s="8"/>
      <c r="FUQ216" s="8"/>
      <c r="FUR216" s="8"/>
      <c r="FUS216" s="8"/>
      <c r="FUT216" s="8"/>
      <c r="FUU216" s="8"/>
      <c r="FUV216" s="8"/>
      <c r="FUW216" s="8"/>
      <c r="FUX216" s="8"/>
      <c r="FUY216" s="8"/>
      <c r="FUZ216" s="8"/>
      <c r="FVA216" s="8"/>
      <c r="FVB216" s="8"/>
      <c r="FVC216" s="8"/>
      <c r="FVD216" s="8"/>
      <c r="FVE216" s="8"/>
      <c r="FVF216" s="8"/>
      <c r="FVG216" s="8"/>
      <c r="FVH216" s="8"/>
      <c r="FVI216" s="8"/>
      <c r="FVJ216" s="8"/>
      <c r="FVK216" s="8"/>
      <c r="FVL216" s="8"/>
      <c r="FVM216" s="8"/>
      <c r="FVN216" s="8"/>
      <c r="FVO216" s="8"/>
      <c r="FVP216" s="8"/>
      <c r="FVQ216" s="8"/>
      <c r="FVR216" s="8"/>
      <c r="FVS216" s="8"/>
      <c r="FVT216" s="8"/>
      <c r="FVU216" s="8"/>
      <c r="FVV216" s="8"/>
      <c r="FVW216" s="8"/>
      <c r="FVX216" s="8"/>
      <c r="FVY216" s="8"/>
      <c r="FVZ216" s="8"/>
      <c r="FWA216" s="8"/>
      <c r="FWB216" s="8"/>
      <c r="FWC216" s="8"/>
      <c r="FWD216" s="8"/>
      <c r="FWE216" s="8"/>
      <c r="FWF216" s="8"/>
      <c r="FWG216" s="8"/>
      <c r="FWH216" s="8"/>
      <c r="FWI216" s="8"/>
      <c r="FWJ216" s="8"/>
      <c r="FWK216" s="8"/>
      <c r="FWL216" s="8"/>
      <c r="FWM216" s="8"/>
      <c r="FWN216" s="8"/>
      <c r="FWO216" s="8"/>
      <c r="FWP216" s="8"/>
      <c r="FWQ216" s="8"/>
      <c r="FWR216" s="8"/>
      <c r="FWS216" s="8"/>
      <c r="FWT216" s="8"/>
      <c r="FWU216" s="8"/>
      <c r="FWV216" s="8"/>
      <c r="FWW216" s="8"/>
      <c r="FWX216" s="8"/>
      <c r="FWY216" s="8"/>
      <c r="FWZ216" s="8"/>
      <c r="FXA216" s="8"/>
      <c r="FXB216" s="8"/>
      <c r="FXC216" s="8"/>
      <c r="FXD216" s="8"/>
      <c r="FXE216" s="8"/>
      <c r="FXF216" s="8"/>
      <c r="FXG216" s="8"/>
      <c r="FXH216" s="8"/>
      <c r="FXI216" s="8"/>
      <c r="FXJ216" s="8"/>
      <c r="FXK216" s="8"/>
      <c r="FXL216" s="8"/>
      <c r="FXM216" s="8"/>
      <c r="FXN216" s="8"/>
      <c r="FXO216" s="8"/>
      <c r="FXP216" s="8"/>
      <c r="FXQ216" s="8"/>
      <c r="FXR216" s="8"/>
      <c r="FXS216" s="8"/>
      <c r="FXT216" s="8"/>
      <c r="FXU216" s="8"/>
      <c r="FXV216" s="8"/>
      <c r="FXW216" s="8"/>
      <c r="FXX216" s="8"/>
      <c r="FXY216" s="8"/>
      <c r="FXZ216" s="8"/>
      <c r="FYA216" s="8"/>
      <c r="FYB216" s="8"/>
      <c r="FYC216" s="8"/>
      <c r="FYD216" s="8"/>
      <c r="FYE216" s="8"/>
      <c r="FYF216" s="8"/>
      <c r="FYG216" s="8"/>
      <c r="FYH216" s="8"/>
      <c r="FYI216" s="8"/>
      <c r="FYJ216" s="8"/>
      <c r="FYK216" s="8"/>
      <c r="FYL216" s="8"/>
      <c r="FYM216" s="8"/>
      <c r="FYN216" s="8"/>
      <c r="FYO216" s="8"/>
      <c r="FYP216" s="8"/>
      <c r="FYQ216" s="8"/>
      <c r="FYR216" s="8"/>
      <c r="FYS216" s="8"/>
      <c r="FYT216" s="8"/>
      <c r="FYU216" s="8"/>
      <c r="FYV216" s="8"/>
      <c r="FYW216" s="8"/>
      <c r="FYX216" s="8"/>
      <c r="FYY216" s="8"/>
      <c r="FYZ216" s="8"/>
      <c r="FZA216" s="8"/>
      <c r="FZB216" s="8"/>
      <c r="FZC216" s="8"/>
      <c r="FZD216" s="8"/>
      <c r="FZE216" s="8"/>
      <c r="FZF216" s="8"/>
      <c r="FZG216" s="8"/>
      <c r="FZH216" s="8"/>
      <c r="FZI216" s="8"/>
      <c r="FZJ216" s="8"/>
      <c r="FZK216" s="8"/>
      <c r="FZL216" s="8"/>
      <c r="FZM216" s="8"/>
      <c r="FZN216" s="8"/>
      <c r="FZO216" s="8"/>
      <c r="FZP216" s="8"/>
      <c r="FZQ216" s="8"/>
      <c r="FZR216" s="8"/>
      <c r="FZS216" s="8"/>
      <c r="FZT216" s="8"/>
      <c r="FZU216" s="8"/>
      <c r="FZV216" s="8"/>
      <c r="FZW216" s="8"/>
      <c r="FZX216" s="8"/>
      <c r="FZY216" s="8"/>
      <c r="FZZ216" s="8"/>
      <c r="GAA216" s="8"/>
      <c r="GAB216" s="8"/>
      <c r="GAC216" s="8"/>
      <c r="GAD216" s="8"/>
      <c r="GAE216" s="8"/>
      <c r="GAF216" s="8"/>
      <c r="GAG216" s="8"/>
      <c r="GAH216" s="8"/>
      <c r="GAI216" s="8"/>
      <c r="GAJ216" s="8"/>
      <c r="GAK216" s="8"/>
      <c r="GAL216" s="8"/>
      <c r="GAM216" s="8"/>
      <c r="GAN216" s="8"/>
      <c r="GAO216" s="8"/>
      <c r="GAP216" s="8"/>
      <c r="GAQ216" s="8"/>
      <c r="GAR216" s="8"/>
      <c r="GAS216" s="8"/>
      <c r="GAT216" s="8"/>
      <c r="GAU216" s="8"/>
      <c r="GAV216" s="8"/>
      <c r="GAW216" s="8"/>
      <c r="GAX216" s="8"/>
      <c r="GAY216" s="8"/>
      <c r="GAZ216" s="8"/>
      <c r="GBA216" s="8"/>
      <c r="GBB216" s="8"/>
      <c r="GBC216" s="8"/>
      <c r="GBD216" s="8"/>
      <c r="GBE216" s="8"/>
      <c r="GBF216" s="8"/>
      <c r="GBG216" s="8"/>
      <c r="GBH216" s="8"/>
      <c r="GBI216" s="8"/>
      <c r="GBJ216" s="8"/>
      <c r="GBK216" s="8"/>
      <c r="GBL216" s="8"/>
      <c r="GBM216" s="8"/>
      <c r="GBN216" s="8"/>
      <c r="GBO216" s="8"/>
      <c r="GBP216" s="8"/>
      <c r="GBQ216" s="8"/>
      <c r="GBR216" s="8"/>
      <c r="GBS216" s="8"/>
      <c r="GBT216" s="8"/>
      <c r="GBU216" s="8"/>
      <c r="GBV216" s="8"/>
      <c r="GBW216" s="8"/>
      <c r="GBX216" s="8"/>
      <c r="GBY216" s="8"/>
      <c r="GBZ216" s="8"/>
      <c r="GCA216" s="8"/>
      <c r="GCB216" s="8"/>
      <c r="GCC216" s="8"/>
      <c r="GCD216" s="8"/>
      <c r="GCE216" s="8"/>
      <c r="GCF216" s="8"/>
      <c r="GCG216" s="8"/>
      <c r="GCH216" s="8"/>
      <c r="GCI216" s="8"/>
      <c r="GCJ216" s="8"/>
      <c r="GCK216" s="8"/>
      <c r="GCL216" s="8"/>
      <c r="GCM216" s="8"/>
      <c r="GCN216" s="8"/>
      <c r="GCO216" s="8"/>
      <c r="GCP216" s="8"/>
      <c r="GCQ216" s="8"/>
      <c r="GCR216" s="8"/>
      <c r="GCS216" s="8"/>
      <c r="GCT216" s="8"/>
      <c r="GCU216" s="8"/>
      <c r="GCV216" s="8"/>
      <c r="GCW216" s="8"/>
      <c r="GCX216" s="8"/>
      <c r="GCY216" s="8"/>
      <c r="GCZ216" s="8"/>
      <c r="GDA216" s="8"/>
      <c r="GDB216" s="8"/>
      <c r="GDC216" s="8"/>
      <c r="GDD216" s="8"/>
      <c r="GDE216" s="8"/>
      <c r="GDF216" s="8"/>
      <c r="GDG216" s="8"/>
      <c r="GDH216" s="8"/>
      <c r="GDI216" s="8"/>
      <c r="GDJ216" s="8"/>
      <c r="GDK216" s="8"/>
      <c r="GDL216" s="8"/>
      <c r="GDM216" s="8"/>
      <c r="GDN216" s="8"/>
      <c r="GDO216" s="8"/>
      <c r="GDP216" s="8"/>
      <c r="GDQ216" s="8"/>
      <c r="GDR216" s="8"/>
      <c r="GDS216" s="8"/>
      <c r="GDT216" s="8"/>
      <c r="GDU216" s="8"/>
      <c r="GDV216" s="8"/>
      <c r="GDW216" s="8"/>
      <c r="GDX216" s="8"/>
      <c r="GDY216" s="8"/>
      <c r="GDZ216" s="8"/>
      <c r="GEA216" s="8"/>
      <c r="GEB216" s="8"/>
      <c r="GEC216" s="8"/>
      <c r="GED216" s="8"/>
      <c r="GEE216" s="8"/>
      <c r="GEF216" s="8"/>
      <c r="GEG216" s="8"/>
      <c r="GEH216" s="8"/>
      <c r="GEI216" s="8"/>
      <c r="GEJ216" s="8"/>
      <c r="GEK216" s="8"/>
      <c r="GEL216" s="8"/>
      <c r="GEM216" s="8"/>
      <c r="GEN216" s="8"/>
      <c r="GEO216" s="8"/>
      <c r="GEP216" s="8"/>
      <c r="GEQ216" s="8"/>
      <c r="GER216" s="8"/>
      <c r="GES216" s="8"/>
      <c r="GET216" s="8"/>
      <c r="GEU216" s="8"/>
      <c r="GEV216" s="8"/>
      <c r="GEW216" s="8"/>
      <c r="GEX216" s="8"/>
      <c r="GEY216" s="8"/>
      <c r="GEZ216" s="8"/>
      <c r="GFA216" s="8"/>
      <c r="GFB216" s="8"/>
      <c r="GFC216" s="8"/>
      <c r="GFD216" s="8"/>
      <c r="GFE216" s="8"/>
      <c r="GFF216" s="8"/>
      <c r="GFG216" s="8"/>
      <c r="GFH216" s="8"/>
      <c r="GFI216" s="8"/>
      <c r="GFJ216" s="8"/>
      <c r="GFK216" s="8"/>
      <c r="GFL216" s="8"/>
      <c r="GFM216" s="8"/>
      <c r="GFN216" s="8"/>
      <c r="GFO216" s="8"/>
      <c r="GFP216" s="8"/>
      <c r="GFQ216" s="8"/>
      <c r="GFR216" s="8"/>
      <c r="GFS216" s="8"/>
      <c r="GFT216" s="8"/>
      <c r="GFU216" s="8"/>
      <c r="GFV216" s="8"/>
      <c r="GFW216" s="8"/>
      <c r="GFX216" s="8"/>
      <c r="GFY216" s="8"/>
      <c r="GFZ216" s="8"/>
      <c r="GGA216" s="8"/>
      <c r="GGB216" s="8"/>
      <c r="GGC216" s="8"/>
      <c r="GGD216" s="8"/>
      <c r="GGE216" s="8"/>
      <c r="GGF216" s="8"/>
      <c r="GGG216" s="8"/>
      <c r="GGH216" s="8"/>
      <c r="GGI216" s="8"/>
      <c r="GGJ216" s="8"/>
      <c r="GGK216" s="8"/>
      <c r="GGL216" s="8"/>
      <c r="GGM216" s="8"/>
      <c r="GGN216" s="8"/>
      <c r="GGO216" s="8"/>
      <c r="GGP216" s="8"/>
      <c r="GGQ216" s="8"/>
      <c r="GGR216" s="8"/>
      <c r="GGS216" s="8"/>
      <c r="GGT216" s="8"/>
      <c r="GGU216" s="8"/>
      <c r="GGV216" s="8"/>
      <c r="GGW216" s="8"/>
      <c r="GGX216" s="8"/>
      <c r="GGY216" s="8"/>
      <c r="GGZ216" s="8"/>
      <c r="GHA216" s="8"/>
      <c r="GHB216" s="8"/>
      <c r="GHC216" s="8"/>
      <c r="GHD216" s="8"/>
      <c r="GHE216" s="8"/>
      <c r="GHF216" s="8"/>
      <c r="GHG216" s="8"/>
      <c r="GHH216" s="8"/>
      <c r="GHI216" s="8"/>
      <c r="GHJ216" s="8"/>
      <c r="GHK216" s="8"/>
      <c r="GHL216" s="8"/>
      <c r="GHM216" s="8"/>
      <c r="GHN216" s="8"/>
      <c r="GHO216" s="8"/>
      <c r="GHP216" s="8"/>
      <c r="GHQ216" s="8"/>
      <c r="GHR216" s="8"/>
      <c r="GHS216" s="8"/>
      <c r="GHT216" s="8"/>
      <c r="GHU216" s="8"/>
      <c r="GHV216" s="8"/>
      <c r="GHW216" s="8"/>
      <c r="GHX216" s="8"/>
      <c r="GHY216" s="8"/>
      <c r="GHZ216" s="8"/>
      <c r="GIA216" s="8"/>
      <c r="GIB216" s="8"/>
      <c r="GIC216" s="8"/>
      <c r="GID216" s="8"/>
      <c r="GIE216" s="8"/>
      <c r="GIF216" s="8"/>
      <c r="GIG216" s="8"/>
      <c r="GIH216" s="8"/>
      <c r="GII216" s="8"/>
      <c r="GIJ216" s="8"/>
      <c r="GIK216" s="8"/>
      <c r="GIL216" s="8"/>
      <c r="GIM216" s="8"/>
      <c r="GIN216" s="8"/>
      <c r="GIO216" s="8"/>
      <c r="GIP216" s="8"/>
      <c r="GIQ216" s="8"/>
      <c r="GIR216" s="8"/>
      <c r="GIS216" s="8"/>
      <c r="GIT216" s="8"/>
      <c r="GIU216" s="8"/>
      <c r="GIV216" s="8"/>
      <c r="GIW216" s="8"/>
      <c r="GIX216" s="8"/>
      <c r="GIY216" s="8"/>
      <c r="GIZ216" s="8"/>
      <c r="GJA216" s="8"/>
      <c r="GJB216" s="8"/>
      <c r="GJC216" s="8"/>
      <c r="GJD216" s="8"/>
      <c r="GJE216" s="8"/>
      <c r="GJF216" s="8"/>
      <c r="GJG216" s="8"/>
      <c r="GJH216" s="8"/>
      <c r="GJI216" s="8"/>
      <c r="GJJ216" s="8"/>
      <c r="GJK216" s="8"/>
      <c r="GJL216" s="8"/>
      <c r="GJM216" s="8"/>
      <c r="GJN216" s="8"/>
      <c r="GJO216" s="8"/>
      <c r="GJP216" s="8"/>
      <c r="GJQ216" s="8"/>
      <c r="GJR216" s="8"/>
      <c r="GJS216" s="8"/>
      <c r="GJT216" s="8"/>
      <c r="GJU216" s="8"/>
      <c r="GJV216" s="8"/>
      <c r="GJW216" s="8"/>
      <c r="GJX216" s="8"/>
      <c r="GJY216" s="8"/>
      <c r="GJZ216" s="8"/>
      <c r="GKA216" s="8"/>
      <c r="GKB216" s="8"/>
      <c r="GKC216" s="8"/>
      <c r="GKD216" s="8"/>
      <c r="GKE216" s="8"/>
      <c r="GKF216" s="8"/>
      <c r="GKG216" s="8"/>
      <c r="GKH216" s="8"/>
      <c r="GKI216" s="8"/>
      <c r="GKJ216" s="8"/>
      <c r="GKK216" s="8"/>
      <c r="GKL216" s="8"/>
      <c r="GKM216" s="8"/>
      <c r="GKN216" s="8"/>
      <c r="GKO216" s="8"/>
      <c r="GKP216" s="8"/>
      <c r="GKQ216" s="8"/>
      <c r="GKR216" s="8"/>
      <c r="GKS216" s="8"/>
      <c r="GKT216" s="8"/>
      <c r="GKU216" s="8"/>
      <c r="GKV216" s="8"/>
      <c r="GKW216" s="8"/>
      <c r="GKX216" s="8"/>
      <c r="GKY216" s="8"/>
      <c r="GKZ216" s="8"/>
      <c r="GLA216" s="8"/>
      <c r="GLB216" s="8"/>
      <c r="GLC216" s="8"/>
      <c r="GLD216" s="8"/>
      <c r="GLE216" s="8"/>
      <c r="GLF216" s="8"/>
      <c r="GLG216" s="8"/>
      <c r="GLH216" s="8"/>
      <c r="GLI216" s="8"/>
      <c r="GLJ216" s="8"/>
      <c r="GLK216" s="8"/>
      <c r="GLL216" s="8"/>
      <c r="GLM216" s="8"/>
      <c r="GLN216" s="8"/>
      <c r="GLO216" s="8"/>
      <c r="GLP216" s="8"/>
      <c r="GLQ216" s="8"/>
      <c r="GLR216" s="8"/>
      <c r="GLS216" s="8"/>
      <c r="GLT216" s="8"/>
      <c r="GLU216" s="8"/>
      <c r="GLV216" s="8"/>
      <c r="GLW216" s="8"/>
      <c r="GLX216" s="8"/>
      <c r="GLY216" s="8"/>
      <c r="GLZ216" s="8"/>
      <c r="GMA216" s="8"/>
      <c r="GMB216" s="8"/>
      <c r="GMC216" s="8"/>
      <c r="GMD216" s="8"/>
      <c r="GME216" s="8"/>
      <c r="GMF216" s="8"/>
      <c r="GMG216" s="8"/>
      <c r="GMH216" s="8"/>
      <c r="GMI216" s="8"/>
      <c r="GMJ216" s="8"/>
      <c r="GMK216" s="8"/>
      <c r="GML216" s="8"/>
      <c r="GMM216" s="8"/>
      <c r="GMN216" s="8"/>
      <c r="GMO216" s="8"/>
      <c r="GMP216" s="8"/>
      <c r="GMQ216" s="8"/>
      <c r="GMR216" s="8"/>
      <c r="GMS216" s="8"/>
      <c r="GMT216" s="8"/>
      <c r="GMU216" s="8"/>
      <c r="GMV216" s="8"/>
      <c r="GMW216" s="8"/>
      <c r="GMX216" s="8"/>
      <c r="GMY216" s="8"/>
      <c r="GMZ216" s="8"/>
      <c r="GNA216" s="8"/>
      <c r="GNB216" s="8"/>
      <c r="GNC216" s="8"/>
      <c r="GND216" s="8"/>
      <c r="GNE216" s="8"/>
      <c r="GNF216" s="8"/>
      <c r="GNG216" s="8"/>
      <c r="GNH216" s="8"/>
      <c r="GNI216" s="8"/>
      <c r="GNJ216" s="8"/>
      <c r="GNK216" s="8"/>
      <c r="GNL216" s="8"/>
      <c r="GNM216" s="8"/>
      <c r="GNN216" s="8"/>
      <c r="GNO216" s="8"/>
      <c r="GNP216" s="8"/>
      <c r="GNQ216" s="8"/>
      <c r="GNR216" s="8"/>
      <c r="GNS216" s="8"/>
      <c r="GNT216" s="8"/>
      <c r="GNU216" s="8"/>
      <c r="GNV216" s="8"/>
      <c r="GNW216" s="8"/>
      <c r="GNX216" s="8"/>
      <c r="GNY216" s="8"/>
      <c r="GNZ216" s="8"/>
      <c r="GOA216" s="8"/>
      <c r="GOB216" s="8"/>
      <c r="GOC216" s="8"/>
      <c r="GOD216" s="8"/>
      <c r="GOE216" s="8"/>
      <c r="GOF216" s="8"/>
      <c r="GOG216" s="8"/>
      <c r="GOH216" s="8"/>
      <c r="GOI216" s="8"/>
      <c r="GOJ216" s="8"/>
      <c r="GOK216" s="8"/>
      <c r="GOL216" s="8"/>
      <c r="GOM216" s="8"/>
      <c r="GON216" s="8"/>
      <c r="GOO216" s="8"/>
      <c r="GOP216" s="8"/>
      <c r="GOQ216" s="8"/>
      <c r="GOR216" s="8"/>
      <c r="GOS216" s="8"/>
      <c r="GOT216" s="8"/>
      <c r="GOU216" s="8"/>
      <c r="GOV216" s="8"/>
      <c r="GOW216" s="8"/>
      <c r="GOX216" s="8"/>
      <c r="GOY216" s="8"/>
      <c r="GOZ216" s="8"/>
      <c r="GPA216" s="8"/>
      <c r="GPB216" s="8"/>
      <c r="GPC216" s="8"/>
      <c r="GPD216" s="8"/>
      <c r="GPE216" s="8"/>
      <c r="GPF216" s="8"/>
      <c r="GPG216" s="8"/>
      <c r="GPH216" s="8"/>
      <c r="GPI216" s="8"/>
      <c r="GPJ216" s="8"/>
      <c r="GPK216" s="8"/>
      <c r="GPL216" s="8"/>
      <c r="GPM216" s="8"/>
      <c r="GPN216" s="8"/>
      <c r="GPO216" s="8"/>
      <c r="GPP216" s="8"/>
      <c r="GPQ216" s="8"/>
      <c r="GPR216" s="8"/>
      <c r="GPS216" s="8"/>
      <c r="GPT216" s="8"/>
      <c r="GPU216" s="8"/>
      <c r="GPV216" s="8"/>
      <c r="GPW216" s="8"/>
      <c r="GPX216" s="8"/>
      <c r="GPY216" s="8"/>
      <c r="GPZ216" s="8"/>
      <c r="GQA216" s="8"/>
      <c r="GQB216" s="8"/>
      <c r="GQC216" s="8"/>
      <c r="GQD216" s="8"/>
      <c r="GQE216" s="8"/>
      <c r="GQF216" s="8"/>
      <c r="GQG216" s="8"/>
      <c r="GQH216" s="8"/>
      <c r="GQI216" s="8"/>
      <c r="GQJ216" s="8"/>
      <c r="GQK216" s="8"/>
      <c r="GQL216" s="8"/>
      <c r="GQM216" s="8"/>
      <c r="GQN216" s="8"/>
      <c r="GQO216" s="8"/>
      <c r="GQP216" s="8"/>
      <c r="GQQ216" s="8"/>
      <c r="GQR216" s="8"/>
      <c r="GQS216" s="8"/>
      <c r="GQT216" s="8"/>
      <c r="GQU216" s="8"/>
      <c r="GQV216" s="8"/>
      <c r="GQW216" s="8"/>
      <c r="GQX216" s="8"/>
      <c r="GQY216" s="8"/>
      <c r="GQZ216" s="8"/>
      <c r="GRA216" s="8"/>
      <c r="GRB216" s="8"/>
      <c r="GRC216" s="8"/>
      <c r="GRD216" s="8"/>
      <c r="GRE216" s="8"/>
      <c r="GRF216" s="8"/>
      <c r="GRG216" s="8"/>
      <c r="GRH216" s="8"/>
      <c r="GRI216" s="8"/>
      <c r="GRJ216" s="8"/>
      <c r="GRK216" s="8"/>
      <c r="GRL216" s="8"/>
      <c r="GRM216" s="8"/>
      <c r="GRN216" s="8"/>
      <c r="GRO216" s="8"/>
      <c r="GRP216" s="8"/>
      <c r="GRQ216" s="8"/>
      <c r="GRR216" s="8"/>
      <c r="GRS216" s="8"/>
      <c r="GRT216" s="8"/>
      <c r="GRU216" s="8"/>
      <c r="GRV216" s="8"/>
      <c r="GRW216" s="8"/>
      <c r="GRX216" s="8"/>
      <c r="GRY216" s="8"/>
      <c r="GRZ216" s="8"/>
      <c r="GSA216" s="8"/>
      <c r="GSB216" s="8"/>
      <c r="GSC216" s="8"/>
      <c r="GSD216" s="8"/>
      <c r="GSE216" s="8"/>
      <c r="GSF216" s="8"/>
      <c r="GSG216" s="8"/>
      <c r="GSH216" s="8"/>
      <c r="GSI216" s="8"/>
      <c r="GSJ216" s="8"/>
      <c r="GSK216" s="8"/>
      <c r="GSL216" s="8"/>
      <c r="GSM216" s="8"/>
      <c r="GSN216" s="8"/>
      <c r="GSO216" s="8"/>
      <c r="GSP216" s="8"/>
      <c r="GSQ216" s="8"/>
      <c r="GSR216" s="8"/>
      <c r="GSS216" s="8"/>
      <c r="GST216" s="8"/>
      <c r="GSU216" s="8"/>
      <c r="GSV216" s="8"/>
      <c r="GSW216" s="8"/>
      <c r="GSX216" s="8"/>
      <c r="GSY216" s="8"/>
      <c r="GSZ216" s="8"/>
      <c r="GTA216" s="8"/>
      <c r="GTB216" s="8"/>
      <c r="GTC216" s="8"/>
      <c r="GTD216" s="8"/>
      <c r="GTE216" s="8"/>
      <c r="GTF216" s="8"/>
      <c r="GTG216" s="8"/>
      <c r="GTH216" s="8"/>
      <c r="GTI216" s="8"/>
      <c r="GTJ216" s="8"/>
      <c r="GTK216" s="8"/>
      <c r="GTL216" s="8"/>
      <c r="GTM216" s="8"/>
      <c r="GTN216" s="8"/>
      <c r="GTO216" s="8"/>
      <c r="GTP216" s="8"/>
      <c r="GTQ216" s="8"/>
      <c r="GTR216" s="8"/>
      <c r="GTS216" s="8"/>
      <c r="GTT216" s="8"/>
      <c r="GTU216" s="8"/>
      <c r="GTV216" s="8"/>
      <c r="GTW216" s="8"/>
      <c r="GTX216" s="8"/>
      <c r="GTY216" s="8"/>
      <c r="GTZ216" s="8"/>
      <c r="GUA216" s="8"/>
      <c r="GUB216" s="8"/>
      <c r="GUC216" s="8"/>
      <c r="GUD216" s="8"/>
      <c r="GUE216" s="8"/>
      <c r="GUF216" s="8"/>
      <c r="GUG216" s="8"/>
      <c r="GUH216" s="8"/>
      <c r="GUI216" s="8"/>
      <c r="GUJ216" s="8"/>
      <c r="GUK216" s="8"/>
      <c r="GUL216" s="8"/>
      <c r="GUM216" s="8"/>
      <c r="GUN216" s="8"/>
      <c r="GUO216" s="8"/>
      <c r="GUP216" s="8"/>
      <c r="GUQ216" s="8"/>
      <c r="GUR216" s="8"/>
      <c r="GUS216" s="8"/>
      <c r="GUT216" s="8"/>
      <c r="GUU216" s="8"/>
      <c r="GUV216" s="8"/>
      <c r="GUW216" s="8"/>
      <c r="GUX216" s="8"/>
      <c r="GUY216" s="8"/>
      <c r="GUZ216" s="8"/>
      <c r="GVA216" s="8"/>
      <c r="GVB216" s="8"/>
      <c r="GVC216" s="8"/>
      <c r="GVD216" s="8"/>
      <c r="GVE216" s="8"/>
      <c r="GVF216" s="8"/>
      <c r="GVG216" s="8"/>
      <c r="GVH216" s="8"/>
      <c r="GVI216" s="8"/>
      <c r="GVJ216" s="8"/>
      <c r="GVK216" s="8"/>
      <c r="GVL216" s="8"/>
      <c r="GVM216" s="8"/>
      <c r="GVN216" s="8"/>
      <c r="GVO216" s="8"/>
      <c r="GVP216" s="8"/>
      <c r="GVQ216" s="8"/>
      <c r="GVR216" s="8"/>
      <c r="GVS216" s="8"/>
      <c r="GVT216" s="8"/>
      <c r="GVU216" s="8"/>
      <c r="GVV216" s="8"/>
      <c r="GVW216" s="8"/>
      <c r="GVX216" s="8"/>
      <c r="GVY216" s="8"/>
      <c r="GVZ216" s="8"/>
      <c r="GWA216" s="8"/>
      <c r="GWB216" s="8"/>
      <c r="GWC216" s="8"/>
      <c r="GWD216" s="8"/>
      <c r="GWE216" s="8"/>
      <c r="GWF216" s="8"/>
      <c r="GWG216" s="8"/>
      <c r="GWH216" s="8"/>
      <c r="GWI216" s="8"/>
      <c r="GWJ216" s="8"/>
      <c r="GWK216" s="8"/>
      <c r="GWL216" s="8"/>
      <c r="GWM216" s="8"/>
      <c r="GWN216" s="8"/>
      <c r="GWO216" s="8"/>
      <c r="GWP216" s="8"/>
      <c r="GWQ216" s="8"/>
      <c r="GWR216" s="8"/>
      <c r="GWS216" s="8"/>
      <c r="GWT216" s="8"/>
      <c r="GWU216" s="8"/>
      <c r="GWV216" s="8"/>
      <c r="GWW216" s="8"/>
      <c r="GWX216" s="8"/>
      <c r="GWY216" s="8"/>
      <c r="GWZ216" s="8"/>
      <c r="GXA216" s="8"/>
      <c r="GXB216" s="8"/>
      <c r="GXC216" s="8"/>
      <c r="GXD216" s="8"/>
      <c r="GXE216" s="8"/>
      <c r="GXF216" s="8"/>
      <c r="GXG216" s="8"/>
      <c r="GXH216" s="8"/>
      <c r="GXI216" s="8"/>
      <c r="GXJ216" s="8"/>
      <c r="GXK216" s="8"/>
      <c r="GXL216" s="8"/>
      <c r="GXM216" s="8"/>
      <c r="GXN216" s="8"/>
      <c r="GXO216" s="8"/>
      <c r="GXP216" s="8"/>
      <c r="GXQ216" s="8"/>
      <c r="GXR216" s="8"/>
      <c r="GXS216" s="8"/>
      <c r="GXT216" s="8"/>
      <c r="GXU216" s="8"/>
      <c r="GXV216" s="8"/>
      <c r="GXW216" s="8"/>
      <c r="GXX216" s="8"/>
      <c r="GXY216" s="8"/>
      <c r="GXZ216" s="8"/>
      <c r="GYA216" s="8"/>
      <c r="GYB216" s="8"/>
      <c r="GYC216" s="8"/>
      <c r="GYD216" s="8"/>
      <c r="GYE216" s="8"/>
      <c r="GYF216" s="8"/>
      <c r="GYG216" s="8"/>
      <c r="GYH216" s="8"/>
      <c r="GYI216" s="8"/>
      <c r="GYJ216" s="8"/>
      <c r="GYK216" s="8"/>
      <c r="GYL216" s="8"/>
      <c r="GYM216" s="8"/>
      <c r="GYN216" s="8"/>
      <c r="GYO216" s="8"/>
      <c r="GYP216" s="8"/>
      <c r="GYQ216" s="8"/>
      <c r="GYR216" s="8"/>
      <c r="GYS216" s="8"/>
      <c r="GYT216" s="8"/>
      <c r="GYU216" s="8"/>
      <c r="GYV216" s="8"/>
      <c r="GYW216" s="8"/>
      <c r="GYX216" s="8"/>
      <c r="GYY216" s="8"/>
      <c r="GYZ216" s="8"/>
      <c r="GZA216" s="8"/>
      <c r="GZB216" s="8"/>
      <c r="GZC216" s="8"/>
      <c r="GZD216" s="8"/>
      <c r="GZE216" s="8"/>
      <c r="GZF216" s="8"/>
      <c r="GZG216" s="8"/>
      <c r="GZH216" s="8"/>
      <c r="GZI216" s="8"/>
      <c r="GZJ216" s="8"/>
      <c r="GZK216" s="8"/>
      <c r="GZL216" s="8"/>
      <c r="GZM216" s="8"/>
      <c r="GZN216" s="8"/>
      <c r="GZO216" s="8"/>
      <c r="GZP216" s="8"/>
      <c r="GZQ216" s="8"/>
      <c r="GZR216" s="8"/>
      <c r="GZS216" s="8"/>
      <c r="GZT216" s="8"/>
      <c r="GZU216" s="8"/>
      <c r="GZV216" s="8"/>
      <c r="GZW216" s="8"/>
      <c r="GZX216" s="8"/>
      <c r="GZY216" s="8"/>
      <c r="GZZ216" s="8"/>
      <c r="HAA216" s="8"/>
      <c r="HAB216" s="8"/>
      <c r="HAC216" s="8"/>
      <c r="HAD216" s="8"/>
      <c r="HAE216" s="8"/>
      <c r="HAF216" s="8"/>
      <c r="HAG216" s="8"/>
      <c r="HAH216" s="8"/>
      <c r="HAI216" s="8"/>
      <c r="HAJ216" s="8"/>
      <c r="HAK216" s="8"/>
      <c r="HAL216" s="8"/>
      <c r="HAM216" s="8"/>
      <c r="HAN216" s="8"/>
      <c r="HAO216" s="8"/>
      <c r="HAP216" s="8"/>
      <c r="HAQ216" s="8"/>
      <c r="HAR216" s="8"/>
      <c r="HAS216" s="8"/>
      <c r="HAT216" s="8"/>
      <c r="HAU216" s="8"/>
      <c r="HAV216" s="8"/>
      <c r="HAW216" s="8"/>
      <c r="HAX216" s="8"/>
      <c r="HAY216" s="8"/>
      <c r="HAZ216" s="8"/>
      <c r="HBA216" s="8"/>
      <c r="HBB216" s="8"/>
      <c r="HBC216" s="8"/>
      <c r="HBD216" s="8"/>
      <c r="HBE216" s="8"/>
      <c r="HBF216" s="8"/>
      <c r="HBG216" s="8"/>
      <c r="HBH216" s="8"/>
      <c r="HBI216" s="8"/>
      <c r="HBJ216" s="8"/>
      <c r="HBK216" s="8"/>
      <c r="HBL216" s="8"/>
      <c r="HBM216" s="8"/>
      <c r="HBN216" s="8"/>
      <c r="HBO216" s="8"/>
      <c r="HBP216" s="8"/>
      <c r="HBQ216" s="8"/>
      <c r="HBR216" s="8"/>
      <c r="HBS216" s="8"/>
      <c r="HBT216" s="8"/>
      <c r="HBU216" s="8"/>
      <c r="HBV216" s="8"/>
      <c r="HBW216" s="8"/>
      <c r="HBX216" s="8"/>
      <c r="HBY216" s="8"/>
      <c r="HBZ216" s="8"/>
      <c r="HCA216" s="8"/>
      <c r="HCB216" s="8"/>
      <c r="HCC216" s="8"/>
      <c r="HCD216" s="8"/>
      <c r="HCE216" s="8"/>
      <c r="HCF216" s="8"/>
      <c r="HCG216" s="8"/>
      <c r="HCH216" s="8"/>
      <c r="HCI216" s="8"/>
      <c r="HCJ216" s="8"/>
      <c r="HCK216" s="8"/>
      <c r="HCL216" s="8"/>
      <c r="HCM216" s="8"/>
      <c r="HCN216" s="8"/>
      <c r="HCO216" s="8"/>
      <c r="HCP216" s="8"/>
      <c r="HCQ216" s="8"/>
      <c r="HCR216" s="8"/>
      <c r="HCS216" s="8"/>
      <c r="HCT216" s="8"/>
      <c r="HCU216" s="8"/>
      <c r="HCV216" s="8"/>
      <c r="HCW216" s="8"/>
      <c r="HCX216" s="8"/>
      <c r="HCY216" s="8"/>
      <c r="HCZ216" s="8"/>
      <c r="HDA216" s="8"/>
      <c r="HDB216" s="8"/>
      <c r="HDC216" s="8"/>
      <c r="HDD216" s="8"/>
      <c r="HDE216" s="8"/>
      <c r="HDF216" s="8"/>
      <c r="HDG216" s="8"/>
      <c r="HDH216" s="8"/>
      <c r="HDI216" s="8"/>
      <c r="HDJ216" s="8"/>
      <c r="HDK216" s="8"/>
      <c r="HDL216" s="8"/>
      <c r="HDM216" s="8"/>
      <c r="HDN216" s="8"/>
      <c r="HDO216" s="8"/>
      <c r="HDP216" s="8"/>
      <c r="HDQ216" s="8"/>
      <c r="HDR216" s="8"/>
      <c r="HDS216" s="8"/>
      <c r="HDT216" s="8"/>
      <c r="HDU216" s="8"/>
      <c r="HDV216" s="8"/>
      <c r="HDW216" s="8"/>
      <c r="HDX216" s="8"/>
      <c r="HDY216" s="8"/>
      <c r="HDZ216" s="8"/>
      <c r="HEA216" s="8"/>
      <c r="HEB216" s="8"/>
      <c r="HEC216" s="8"/>
      <c r="HED216" s="8"/>
      <c r="HEE216" s="8"/>
      <c r="HEF216" s="8"/>
      <c r="HEG216" s="8"/>
      <c r="HEH216" s="8"/>
      <c r="HEI216" s="8"/>
      <c r="HEJ216" s="8"/>
      <c r="HEK216" s="8"/>
      <c r="HEL216" s="8"/>
      <c r="HEM216" s="8"/>
      <c r="HEN216" s="8"/>
      <c r="HEO216" s="8"/>
      <c r="HEP216" s="8"/>
      <c r="HEQ216" s="8"/>
      <c r="HER216" s="8"/>
      <c r="HES216" s="8"/>
      <c r="HET216" s="8"/>
      <c r="HEU216" s="8"/>
      <c r="HEV216" s="8"/>
      <c r="HEW216" s="8"/>
      <c r="HEX216" s="8"/>
      <c r="HEY216" s="8"/>
      <c r="HEZ216" s="8"/>
      <c r="HFA216" s="8"/>
      <c r="HFB216" s="8"/>
      <c r="HFC216" s="8"/>
      <c r="HFD216" s="8"/>
      <c r="HFE216" s="8"/>
      <c r="HFF216" s="8"/>
      <c r="HFG216" s="8"/>
      <c r="HFH216" s="8"/>
      <c r="HFI216" s="8"/>
      <c r="HFJ216" s="8"/>
      <c r="HFK216" s="8"/>
      <c r="HFL216" s="8"/>
      <c r="HFM216" s="8"/>
      <c r="HFN216" s="8"/>
      <c r="HFO216" s="8"/>
      <c r="HFP216" s="8"/>
      <c r="HFQ216" s="8"/>
      <c r="HFR216" s="8"/>
      <c r="HFS216" s="8"/>
      <c r="HFT216" s="8"/>
      <c r="HFU216" s="8"/>
      <c r="HFV216" s="8"/>
      <c r="HFW216" s="8"/>
      <c r="HFX216" s="8"/>
      <c r="HFY216" s="8"/>
      <c r="HFZ216" s="8"/>
      <c r="HGA216" s="8"/>
      <c r="HGB216" s="8"/>
      <c r="HGC216" s="8"/>
      <c r="HGD216" s="8"/>
      <c r="HGE216" s="8"/>
      <c r="HGF216" s="8"/>
      <c r="HGG216" s="8"/>
      <c r="HGH216" s="8"/>
      <c r="HGI216" s="8"/>
      <c r="HGJ216" s="8"/>
      <c r="HGK216" s="8"/>
      <c r="HGL216" s="8"/>
      <c r="HGM216" s="8"/>
      <c r="HGN216" s="8"/>
      <c r="HGO216" s="8"/>
      <c r="HGP216" s="8"/>
      <c r="HGQ216" s="8"/>
      <c r="HGR216" s="8"/>
      <c r="HGS216" s="8"/>
      <c r="HGT216" s="8"/>
      <c r="HGU216" s="8"/>
      <c r="HGV216" s="8"/>
      <c r="HGW216" s="8"/>
      <c r="HGX216" s="8"/>
      <c r="HGY216" s="8"/>
      <c r="HGZ216" s="8"/>
      <c r="HHA216" s="8"/>
      <c r="HHB216" s="8"/>
      <c r="HHC216" s="8"/>
      <c r="HHD216" s="8"/>
      <c r="HHE216" s="8"/>
      <c r="HHF216" s="8"/>
      <c r="HHG216" s="8"/>
      <c r="HHH216" s="8"/>
      <c r="HHI216" s="8"/>
      <c r="HHJ216" s="8"/>
      <c r="HHK216" s="8"/>
      <c r="HHL216" s="8"/>
      <c r="HHM216" s="8"/>
      <c r="HHN216" s="8"/>
      <c r="HHO216" s="8"/>
      <c r="HHP216" s="8"/>
      <c r="HHQ216" s="8"/>
      <c r="HHR216" s="8"/>
      <c r="HHS216" s="8"/>
      <c r="HHT216" s="8"/>
      <c r="HHU216" s="8"/>
      <c r="HHV216" s="8"/>
      <c r="HHW216" s="8"/>
      <c r="HHX216" s="8"/>
      <c r="HHY216" s="8"/>
      <c r="HHZ216" s="8"/>
      <c r="HIA216" s="8"/>
      <c r="HIB216" s="8"/>
      <c r="HIC216" s="8"/>
      <c r="HID216" s="8"/>
      <c r="HIE216" s="8"/>
      <c r="HIF216" s="8"/>
      <c r="HIG216" s="8"/>
      <c r="HIH216" s="8"/>
      <c r="HII216" s="8"/>
      <c r="HIJ216" s="8"/>
      <c r="HIK216" s="8"/>
      <c r="HIL216" s="8"/>
      <c r="HIM216" s="8"/>
      <c r="HIN216" s="8"/>
      <c r="HIO216" s="8"/>
      <c r="HIP216" s="8"/>
      <c r="HIQ216" s="8"/>
      <c r="HIR216" s="8"/>
      <c r="HIS216" s="8"/>
      <c r="HIT216" s="8"/>
      <c r="HIU216" s="8"/>
      <c r="HIV216" s="8"/>
      <c r="HIW216" s="8"/>
      <c r="HIX216" s="8"/>
      <c r="HIY216" s="8"/>
      <c r="HIZ216" s="8"/>
      <c r="HJA216" s="8"/>
      <c r="HJB216" s="8"/>
      <c r="HJC216" s="8"/>
      <c r="HJD216" s="8"/>
      <c r="HJE216" s="8"/>
      <c r="HJF216" s="8"/>
      <c r="HJG216" s="8"/>
      <c r="HJH216" s="8"/>
      <c r="HJI216" s="8"/>
      <c r="HJJ216" s="8"/>
      <c r="HJK216" s="8"/>
      <c r="HJL216" s="8"/>
      <c r="HJM216" s="8"/>
      <c r="HJN216" s="8"/>
      <c r="HJO216" s="8"/>
      <c r="HJP216" s="8"/>
      <c r="HJQ216" s="8"/>
      <c r="HJR216" s="8"/>
      <c r="HJS216" s="8"/>
      <c r="HJT216" s="8"/>
      <c r="HJU216" s="8"/>
      <c r="HJV216" s="8"/>
      <c r="HJW216" s="8"/>
      <c r="HJX216" s="8"/>
      <c r="HJY216" s="8"/>
      <c r="HJZ216" s="8"/>
      <c r="HKA216" s="8"/>
      <c r="HKB216" s="8"/>
      <c r="HKC216" s="8"/>
      <c r="HKD216" s="8"/>
      <c r="HKE216" s="8"/>
      <c r="HKF216" s="8"/>
      <c r="HKG216" s="8"/>
      <c r="HKH216" s="8"/>
      <c r="HKI216" s="8"/>
      <c r="HKJ216" s="8"/>
      <c r="HKK216" s="8"/>
      <c r="HKL216" s="8"/>
      <c r="HKM216" s="8"/>
      <c r="HKN216" s="8"/>
      <c r="HKO216" s="8"/>
      <c r="HKP216" s="8"/>
      <c r="HKQ216" s="8"/>
      <c r="HKR216" s="8"/>
      <c r="HKS216" s="8"/>
      <c r="HKT216" s="8"/>
      <c r="HKU216" s="8"/>
      <c r="HKV216" s="8"/>
      <c r="HKW216" s="8"/>
      <c r="HKX216" s="8"/>
      <c r="HKY216" s="8"/>
      <c r="HKZ216" s="8"/>
      <c r="HLA216" s="8"/>
      <c r="HLB216" s="8"/>
      <c r="HLC216" s="8"/>
      <c r="HLD216" s="8"/>
      <c r="HLE216" s="8"/>
      <c r="HLF216" s="8"/>
      <c r="HLG216" s="8"/>
      <c r="HLH216" s="8"/>
      <c r="HLI216" s="8"/>
      <c r="HLJ216" s="8"/>
      <c r="HLK216" s="8"/>
      <c r="HLL216" s="8"/>
      <c r="HLM216" s="8"/>
      <c r="HLN216" s="8"/>
      <c r="HLO216" s="8"/>
      <c r="HLP216" s="8"/>
      <c r="HLQ216" s="8"/>
      <c r="HLR216" s="8"/>
      <c r="HLS216" s="8"/>
      <c r="HLT216" s="8"/>
      <c r="HLU216" s="8"/>
      <c r="HLV216" s="8"/>
      <c r="HLW216" s="8"/>
      <c r="HLX216" s="8"/>
      <c r="HLY216" s="8"/>
      <c r="HLZ216" s="8"/>
      <c r="HMA216" s="8"/>
      <c r="HMB216" s="8"/>
      <c r="HMC216" s="8"/>
      <c r="HMD216" s="8"/>
      <c r="HME216" s="8"/>
      <c r="HMF216" s="8"/>
      <c r="HMG216" s="8"/>
      <c r="HMH216" s="8"/>
      <c r="HMI216" s="8"/>
      <c r="HMJ216" s="8"/>
      <c r="HMK216" s="8"/>
      <c r="HML216" s="8"/>
      <c r="HMM216" s="8"/>
      <c r="HMN216" s="8"/>
      <c r="HMO216" s="8"/>
      <c r="HMP216" s="8"/>
      <c r="HMQ216" s="8"/>
      <c r="HMR216" s="8"/>
      <c r="HMS216" s="8"/>
      <c r="HMT216" s="8"/>
      <c r="HMU216" s="8"/>
      <c r="HMV216" s="8"/>
      <c r="HMW216" s="8"/>
      <c r="HMX216" s="8"/>
      <c r="HMY216" s="8"/>
      <c r="HMZ216" s="8"/>
      <c r="HNA216" s="8"/>
      <c r="HNB216" s="8"/>
      <c r="HNC216" s="8"/>
      <c r="HND216" s="8"/>
      <c r="HNE216" s="8"/>
      <c r="HNF216" s="8"/>
      <c r="HNG216" s="8"/>
      <c r="HNH216" s="8"/>
      <c r="HNI216" s="8"/>
      <c r="HNJ216" s="8"/>
      <c r="HNK216" s="8"/>
      <c r="HNL216" s="8"/>
      <c r="HNM216" s="8"/>
      <c r="HNN216" s="8"/>
      <c r="HNO216" s="8"/>
      <c r="HNP216" s="8"/>
      <c r="HNQ216" s="8"/>
      <c r="HNR216" s="8"/>
      <c r="HNS216" s="8"/>
      <c r="HNT216" s="8"/>
      <c r="HNU216" s="8"/>
      <c r="HNV216" s="8"/>
      <c r="HNW216" s="8"/>
      <c r="HNX216" s="8"/>
      <c r="HNY216" s="8"/>
      <c r="HNZ216" s="8"/>
      <c r="HOA216" s="8"/>
      <c r="HOB216" s="8"/>
      <c r="HOC216" s="8"/>
      <c r="HOD216" s="8"/>
      <c r="HOE216" s="8"/>
      <c r="HOF216" s="8"/>
      <c r="HOG216" s="8"/>
      <c r="HOH216" s="8"/>
      <c r="HOI216" s="8"/>
      <c r="HOJ216" s="8"/>
      <c r="HOK216" s="8"/>
      <c r="HOL216" s="8"/>
      <c r="HOM216" s="8"/>
      <c r="HON216" s="8"/>
      <c r="HOO216" s="8"/>
      <c r="HOP216" s="8"/>
      <c r="HOQ216" s="8"/>
      <c r="HOR216" s="8"/>
      <c r="HOS216" s="8"/>
      <c r="HOT216" s="8"/>
      <c r="HOU216" s="8"/>
      <c r="HOV216" s="8"/>
      <c r="HOW216" s="8"/>
      <c r="HOX216" s="8"/>
      <c r="HOY216" s="8"/>
      <c r="HOZ216" s="8"/>
      <c r="HPA216" s="8"/>
      <c r="HPB216" s="8"/>
      <c r="HPC216" s="8"/>
      <c r="HPD216" s="8"/>
      <c r="HPE216" s="8"/>
      <c r="HPF216" s="8"/>
      <c r="HPG216" s="8"/>
      <c r="HPH216" s="8"/>
      <c r="HPI216" s="8"/>
      <c r="HPJ216" s="8"/>
      <c r="HPK216" s="8"/>
      <c r="HPL216" s="8"/>
      <c r="HPM216" s="8"/>
      <c r="HPN216" s="8"/>
      <c r="HPO216" s="8"/>
      <c r="HPP216" s="8"/>
      <c r="HPQ216" s="8"/>
      <c r="HPR216" s="8"/>
      <c r="HPS216" s="8"/>
      <c r="HPT216" s="8"/>
      <c r="HPU216" s="8"/>
      <c r="HPV216" s="8"/>
      <c r="HPW216" s="8"/>
      <c r="HPX216" s="8"/>
      <c r="HPY216" s="8"/>
      <c r="HPZ216" s="8"/>
      <c r="HQA216" s="8"/>
      <c r="HQB216" s="8"/>
      <c r="HQC216" s="8"/>
      <c r="HQD216" s="8"/>
      <c r="HQE216" s="8"/>
      <c r="HQF216" s="8"/>
      <c r="HQG216" s="8"/>
      <c r="HQH216" s="8"/>
      <c r="HQI216" s="8"/>
      <c r="HQJ216" s="8"/>
      <c r="HQK216" s="8"/>
      <c r="HQL216" s="8"/>
      <c r="HQM216" s="8"/>
      <c r="HQN216" s="8"/>
      <c r="HQO216" s="8"/>
      <c r="HQP216" s="8"/>
      <c r="HQQ216" s="8"/>
      <c r="HQR216" s="8"/>
      <c r="HQS216" s="8"/>
      <c r="HQT216" s="8"/>
      <c r="HQU216" s="8"/>
      <c r="HQV216" s="8"/>
      <c r="HQW216" s="8"/>
      <c r="HQX216" s="8"/>
      <c r="HQY216" s="8"/>
      <c r="HQZ216" s="8"/>
      <c r="HRA216" s="8"/>
      <c r="HRB216" s="8"/>
      <c r="HRC216" s="8"/>
      <c r="HRD216" s="8"/>
      <c r="HRE216" s="8"/>
      <c r="HRF216" s="8"/>
      <c r="HRG216" s="8"/>
      <c r="HRH216" s="8"/>
      <c r="HRI216" s="8"/>
      <c r="HRJ216" s="8"/>
      <c r="HRK216" s="8"/>
      <c r="HRL216" s="8"/>
      <c r="HRM216" s="8"/>
      <c r="HRN216" s="8"/>
      <c r="HRO216" s="8"/>
      <c r="HRP216" s="8"/>
      <c r="HRQ216" s="8"/>
      <c r="HRR216" s="8"/>
      <c r="HRS216" s="8"/>
      <c r="HRT216" s="8"/>
      <c r="HRU216" s="8"/>
      <c r="HRV216" s="8"/>
      <c r="HRW216" s="8"/>
      <c r="HRX216" s="8"/>
      <c r="HRY216" s="8"/>
      <c r="HRZ216" s="8"/>
      <c r="HSA216" s="8"/>
      <c r="HSB216" s="8"/>
      <c r="HSC216" s="8"/>
      <c r="HSD216" s="8"/>
      <c r="HSE216" s="8"/>
      <c r="HSF216" s="8"/>
      <c r="HSG216" s="8"/>
      <c r="HSH216" s="8"/>
      <c r="HSI216" s="8"/>
      <c r="HSJ216" s="8"/>
      <c r="HSK216" s="8"/>
      <c r="HSL216" s="8"/>
      <c r="HSM216" s="8"/>
      <c r="HSN216" s="8"/>
      <c r="HSO216" s="8"/>
      <c r="HSP216" s="8"/>
      <c r="HSQ216" s="8"/>
      <c r="HSR216" s="8"/>
      <c r="HSS216" s="8"/>
      <c r="HST216" s="8"/>
      <c r="HSU216" s="8"/>
      <c r="HSV216" s="8"/>
      <c r="HSW216" s="8"/>
      <c r="HSX216" s="8"/>
      <c r="HSY216" s="8"/>
      <c r="HSZ216" s="8"/>
      <c r="HTA216" s="8"/>
      <c r="HTB216" s="8"/>
      <c r="HTC216" s="8"/>
      <c r="HTD216" s="8"/>
      <c r="HTE216" s="8"/>
      <c r="HTF216" s="8"/>
      <c r="HTG216" s="8"/>
      <c r="HTH216" s="8"/>
      <c r="HTI216" s="8"/>
      <c r="HTJ216" s="8"/>
      <c r="HTK216" s="8"/>
      <c r="HTL216" s="8"/>
      <c r="HTM216" s="8"/>
      <c r="HTN216" s="8"/>
      <c r="HTO216" s="8"/>
      <c r="HTP216" s="8"/>
      <c r="HTQ216" s="8"/>
      <c r="HTR216" s="8"/>
      <c r="HTS216" s="8"/>
      <c r="HTT216" s="8"/>
      <c r="HTU216" s="8"/>
      <c r="HTV216" s="8"/>
      <c r="HTW216" s="8"/>
      <c r="HTX216" s="8"/>
      <c r="HTY216" s="8"/>
      <c r="HTZ216" s="8"/>
      <c r="HUA216" s="8"/>
      <c r="HUB216" s="8"/>
      <c r="HUC216" s="8"/>
      <c r="HUD216" s="8"/>
      <c r="HUE216" s="8"/>
      <c r="HUF216" s="8"/>
      <c r="HUG216" s="8"/>
      <c r="HUH216" s="8"/>
      <c r="HUI216" s="8"/>
      <c r="HUJ216" s="8"/>
      <c r="HUK216" s="8"/>
      <c r="HUL216" s="8"/>
      <c r="HUM216" s="8"/>
      <c r="HUN216" s="8"/>
      <c r="HUO216" s="8"/>
      <c r="HUP216" s="8"/>
      <c r="HUQ216" s="8"/>
      <c r="HUR216" s="8"/>
      <c r="HUS216" s="8"/>
      <c r="HUT216" s="8"/>
      <c r="HUU216" s="8"/>
      <c r="HUV216" s="8"/>
      <c r="HUW216" s="8"/>
      <c r="HUX216" s="8"/>
      <c r="HUY216" s="8"/>
      <c r="HUZ216" s="8"/>
      <c r="HVA216" s="8"/>
      <c r="HVB216" s="8"/>
      <c r="HVC216" s="8"/>
      <c r="HVD216" s="8"/>
      <c r="HVE216" s="8"/>
      <c r="HVF216" s="8"/>
      <c r="HVG216" s="8"/>
      <c r="HVH216" s="8"/>
      <c r="HVI216" s="8"/>
      <c r="HVJ216" s="8"/>
      <c r="HVK216" s="8"/>
      <c r="HVL216" s="8"/>
      <c r="HVM216" s="8"/>
      <c r="HVN216" s="8"/>
      <c r="HVO216" s="8"/>
      <c r="HVP216" s="8"/>
      <c r="HVQ216" s="8"/>
      <c r="HVR216" s="8"/>
      <c r="HVS216" s="8"/>
      <c r="HVT216" s="8"/>
      <c r="HVU216" s="8"/>
      <c r="HVV216" s="8"/>
      <c r="HVW216" s="8"/>
      <c r="HVX216" s="8"/>
      <c r="HVY216" s="8"/>
      <c r="HVZ216" s="8"/>
      <c r="HWA216" s="8"/>
      <c r="HWB216" s="8"/>
      <c r="HWC216" s="8"/>
      <c r="HWD216" s="8"/>
      <c r="HWE216" s="8"/>
      <c r="HWF216" s="8"/>
      <c r="HWG216" s="8"/>
      <c r="HWH216" s="8"/>
      <c r="HWI216" s="8"/>
      <c r="HWJ216" s="8"/>
      <c r="HWK216" s="8"/>
      <c r="HWL216" s="8"/>
      <c r="HWM216" s="8"/>
      <c r="HWN216" s="8"/>
      <c r="HWO216" s="8"/>
      <c r="HWP216" s="8"/>
      <c r="HWQ216" s="8"/>
      <c r="HWR216" s="8"/>
      <c r="HWS216" s="8"/>
      <c r="HWT216" s="8"/>
      <c r="HWU216" s="8"/>
      <c r="HWV216" s="8"/>
      <c r="HWW216" s="8"/>
      <c r="HWX216" s="8"/>
      <c r="HWY216" s="8"/>
      <c r="HWZ216" s="8"/>
      <c r="HXA216" s="8"/>
      <c r="HXB216" s="8"/>
      <c r="HXC216" s="8"/>
      <c r="HXD216" s="8"/>
      <c r="HXE216" s="8"/>
      <c r="HXF216" s="8"/>
      <c r="HXG216" s="8"/>
      <c r="HXH216" s="8"/>
      <c r="HXI216" s="8"/>
      <c r="HXJ216" s="8"/>
      <c r="HXK216" s="8"/>
      <c r="HXL216" s="8"/>
      <c r="HXM216" s="8"/>
      <c r="HXN216" s="8"/>
      <c r="HXO216" s="8"/>
      <c r="HXP216" s="8"/>
      <c r="HXQ216" s="8"/>
      <c r="HXR216" s="8"/>
      <c r="HXS216" s="8"/>
      <c r="HXT216" s="8"/>
      <c r="HXU216" s="8"/>
      <c r="HXV216" s="8"/>
      <c r="HXW216" s="8"/>
      <c r="HXX216" s="8"/>
      <c r="HXY216" s="8"/>
      <c r="HXZ216" s="8"/>
      <c r="HYA216" s="8"/>
      <c r="HYB216" s="8"/>
      <c r="HYC216" s="8"/>
      <c r="HYD216" s="8"/>
      <c r="HYE216" s="8"/>
      <c r="HYF216" s="8"/>
      <c r="HYG216" s="8"/>
      <c r="HYH216" s="8"/>
      <c r="HYI216" s="8"/>
      <c r="HYJ216" s="8"/>
      <c r="HYK216" s="8"/>
      <c r="HYL216" s="8"/>
      <c r="HYM216" s="8"/>
      <c r="HYN216" s="8"/>
      <c r="HYO216" s="8"/>
      <c r="HYP216" s="8"/>
      <c r="HYQ216" s="8"/>
      <c r="HYR216" s="8"/>
      <c r="HYS216" s="8"/>
      <c r="HYT216" s="8"/>
      <c r="HYU216" s="8"/>
      <c r="HYV216" s="8"/>
      <c r="HYW216" s="8"/>
      <c r="HYX216" s="8"/>
      <c r="HYY216" s="8"/>
      <c r="HYZ216" s="8"/>
      <c r="HZA216" s="8"/>
      <c r="HZB216" s="8"/>
      <c r="HZC216" s="8"/>
      <c r="HZD216" s="8"/>
      <c r="HZE216" s="8"/>
      <c r="HZF216" s="8"/>
      <c r="HZG216" s="8"/>
      <c r="HZH216" s="8"/>
      <c r="HZI216" s="8"/>
      <c r="HZJ216" s="8"/>
      <c r="HZK216" s="8"/>
      <c r="HZL216" s="8"/>
      <c r="HZM216" s="8"/>
      <c r="HZN216" s="8"/>
      <c r="HZO216" s="8"/>
      <c r="HZP216" s="8"/>
      <c r="HZQ216" s="8"/>
      <c r="HZR216" s="8"/>
      <c r="HZS216" s="8"/>
      <c r="HZT216" s="8"/>
      <c r="HZU216" s="8"/>
      <c r="HZV216" s="8"/>
      <c r="HZW216" s="8"/>
      <c r="HZX216" s="8"/>
      <c r="HZY216" s="8"/>
      <c r="HZZ216" s="8"/>
      <c r="IAA216" s="8"/>
      <c r="IAB216" s="8"/>
      <c r="IAC216" s="8"/>
      <c r="IAD216" s="8"/>
      <c r="IAE216" s="8"/>
      <c r="IAF216" s="8"/>
      <c r="IAG216" s="8"/>
      <c r="IAH216" s="8"/>
      <c r="IAI216" s="8"/>
      <c r="IAJ216" s="8"/>
      <c r="IAK216" s="8"/>
      <c r="IAL216" s="8"/>
      <c r="IAM216" s="8"/>
      <c r="IAN216" s="8"/>
      <c r="IAO216" s="8"/>
      <c r="IAP216" s="8"/>
      <c r="IAQ216" s="8"/>
      <c r="IAR216" s="8"/>
      <c r="IAS216" s="8"/>
      <c r="IAT216" s="8"/>
      <c r="IAU216" s="8"/>
      <c r="IAV216" s="8"/>
      <c r="IAW216" s="8"/>
      <c r="IAX216" s="8"/>
      <c r="IAY216" s="8"/>
      <c r="IAZ216" s="8"/>
      <c r="IBA216" s="8"/>
      <c r="IBB216" s="8"/>
      <c r="IBC216" s="8"/>
      <c r="IBD216" s="8"/>
      <c r="IBE216" s="8"/>
      <c r="IBF216" s="8"/>
      <c r="IBG216" s="8"/>
      <c r="IBH216" s="8"/>
      <c r="IBI216" s="8"/>
      <c r="IBJ216" s="8"/>
      <c r="IBK216" s="8"/>
      <c r="IBL216" s="8"/>
      <c r="IBM216" s="8"/>
      <c r="IBN216" s="8"/>
      <c r="IBO216" s="8"/>
      <c r="IBP216" s="8"/>
      <c r="IBQ216" s="8"/>
      <c r="IBR216" s="8"/>
      <c r="IBS216" s="8"/>
      <c r="IBT216" s="8"/>
      <c r="IBU216" s="8"/>
      <c r="IBV216" s="8"/>
      <c r="IBW216" s="8"/>
      <c r="IBX216" s="8"/>
      <c r="IBY216" s="8"/>
      <c r="IBZ216" s="8"/>
      <c r="ICA216" s="8"/>
      <c r="ICB216" s="8"/>
      <c r="ICC216" s="8"/>
      <c r="ICD216" s="8"/>
      <c r="ICE216" s="8"/>
      <c r="ICF216" s="8"/>
      <c r="ICG216" s="8"/>
      <c r="ICH216" s="8"/>
      <c r="ICI216" s="8"/>
      <c r="ICJ216" s="8"/>
      <c r="ICK216" s="8"/>
      <c r="ICL216" s="8"/>
      <c r="ICM216" s="8"/>
      <c r="ICN216" s="8"/>
      <c r="ICO216" s="8"/>
      <c r="ICP216" s="8"/>
      <c r="ICQ216" s="8"/>
      <c r="ICR216" s="8"/>
      <c r="ICS216" s="8"/>
      <c r="ICT216" s="8"/>
      <c r="ICU216" s="8"/>
      <c r="ICV216" s="8"/>
      <c r="ICW216" s="8"/>
      <c r="ICX216" s="8"/>
      <c r="ICY216" s="8"/>
      <c r="ICZ216" s="8"/>
      <c r="IDA216" s="8"/>
      <c r="IDB216" s="8"/>
      <c r="IDC216" s="8"/>
      <c r="IDD216" s="8"/>
      <c r="IDE216" s="8"/>
      <c r="IDF216" s="8"/>
      <c r="IDG216" s="8"/>
      <c r="IDH216" s="8"/>
      <c r="IDI216" s="8"/>
      <c r="IDJ216" s="8"/>
      <c r="IDK216" s="8"/>
      <c r="IDL216" s="8"/>
      <c r="IDM216" s="8"/>
      <c r="IDN216" s="8"/>
      <c r="IDO216" s="8"/>
      <c r="IDP216" s="8"/>
      <c r="IDQ216" s="8"/>
      <c r="IDR216" s="8"/>
      <c r="IDS216" s="8"/>
      <c r="IDT216" s="8"/>
      <c r="IDU216" s="8"/>
      <c r="IDV216" s="8"/>
      <c r="IDW216" s="8"/>
      <c r="IDX216" s="8"/>
      <c r="IDY216" s="8"/>
      <c r="IDZ216" s="8"/>
      <c r="IEA216" s="8"/>
      <c r="IEB216" s="8"/>
      <c r="IEC216" s="8"/>
      <c r="IED216" s="8"/>
      <c r="IEE216" s="8"/>
      <c r="IEF216" s="8"/>
      <c r="IEG216" s="8"/>
      <c r="IEH216" s="8"/>
      <c r="IEI216" s="8"/>
      <c r="IEJ216" s="8"/>
      <c r="IEK216" s="8"/>
      <c r="IEL216" s="8"/>
      <c r="IEM216" s="8"/>
      <c r="IEN216" s="8"/>
      <c r="IEO216" s="8"/>
      <c r="IEP216" s="8"/>
      <c r="IEQ216" s="8"/>
      <c r="IER216" s="8"/>
      <c r="IES216" s="8"/>
      <c r="IET216" s="8"/>
      <c r="IEU216" s="8"/>
      <c r="IEV216" s="8"/>
      <c r="IEW216" s="8"/>
      <c r="IEX216" s="8"/>
      <c r="IEY216" s="8"/>
      <c r="IEZ216" s="8"/>
      <c r="IFA216" s="8"/>
      <c r="IFB216" s="8"/>
      <c r="IFC216" s="8"/>
      <c r="IFD216" s="8"/>
      <c r="IFE216" s="8"/>
      <c r="IFF216" s="8"/>
      <c r="IFG216" s="8"/>
      <c r="IFH216" s="8"/>
      <c r="IFI216" s="8"/>
      <c r="IFJ216" s="8"/>
      <c r="IFK216" s="8"/>
      <c r="IFL216" s="8"/>
      <c r="IFM216" s="8"/>
      <c r="IFN216" s="8"/>
      <c r="IFO216" s="8"/>
      <c r="IFP216" s="8"/>
      <c r="IFQ216" s="8"/>
      <c r="IFR216" s="8"/>
      <c r="IFS216" s="8"/>
      <c r="IFT216" s="8"/>
      <c r="IFU216" s="8"/>
      <c r="IFV216" s="8"/>
      <c r="IFW216" s="8"/>
      <c r="IFX216" s="8"/>
      <c r="IFY216" s="8"/>
      <c r="IFZ216" s="8"/>
      <c r="IGA216" s="8"/>
      <c r="IGB216" s="8"/>
      <c r="IGC216" s="8"/>
      <c r="IGD216" s="8"/>
      <c r="IGE216" s="8"/>
      <c r="IGF216" s="8"/>
      <c r="IGG216" s="8"/>
      <c r="IGH216" s="8"/>
      <c r="IGI216" s="8"/>
      <c r="IGJ216" s="8"/>
      <c r="IGK216" s="8"/>
      <c r="IGL216" s="8"/>
      <c r="IGM216" s="8"/>
      <c r="IGN216" s="8"/>
      <c r="IGO216" s="8"/>
      <c r="IGP216" s="8"/>
      <c r="IGQ216" s="8"/>
      <c r="IGR216" s="8"/>
      <c r="IGS216" s="8"/>
      <c r="IGT216" s="8"/>
      <c r="IGU216" s="8"/>
      <c r="IGV216" s="8"/>
      <c r="IGW216" s="8"/>
      <c r="IGX216" s="8"/>
      <c r="IGY216" s="8"/>
      <c r="IGZ216" s="8"/>
      <c r="IHA216" s="8"/>
      <c r="IHB216" s="8"/>
      <c r="IHC216" s="8"/>
      <c r="IHD216" s="8"/>
      <c r="IHE216" s="8"/>
      <c r="IHF216" s="8"/>
      <c r="IHG216" s="8"/>
      <c r="IHH216" s="8"/>
      <c r="IHI216" s="8"/>
      <c r="IHJ216" s="8"/>
      <c r="IHK216" s="8"/>
      <c r="IHL216" s="8"/>
      <c r="IHM216" s="8"/>
      <c r="IHN216" s="8"/>
      <c r="IHO216" s="8"/>
      <c r="IHP216" s="8"/>
      <c r="IHQ216" s="8"/>
      <c r="IHR216" s="8"/>
      <c r="IHS216" s="8"/>
      <c r="IHT216" s="8"/>
      <c r="IHU216" s="8"/>
      <c r="IHV216" s="8"/>
      <c r="IHW216" s="8"/>
      <c r="IHX216" s="8"/>
      <c r="IHY216" s="8"/>
      <c r="IHZ216" s="8"/>
      <c r="IIA216" s="8"/>
      <c r="IIB216" s="8"/>
      <c r="IIC216" s="8"/>
      <c r="IID216" s="8"/>
      <c r="IIE216" s="8"/>
      <c r="IIF216" s="8"/>
      <c r="IIG216" s="8"/>
      <c r="IIH216" s="8"/>
      <c r="III216" s="8"/>
      <c r="IIJ216" s="8"/>
      <c r="IIK216" s="8"/>
      <c r="IIL216" s="8"/>
      <c r="IIM216" s="8"/>
      <c r="IIN216" s="8"/>
      <c r="IIO216" s="8"/>
      <c r="IIP216" s="8"/>
      <c r="IIQ216" s="8"/>
      <c r="IIR216" s="8"/>
      <c r="IIS216" s="8"/>
      <c r="IIT216" s="8"/>
      <c r="IIU216" s="8"/>
      <c r="IIV216" s="8"/>
      <c r="IIW216" s="8"/>
      <c r="IIX216" s="8"/>
      <c r="IIY216" s="8"/>
      <c r="IIZ216" s="8"/>
      <c r="IJA216" s="8"/>
      <c r="IJB216" s="8"/>
      <c r="IJC216" s="8"/>
      <c r="IJD216" s="8"/>
      <c r="IJE216" s="8"/>
      <c r="IJF216" s="8"/>
      <c r="IJG216" s="8"/>
      <c r="IJH216" s="8"/>
      <c r="IJI216" s="8"/>
      <c r="IJJ216" s="8"/>
      <c r="IJK216" s="8"/>
      <c r="IJL216" s="8"/>
      <c r="IJM216" s="8"/>
      <c r="IJN216" s="8"/>
      <c r="IJO216" s="8"/>
      <c r="IJP216" s="8"/>
      <c r="IJQ216" s="8"/>
      <c r="IJR216" s="8"/>
      <c r="IJS216" s="8"/>
      <c r="IJT216" s="8"/>
      <c r="IJU216" s="8"/>
      <c r="IJV216" s="8"/>
      <c r="IJW216" s="8"/>
      <c r="IJX216" s="8"/>
      <c r="IJY216" s="8"/>
      <c r="IJZ216" s="8"/>
      <c r="IKA216" s="8"/>
      <c r="IKB216" s="8"/>
      <c r="IKC216" s="8"/>
      <c r="IKD216" s="8"/>
      <c r="IKE216" s="8"/>
      <c r="IKF216" s="8"/>
      <c r="IKG216" s="8"/>
      <c r="IKH216" s="8"/>
      <c r="IKI216" s="8"/>
      <c r="IKJ216" s="8"/>
      <c r="IKK216" s="8"/>
      <c r="IKL216" s="8"/>
      <c r="IKM216" s="8"/>
      <c r="IKN216" s="8"/>
      <c r="IKO216" s="8"/>
      <c r="IKP216" s="8"/>
      <c r="IKQ216" s="8"/>
      <c r="IKR216" s="8"/>
      <c r="IKS216" s="8"/>
      <c r="IKT216" s="8"/>
      <c r="IKU216" s="8"/>
      <c r="IKV216" s="8"/>
      <c r="IKW216" s="8"/>
      <c r="IKX216" s="8"/>
      <c r="IKY216" s="8"/>
      <c r="IKZ216" s="8"/>
      <c r="ILA216" s="8"/>
      <c r="ILB216" s="8"/>
      <c r="ILC216" s="8"/>
      <c r="ILD216" s="8"/>
      <c r="ILE216" s="8"/>
      <c r="ILF216" s="8"/>
      <c r="ILG216" s="8"/>
      <c r="ILH216" s="8"/>
      <c r="ILI216" s="8"/>
      <c r="ILJ216" s="8"/>
      <c r="ILK216" s="8"/>
      <c r="ILL216" s="8"/>
      <c r="ILM216" s="8"/>
      <c r="ILN216" s="8"/>
      <c r="ILO216" s="8"/>
      <c r="ILP216" s="8"/>
      <c r="ILQ216" s="8"/>
      <c r="ILR216" s="8"/>
      <c r="ILS216" s="8"/>
      <c r="ILT216" s="8"/>
      <c r="ILU216" s="8"/>
      <c r="ILV216" s="8"/>
      <c r="ILW216" s="8"/>
      <c r="ILX216" s="8"/>
      <c r="ILY216" s="8"/>
      <c r="ILZ216" s="8"/>
      <c r="IMA216" s="8"/>
      <c r="IMB216" s="8"/>
      <c r="IMC216" s="8"/>
      <c r="IMD216" s="8"/>
      <c r="IME216" s="8"/>
      <c r="IMF216" s="8"/>
      <c r="IMG216" s="8"/>
      <c r="IMH216" s="8"/>
      <c r="IMI216" s="8"/>
      <c r="IMJ216" s="8"/>
      <c r="IMK216" s="8"/>
      <c r="IML216" s="8"/>
      <c r="IMM216" s="8"/>
      <c r="IMN216" s="8"/>
      <c r="IMO216" s="8"/>
      <c r="IMP216" s="8"/>
      <c r="IMQ216" s="8"/>
      <c r="IMR216" s="8"/>
      <c r="IMS216" s="8"/>
      <c r="IMT216" s="8"/>
      <c r="IMU216" s="8"/>
      <c r="IMV216" s="8"/>
      <c r="IMW216" s="8"/>
      <c r="IMX216" s="8"/>
      <c r="IMY216" s="8"/>
      <c r="IMZ216" s="8"/>
      <c r="INA216" s="8"/>
      <c r="INB216" s="8"/>
      <c r="INC216" s="8"/>
      <c r="IND216" s="8"/>
      <c r="INE216" s="8"/>
      <c r="INF216" s="8"/>
      <c r="ING216" s="8"/>
      <c r="INH216" s="8"/>
      <c r="INI216" s="8"/>
      <c r="INJ216" s="8"/>
      <c r="INK216" s="8"/>
      <c r="INL216" s="8"/>
      <c r="INM216" s="8"/>
      <c r="INN216" s="8"/>
      <c r="INO216" s="8"/>
      <c r="INP216" s="8"/>
      <c r="INQ216" s="8"/>
      <c r="INR216" s="8"/>
      <c r="INS216" s="8"/>
      <c r="INT216" s="8"/>
      <c r="INU216" s="8"/>
      <c r="INV216" s="8"/>
      <c r="INW216" s="8"/>
      <c r="INX216" s="8"/>
      <c r="INY216" s="8"/>
      <c r="INZ216" s="8"/>
      <c r="IOA216" s="8"/>
      <c r="IOB216" s="8"/>
      <c r="IOC216" s="8"/>
      <c r="IOD216" s="8"/>
      <c r="IOE216" s="8"/>
      <c r="IOF216" s="8"/>
      <c r="IOG216" s="8"/>
      <c r="IOH216" s="8"/>
      <c r="IOI216" s="8"/>
      <c r="IOJ216" s="8"/>
      <c r="IOK216" s="8"/>
      <c r="IOL216" s="8"/>
      <c r="IOM216" s="8"/>
      <c r="ION216" s="8"/>
      <c r="IOO216" s="8"/>
      <c r="IOP216" s="8"/>
      <c r="IOQ216" s="8"/>
      <c r="IOR216" s="8"/>
      <c r="IOS216" s="8"/>
      <c r="IOT216" s="8"/>
      <c r="IOU216" s="8"/>
      <c r="IOV216" s="8"/>
      <c r="IOW216" s="8"/>
      <c r="IOX216" s="8"/>
      <c r="IOY216" s="8"/>
      <c r="IOZ216" s="8"/>
      <c r="IPA216" s="8"/>
      <c r="IPB216" s="8"/>
      <c r="IPC216" s="8"/>
      <c r="IPD216" s="8"/>
      <c r="IPE216" s="8"/>
      <c r="IPF216" s="8"/>
      <c r="IPG216" s="8"/>
      <c r="IPH216" s="8"/>
      <c r="IPI216" s="8"/>
      <c r="IPJ216" s="8"/>
      <c r="IPK216" s="8"/>
      <c r="IPL216" s="8"/>
      <c r="IPM216" s="8"/>
      <c r="IPN216" s="8"/>
      <c r="IPO216" s="8"/>
      <c r="IPP216" s="8"/>
      <c r="IPQ216" s="8"/>
      <c r="IPR216" s="8"/>
      <c r="IPS216" s="8"/>
      <c r="IPT216" s="8"/>
      <c r="IPU216" s="8"/>
      <c r="IPV216" s="8"/>
      <c r="IPW216" s="8"/>
      <c r="IPX216" s="8"/>
      <c r="IPY216" s="8"/>
      <c r="IPZ216" s="8"/>
      <c r="IQA216" s="8"/>
      <c r="IQB216" s="8"/>
      <c r="IQC216" s="8"/>
      <c r="IQD216" s="8"/>
      <c r="IQE216" s="8"/>
      <c r="IQF216" s="8"/>
      <c r="IQG216" s="8"/>
      <c r="IQH216" s="8"/>
      <c r="IQI216" s="8"/>
      <c r="IQJ216" s="8"/>
      <c r="IQK216" s="8"/>
      <c r="IQL216" s="8"/>
      <c r="IQM216" s="8"/>
      <c r="IQN216" s="8"/>
      <c r="IQO216" s="8"/>
      <c r="IQP216" s="8"/>
      <c r="IQQ216" s="8"/>
      <c r="IQR216" s="8"/>
      <c r="IQS216" s="8"/>
      <c r="IQT216" s="8"/>
      <c r="IQU216" s="8"/>
      <c r="IQV216" s="8"/>
      <c r="IQW216" s="8"/>
      <c r="IQX216" s="8"/>
      <c r="IQY216" s="8"/>
      <c r="IQZ216" s="8"/>
      <c r="IRA216" s="8"/>
      <c r="IRB216" s="8"/>
      <c r="IRC216" s="8"/>
      <c r="IRD216" s="8"/>
      <c r="IRE216" s="8"/>
      <c r="IRF216" s="8"/>
      <c r="IRG216" s="8"/>
      <c r="IRH216" s="8"/>
      <c r="IRI216" s="8"/>
      <c r="IRJ216" s="8"/>
      <c r="IRK216" s="8"/>
      <c r="IRL216" s="8"/>
      <c r="IRM216" s="8"/>
      <c r="IRN216" s="8"/>
      <c r="IRO216" s="8"/>
      <c r="IRP216" s="8"/>
      <c r="IRQ216" s="8"/>
      <c r="IRR216" s="8"/>
      <c r="IRS216" s="8"/>
      <c r="IRT216" s="8"/>
      <c r="IRU216" s="8"/>
      <c r="IRV216" s="8"/>
      <c r="IRW216" s="8"/>
      <c r="IRX216" s="8"/>
      <c r="IRY216" s="8"/>
      <c r="IRZ216" s="8"/>
      <c r="ISA216" s="8"/>
      <c r="ISB216" s="8"/>
      <c r="ISC216" s="8"/>
      <c r="ISD216" s="8"/>
      <c r="ISE216" s="8"/>
      <c r="ISF216" s="8"/>
      <c r="ISG216" s="8"/>
      <c r="ISH216" s="8"/>
      <c r="ISI216" s="8"/>
      <c r="ISJ216" s="8"/>
      <c r="ISK216" s="8"/>
      <c r="ISL216" s="8"/>
      <c r="ISM216" s="8"/>
      <c r="ISN216" s="8"/>
      <c r="ISO216" s="8"/>
      <c r="ISP216" s="8"/>
      <c r="ISQ216" s="8"/>
      <c r="ISR216" s="8"/>
      <c r="ISS216" s="8"/>
      <c r="IST216" s="8"/>
      <c r="ISU216" s="8"/>
      <c r="ISV216" s="8"/>
      <c r="ISW216" s="8"/>
      <c r="ISX216" s="8"/>
      <c r="ISY216" s="8"/>
      <c r="ISZ216" s="8"/>
      <c r="ITA216" s="8"/>
      <c r="ITB216" s="8"/>
      <c r="ITC216" s="8"/>
      <c r="ITD216" s="8"/>
      <c r="ITE216" s="8"/>
      <c r="ITF216" s="8"/>
      <c r="ITG216" s="8"/>
      <c r="ITH216" s="8"/>
      <c r="ITI216" s="8"/>
      <c r="ITJ216" s="8"/>
      <c r="ITK216" s="8"/>
      <c r="ITL216" s="8"/>
      <c r="ITM216" s="8"/>
      <c r="ITN216" s="8"/>
      <c r="ITO216" s="8"/>
      <c r="ITP216" s="8"/>
      <c r="ITQ216" s="8"/>
      <c r="ITR216" s="8"/>
      <c r="ITS216" s="8"/>
      <c r="ITT216" s="8"/>
      <c r="ITU216" s="8"/>
      <c r="ITV216" s="8"/>
      <c r="ITW216" s="8"/>
      <c r="ITX216" s="8"/>
      <c r="ITY216" s="8"/>
      <c r="ITZ216" s="8"/>
      <c r="IUA216" s="8"/>
      <c r="IUB216" s="8"/>
      <c r="IUC216" s="8"/>
      <c r="IUD216" s="8"/>
      <c r="IUE216" s="8"/>
      <c r="IUF216" s="8"/>
      <c r="IUG216" s="8"/>
      <c r="IUH216" s="8"/>
      <c r="IUI216" s="8"/>
      <c r="IUJ216" s="8"/>
      <c r="IUK216" s="8"/>
      <c r="IUL216" s="8"/>
      <c r="IUM216" s="8"/>
      <c r="IUN216" s="8"/>
      <c r="IUO216" s="8"/>
      <c r="IUP216" s="8"/>
      <c r="IUQ216" s="8"/>
      <c r="IUR216" s="8"/>
      <c r="IUS216" s="8"/>
      <c r="IUT216" s="8"/>
      <c r="IUU216" s="8"/>
      <c r="IUV216" s="8"/>
      <c r="IUW216" s="8"/>
      <c r="IUX216" s="8"/>
      <c r="IUY216" s="8"/>
      <c r="IUZ216" s="8"/>
      <c r="IVA216" s="8"/>
      <c r="IVB216" s="8"/>
      <c r="IVC216" s="8"/>
      <c r="IVD216" s="8"/>
      <c r="IVE216" s="8"/>
      <c r="IVF216" s="8"/>
      <c r="IVG216" s="8"/>
      <c r="IVH216" s="8"/>
      <c r="IVI216" s="8"/>
      <c r="IVJ216" s="8"/>
      <c r="IVK216" s="8"/>
      <c r="IVL216" s="8"/>
      <c r="IVM216" s="8"/>
      <c r="IVN216" s="8"/>
      <c r="IVO216" s="8"/>
      <c r="IVP216" s="8"/>
      <c r="IVQ216" s="8"/>
      <c r="IVR216" s="8"/>
      <c r="IVS216" s="8"/>
      <c r="IVT216" s="8"/>
      <c r="IVU216" s="8"/>
      <c r="IVV216" s="8"/>
      <c r="IVW216" s="8"/>
      <c r="IVX216" s="8"/>
      <c r="IVY216" s="8"/>
      <c r="IVZ216" s="8"/>
      <c r="IWA216" s="8"/>
      <c r="IWB216" s="8"/>
      <c r="IWC216" s="8"/>
      <c r="IWD216" s="8"/>
      <c r="IWE216" s="8"/>
      <c r="IWF216" s="8"/>
      <c r="IWG216" s="8"/>
      <c r="IWH216" s="8"/>
      <c r="IWI216" s="8"/>
      <c r="IWJ216" s="8"/>
      <c r="IWK216" s="8"/>
      <c r="IWL216" s="8"/>
      <c r="IWM216" s="8"/>
      <c r="IWN216" s="8"/>
      <c r="IWO216" s="8"/>
      <c r="IWP216" s="8"/>
      <c r="IWQ216" s="8"/>
      <c r="IWR216" s="8"/>
      <c r="IWS216" s="8"/>
      <c r="IWT216" s="8"/>
      <c r="IWU216" s="8"/>
      <c r="IWV216" s="8"/>
      <c r="IWW216" s="8"/>
      <c r="IWX216" s="8"/>
      <c r="IWY216" s="8"/>
      <c r="IWZ216" s="8"/>
      <c r="IXA216" s="8"/>
      <c r="IXB216" s="8"/>
      <c r="IXC216" s="8"/>
      <c r="IXD216" s="8"/>
      <c r="IXE216" s="8"/>
      <c r="IXF216" s="8"/>
      <c r="IXG216" s="8"/>
      <c r="IXH216" s="8"/>
      <c r="IXI216" s="8"/>
      <c r="IXJ216" s="8"/>
      <c r="IXK216" s="8"/>
      <c r="IXL216" s="8"/>
      <c r="IXM216" s="8"/>
      <c r="IXN216" s="8"/>
      <c r="IXO216" s="8"/>
      <c r="IXP216" s="8"/>
      <c r="IXQ216" s="8"/>
      <c r="IXR216" s="8"/>
      <c r="IXS216" s="8"/>
      <c r="IXT216" s="8"/>
      <c r="IXU216" s="8"/>
      <c r="IXV216" s="8"/>
      <c r="IXW216" s="8"/>
      <c r="IXX216" s="8"/>
      <c r="IXY216" s="8"/>
      <c r="IXZ216" s="8"/>
      <c r="IYA216" s="8"/>
      <c r="IYB216" s="8"/>
      <c r="IYC216" s="8"/>
      <c r="IYD216" s="8"/>
      <c r="IYE216" s="8"/>
      <c r="IYF216" s="8"/>
      <c r="IYG216" s="8"/>
      <c r="IYH216" s="8"/>
      <c r="IYI216" s="8"/>
      <c r="IYJ216" s="8"/>
      <c r="IYK216" s="8"/>
      <c r="IYL216" s="8"/>
      <c r="IYM216" s="8"/>
      <c r="IYN216" s="8"/>
      <c r="IYO216" s="8"/>
      <c r="IYP216" s="8"/>
      <c r="IYQ216" s="8"/>
      <c r="IYR216" s="8"/>
      <c r="IYS216" s="8"/>
      <c r="IYT216" s="8"/>
      <c r="IYU216" s="8"/>
      <c r="IYV216" s="8"/>
      <c r="IYW216" s="8"/>
      <c r="IYX216" s="8"/>
      <c r="IYY216" s="8"/>
      <c r="IYZ216" s="8"/>
      <c r="IZA216" s="8"/>
      <c r="IZB216" s="8"/>
      <c r="IZC216" s="8"/>
      <c r="IZD216" s="8"/>
      <c r="IZE216" s="8"/>
      <c r="IZF216" s="8"/>
      <c r="IZG216" s="8"/>
      <c r="IZH216" s="8"/>
      <c r="IZI216" s="8"/>
      <c r="IZJ216" s="8"/>
      <c r="IZK216" s="8"/>
      <c r="IZL216" s="8"/>
      <c r="IZM216" s="8"/>
      <c r="IZN216" s="8"/>
      <c r="IZO216" s="8"/>
      <c r="IZP216" s="8"/>
      <c r="IZQ216" s="8"/>
      <c r="IZR216" s="8"/>
      <c r="IZS216" s="8"/>
      <c r="IZT216" s="8"/>
      <c r="IZU216" s="8"/>
      <c r="IZV216" s="8"/>
      <c r="IZW216" s="8"/>
      <c r="IZX216" s="8"/>
      <c r="IZY216" s="8"/>
      <c r="IZZ216" s="8"/>
      <c r="JAA216" s="8"/>
      <c r="JAB216" s="8"/>
      <c r="JAC216" s="8"/>
      <c r="JAD216" s="8"/>
      <c r="JAE216" s="8"/>
      <c r="JAF216" s="8"/>
      <c r="JAG216" s="8"/>
      <c r="JAH216" s="8"/>
      <c r="JAI216" s="8"/>
      <c r="JAJ216" s="8"/>
      <c r="JAK216" s="8"/>
      <c r="JAL216" s="8"/>
      <c r="JAM216" s="8"/>
      <c r="JAN216" s="8"/>
      <c r="JAO216" s="8"/>
      <c r="JAP216" s="8"/>
      <c r="JAQ216" s="8"/>
      <c r="JAR216" s="8"/>
      <c r="JAS216" s="8"/>
      <c r="JAT216" s="8"/>
      <c r="JAU216" s="8"/>
      <c r="JAV216" s="8"/>
      <c r="JAW216" s="8"/>
      <c r="JAX216" s="8"/>
      <c r="JAY216" s="8"/>
      <c r="JAZ216" s="8"/>
      <c r="JBA216" s="8"/>
      <c r="JBB216" s="8"/>
      <c r="JBC216" s="8"/>
      <c r="JBD216" s="8"/>
      <c r="JBE216" s="8"/>
      <c r="JBF216" s="8"/>
      <c r="JBG216" s="8"/>
      <c r="JBH216" s="8"/>
      <c r="JBI216" s="8"/>
      <c r="JBJ216" s="8"/>
      <c r="JBK216" s="8"/>
      <c r="JBL216" s="8"/>
      <c r="JBM216" s="8"/>
      <c r="JBN216" s="8"/>
      <c r="JBO216" s="8"/>
      <c r="JBP216" s="8"/>
      <c r="JBQ216" s="8"/>
      <c r="JBR216" s="8"/>
      <c r="JBS216" s="8"/>
      <c r="JBT216" s="8"/>
      <c r="JBU216" s="8"/>
      <c r="JBV216" s="8"/>
      <c r="JBW216" s="8"/>
      <c r="JBX216" s="8"/>
      <c r="JBY216" s="8"/>
      <c r="JBZ216" s="8"/>
      <c r="JCA216" s="8"/>
      <c r="JCB216" s="8"/>
      <c r="JCC216" s="8"/>
      <c r="JCD216" s="8"/>
      <c r="JCE216" s="8"/>
      <c r="JCF216" s="8"/>
      <c r="JCG216" s="8"/>
      <c r="JCH216" s="8"/>
      <c r="JCI216" s="8"/>
      <c r="JCJ216" s="8"/>
      <c r="JCK216" s="8"/>
      <c r="JCL216" s="8"/>
      <c r="JCM216" s="8"/>
      <c r="JCN216" s="8"/>
      <c r="JCO216" s="8"/>
      <c r="JCP216" s="8"/>
      <c r="JCQ216" s="8"/>
      <c r="JCR216" s="8"/>
      <c r="JCS216" s="8"/>
      <c r="JCT216" s="8"/>
      <c r="JCU216" s="8"/>
      <c r="JCV216" s="8"/>
      <c r="JCW216" s="8"/>
      <c r="JCX216" s="8"/>
      <c r="JCY216" s="8"/>
      <c r="JCZ216" s="8"/>
      <c r="JDA216" s="8"/>
      <c r="JDB216" s="8"/>
      <c r="JDC216" s="8"/>
      <c r="JDD216" s="8"/>
      <c r="JDE216" s="8"/>
      <c r="JDF216" s="8"/>
      <c r="JDG216" s="8"/>
      <c r="JDH216" s="8"/>
      <c r="JDI216" s="8"/>
      <c r="JDJ216" s="8"/>
      <c r="JDK216" s="8"/>
      <c r="JDL216" s="8"/>
      <c r="JDM216" s="8"/>
      <c r="JDN216" s="8"/>
      <c r="JDO216" s="8"/>
      <c r="JDP216" s="8"/>
      <c r="JDQ216" s="8"/>
      <c r="JDR216" s="8"/>
      <c r="JDS216" s="8"/>
      <c r="JDT216" s="8"/>
      <c r="JDU216" s="8"/>
      <c r="JDV216" s="8"/>
      <c r="JDW216" s="8"/>
      <c r="JDX216" s="8"/>
      <c r="JDY216" s="8"/>
      <c r="JDZ216" s="8"/>
      <c r="JEA216" s="8"/>
      <c r="JEB216" s="8"/>
      <c r="JEC216" s="8"/>
      <c r="JED216" s="8"/>
      <c r="JEE216" s="8"/>
      <c r="JEF216" s="8"/>
      <c r="JEG216" s="8"/>
      <c r="JEH216" s="8"/>
      <c r="JEI216" s="8"/>
      <c r="JEJ216" s="8"/>
      <c r="JEK216" s="8"/>
      <c r="JEL216" s="8"/>
      <c r="JEM216" s="8"/>
      <c r="JEN216" s="8"/>
      <c r="JEO216" s="8"/>
      <c r="JEP216" s="8"/>
      <c r="JEQ216" s="8"/>
      <c r="JER216" s="8"/>
      <c r="JES216" s="8"/>
      <c r="JET216" s="8"/>
      <c r="JEU216" s="8"/>
      <c r="JEV216" s="8"/>
      <c r="JEW216" s="8"/>
      <c r="JEX216" s="8"/>
      <c r="JEY216" s="8"/>
      <c r="JEZ216" s="8"/>
      <c r="JFA216" s="8"/>
      <c r="JFB216" s="8"/>
      <c r="JFC216" s="8"/>
      <c r="JFD216" s="8"/>
      <c r="JFE216" s="8"/>
      <c r="JFF216" s="8"/>
      <c r="JFG216" s="8"/>
      <c r="JFH216" s="8"/>
      <c r="JFI216" s="8"/>
      <c r="JFJ216" s="8"/>
      <c r="JFK216" s="8"/>
      <c r="JFL216" s="8"/>
      <c r="JFM216" s="8"/>
      <c r="JFN216" s="8"/>
      <c r="JFO216" s="8"/>
      <c r="JFP216" s="8"/>
      <c r="JFQ216" s="8"/>
      <c r="JFR216" s="8"/>
      <c r="JFS216" s="8"/>
      <c r="JFT216" s="8"/>
      <c r="JFU216" s="8"/>
      <c r="JFV216" s="8"/>
      <c r="JFW216" s="8"/>
      <c r="JFX216" s="8"/>
      <c r="JFY216" s="8"/>
      <c r="JFZ216" s="8"/>
      <c r="JGA216" s="8"/>
      <c r="JGB216" s="8"/>
      <c r="JGC216" s="8"/>
      <c r="JGD216" s="8"/>
      <c r="JGE216" s="8"/>
      <c r="JGF216" s="8"/>
      <c r="JGG216" s="8"/>
      <c r="JGH216" s="8"/>
      <c r="JGI216" s="8"/>
      <c r="JGJ216" s="8"/>
      <c r="JGK216" s="8"/>
      <c r="JGL216" s="8"/>
      <c r="JGM216" s="8"/>
      <c r="JGN216" s="8"/>
      <c r="JGO216" s="8"/>
      <c r="JGP216" s="8"/>
      <c r="JGQ216" s="8"/>
      <c r="JGR216" s="8"/>
      <c r="JGS216" s="8"/>
      <c r="JGT216" s="8"/>
      <c r="JGU216" s="8"/>
      <c r="JGV216" s="8"/>
      <c r="JGW216" s="8"/>
      <c r="JGX216" s="8"/>
      <c r="JGY216" s="8"/>
      <c r="JGZ216" s="8"/>
      <c r="JHA216" s="8"/>
      <c r="JHB216" s="8"/>
      <c r="JHC216" s="8"/>
      <c r="JHD216" s="8"/>
      <c r="JHE216" s="8"/>
      <c r="JHF216" s="8"/>
      <c r="JHG216" s="8"/>
      <c r="JHH216" s="8"/>
      <c r="JHI216" s="8"/>
      <c r="JHJ216" s="8"/>
      <c r="JHK216" s="8"/>
      <c r="JHL216" s="8"/>
      <c r="JHM216" s="8"/>
      <c r="JHN216" s="8"/>
      <c r="JHO216" s="8"/>
      <c r="JHP216" s="8"/>
      <c r="JHQ216" s="8"/>
      <c r="JHR216" s="8"/>
      <c r="JHS216" s="8"/>
      <c r="JHT216" s="8"/>
      <c r="JHU216" s="8"/>
      <c r="JHV216" s="8"/>
      <c r="JHW216" s="8"/>
      <c r="JHX216" s="8"/>
      <c r="JHY216" s="8"/>
      <c r="JHZ216" s="8"/>
      <c r="JIA216" s="8"/>
      <c r="JIB216" s="8"/>
      <c r="JIC216" s="8"/>
      <c r="JID216" s="8"/>
      <c r="JIE216" s="8"/>
      <c r="JIF216" s="8"/>
      <c r="JIG216" s="8"/>
      <c r="JIH216" s="8"/>
      <c r="JII216" s="8"/>
      <c r="JIJ216" s="8"/>
      <c r="JIK216" s="8"/>
      <c r="JIL216" s="8"/>
      <c r="JIM216" s="8"/>
      <c r="JIN216" s="8"/>
      <c r="JIO216" s="8"/>
      <c r="JIP216" s="8"/>
      <c r="JIQ216" s="8"/>
      <c r="JIR216" s="8"/>
      <c r="JIS216" s="8"/>
      <c r="JIT216" s="8"/>
      <c r="JIU216" s="8"/>
      <c r="JIV216" s="8"/>
      <c r="JIW216" s="8"/>
      <c r="JIX216" s="8"/>
      <c r="JIY216" s="8"/>
      <c r="JIZ216" s="8"/>
      <c r="JJA216" s="8"/>
      <c r="JJB216" s="8"/>
      <c r="JJC216" s="8"/>
      <c r="JJD216" s="8"/>
      <c r="JJE216" s="8"/>
      <c r="JJF216" s="8"/>
      <c r="JJG216" s="8"/>
      <c r="JJH216" s="8"/>
      <c r="JJI216" s="8"/>
      <c r="JJJ216" s="8"/>
      <c r="JJK216" s="8"/>
      <c r="JJL216" s="8"/>
      <c r="JJM216" s="8"/>
      <c r="JJN216" s="8"/>
      <c r="JJO216" s="8"/>
      <c r="JJP216" s="8"/>
      <c r="JJQ216" s="8"/>
      <c r="JJR216" s="8"/>
      <c r="JJS216" s="8"/>
      <c r="JJT216" s="8"/>
      <c r="JJU216" s="8"/>
      <c r="JJV216" s="8"/>
      <c r="JJW216" s="8"/>
      <c r="JJX216" s="8"/>
      <c r="JJY216" s="8"/>
      <c r="JJZ216" s="8"/>
      <c r="JKA216" s="8"/>
      <c r="JKB216" s="8"/>
      <c r="JKC216" s="8"/>
      <c r="JKD216" s="8"/>
      <c r="JKE216" s="8"/>
      <c r="JKF216" s="8"/>
      <c r="JKG216" s="8"/>
      <c r="JKH216" s="8"/>
      <c r="JKI216" s="8"/>
      <c r="JKJ216" s="8"/>
      <c r="JKK216" s="8"/>
      <c r="JKL216" s="8"/>
      <c r="JKM216" s="8"/>
      <c r="JKN216" s="8"/>
      <c r="JKO216" s="8"/>
      <c r="JKP216" s="8"/>
      <c r="JKQ216" s="8"/>
      <c r="JKR216" s="8"/>
      <c r="JKS216" s="8"/>
      <c r="JKT216" s="8"/>
      <c r="JKU216" s="8"/>
      <c r="JKV216" s="8"/>
      <c r="JKW216" s="8"/>
      <c r="JKX216" s="8"/>
      <c r="JKY216" s="8"/>
      <c r="JKZ216" s="8"/>
      <c r="JLA216" s="8"/>
      <c r="JLB216" s="8"/>
      <c r="JLC216" s="8"/>
      <c r="JLD216" s="8"/>
      <c r="JLE216" s="8"/>
      <c r="JLF216" s="8"/>
      <c r="JLG216" s="8"/>
      <c r="JLH216" s="8"/>
      <c r="JLI216" s="8"/>
      <c r="JLJ216" s="8"/>
      <c r="JLK216" s="8"/>
      <c r="JLL216" s="8"/>
      <c r="JLM216" s="8"/>
      <c r="JLN216" s="8"/>
      <c r="JLO216" s="8"/>
      <c r="JLP216" s="8"/>
      <c r="JLQ216" s="8"/>
      <c r="JLR216" s="8"/>
      <c r="JLS216" s="8"/>
      <c r="JLT216" s="8"/>
      <c r="JLU216" s="8"/>
      <c r="JLV216" s="8"/>
      <c r="JLW216" s="8"/>
      <c r="JLX216" s="8"/>
      <c r="JLY216" s="8"/>
      <c r="JLZ216" s="8"/>
      <c r="JMA216" s="8"/>
      <c r="JMB216" s="8"/>
      <c r="JMC216" s="8"/>
      <c r="JMD216" s="8"/>
      <c r="JME216" s="8"/>
      <c r="JMF216" s="8"/>
      <c r="JMG216" s="8"/>
      <c r="JMH216" s="8"/>
      <c r="JMI216" s="8"/>
      <c r="JMJ216" s="8"/>
      <c r="JMK216" s="8"/>
      <c r="JML216" s="8"/>
      <c r="JMM216" s="8"/>
      <c r="JMN216" s="8"/>
      <c r="JMO216" s="8"/>
      <c r="JMP216" s="8"/>
      <c r="JMQ216" s="8"/>
      <c r="JMR216" s="8"/>
      <c r="JMS216" s="8"/>
      <c r="JMT216" s="8"/>
      <c r="JMU216" s="8"/>
      <c r="JMV216" s="8"/>
      <c r="JMW216" s="8"/>
      <c r="JMX216" s="8"/>
      <c r="JMY216" s="8"/>
      <c r="JMZ216" s="8"/>
      <c r="JNA216" s="8"/>
      <c r="JNB216" s="8"/>
      <c r="JNC216" s="8"/>
      <c r="JND216" s="8"/>
      <c r="JNE216" s="8"/>
      <c r="JNF216" s="8"/>
      <c r="JNG216" s="8"/>
      <c r="JNH216" s="8"/>
      <c r="JNI216" s="8"/>
      <c r="JNJ216" s="8"/>
      <c r="JNK216" s="8"/>
      <c r="JNL216" s="8"/>
      <c r="JNM216" s="8"/>
      <c r="JNN216" s="8"/>
      <c r="JNO216" s="8"/>
      <c r="JNP216" s="8"/>
      <c r="JNQ216" s="8"/>
      <c r="JNR216" s="8"/>
      <c r="JNS216" s="8"/>
      <c r="JNT216" s="8"/>
      <c r="JNU216" s="8"/>
      <c r="JNV216" s="8"/>
      <c r="JNW216" s="8"/>
      <c r="JNX216" s="8"/>
      <c r="JNY216" s="8"/>
      <c r="JNZ216" s="8"/>
      <c r="JOA216" s="8"/>
      <c r="JOB216" s="8"/>
      <c r="JOC216" s="8"/>
      <c r="JOD216" s="8"/>
      <c r="JOE216" s="8"/>
      <c r="JOF216" s="8"/>
      <c r="JOG216" s="8"/>
      <c r="JOH216" s="8"/>
      <c r="JOI216" s="8"/>
      <c r="JOJ216" s="8"/>
      <c r="JOK216" s="8"/>
      <c r="JOL216" s="8"/>
      <c r="JOM216" s="8"/>
      <c r="JON216" s="8"/>
      <c r="JOO216" s="8"/>
      <c r="JOP216" s="8"/>
      <c r="JOQ216" s="8"/>
      <c r="JOR216" s="8"/>
      <c r="JOS216" s="8"/>
      <c r="JOT216" s="8"/>
      <c r="JOU216" s="8"/>
      <c r="JOV216" s="8"/>
      <c r="JOW216" s="8"/>
      <c r="JOX216" s="8"/>
      <c r="JOY216" s="8"/>
      <c r="JOZ216" s="8"/>
      <c r="JPA216" s="8"/>
      <c r="JPB216" s="8"/>
      <c r="JPC216" s="8"/>
      <c r="JPD216" s="8"/>
      <c r="JPE216" s="8"/>
      <c r="JPF216" s="8"/>
      <c r="JPG216" s="8"/>
      <c r="JPH216" s="8"/>
      <c r="JPI216" s="8"/>
      <c r="JPJ216" s="8"/>
      <c r="JPK216" s="8"/>
      <c r="JPL216" s="8"/>
      <c r="JPM216" s="8"/>
      <c r="JPN216" s="8"/>
      <c r="JPO216" s="8"/>
      <c r="JPP216" s="8"/>
      <c r="JPQ216" s="8"/>
      <c r="JPR216" s="8"/>
      <c r="JPS216" s="8"/>
      <c r="JPT216" s="8"/>
      <c r="JPU216" s="8"/>
      <c r="JPV216" s="8"/>
      <c r="JPW216" s="8"/>
      <c r="JPX216" s="8"/>
      <c r="JPY216" s="8"/>
      <c r="JPZ216" s="8"/>
      <c r="JQA216" s="8"/>
      <c r="JQB216" s="8"/>
      <c r="JQC216" s="8"/>
      <c r="JQD216" s="8"/>
      <c r="JQE216" s="8"/>
      <c r="JQF216" s="8"/>
      <c r="JQG216" s="8"/>
      <c r="JQH216" s="8"/>
      <c r="JQI216" s="8"/>
      <c r="JQJ216" s="8"/>
      <c r="JQK216" s="8"/>
      <c r="JQL216" s="8"/>
      <c r="JQM216" s="8"/>
      <c r="JQN216" s="8"/>
      <c r="JQO216" s="8"/>
      <c r="JQP216" s="8"/>
      <c r="JQQ216" s="8"/>
      <c r="JQR216" s="8"/>
      <c r="JQS216" s="8"/>
      <c r="JQT216" s="8"/>
      <c r="JQU216" s="8"/>
      <c r="JQV216" s="8"/>
      <c r="JQW216" s="8"/>
      <c r="JQX216" s="8"/>
      <c r="JQY216" s="8"/>
      <c r="JQZ216" s="8"/>
      <c r="JRA216" s="8"/>
      <c r="JRB216" s="8"/>
      <c r="JRC216" s="8"/>
      <c r="JRD216" s="8"/>
      <c r="JRE216" s="8"/>
      <c r="JRF216" s="8"/>
      <c r="JRG216" s="8"/>
      <c r="JRH216" s="8"/>
      <c r="JRI216" s="8"/>
      <c r="JRJ216" s="8"/>
      <c r="JRK216" s="8"/>
      <c r="JRL216" s="8"/>
      <c r="JRM216" s="8"/>
      <c r="JRN216" s="8"/>
      <c r="JRO216" s="8"/>
      <c r="JRP216" s="8"/>
      <c r="JRQ216" s="8"/>
      <c r="JRR216" s="8"/>
      <c r="JRS216" s="8"/>
      <c r="JRT216" s="8"/>
      <c r="JRU216" s="8"/>
      <c r="JRV216" s="8"/>
      <c r="JRW216" s="8"/>
      <c r="JRX216" s="8"/>
      <c r="JRY216" s="8"/>
      <c r="JRZ216" s="8"/>
      <c r="JSA216" s="8"/>
      <c r="JSB216" s="8"/>
      <c r="JSC216" s="8"/>
      <c r="JSD216" s="8"/>
      <c r="JSE216" s="8"/>
      <c r="JSF216" s="8"/>
      <c r="JSG216" s="8"/>
      <c r="JSH216" s="8"/>
      <c r="JSI216" s="8"/>
      <c r="JSJ216" s="8"/>
      <c r="JSK216" s="8"/>
      <c r="JSL216" s="8"/>
      <c r="JSM216" s="8"/>
      <c r="JSN216" s="8"/>
      <c r="JSO216" s="8"/>
      <c r="JSP216" s="8"/>
      <c r="JSQ216" s="8"/>
      <c r="JSR216" s="8"/>
      <c r="JSS216" s="8"/>
      <c r="JST216" s="8"/>
      <c r="JSU216" s="8"/>
      <c r="JSV216" s="8"/>
      <c r="JSW216" s="8"/>
      <c r="JSX216" s="8"/>
      <c r="JSY216" s="8"/>
      <c r="JSZ216" s="8"/>
      <c r="JTA216" s="8"/>
      <c r="JTB216" s="8"/>
      <c r="JTC216" s="8"/>
      <c r="JTD216" s="8"/>
      <c r="JTE216" s="8"/>
      <c r="JTF216" s="8"/>
      <c r="JTG216" s="8"/>
      <c r="JTH216" s="8"/>
      <c r="JTI216" s="8"/>
      <c r="JTJ216" s="8"/>
      <c r="JTK216" s="8"/>
      <c r="JTL216" s="8"/>
      <c r="JTM216" s="8"/>
      <c r="JTN216" s="8"/>
      <c r="JTO216" s="8"/>
      <c r="JTP216" s="8"/>
      <c r="JTQ216" s="8"/>
      <c r="JTR216" s="8"/>
      <c r="JTS216" s="8"/>
      <c r="JTT216" s="8"/>
      <c r="JTU216" s="8"/>
      <c r="JTV216" s="8"/>
      <c r="JTW216" s="8"/>
      <c r="JTX216" s="8"/>
      <c r="JTY216" s="8"/>
      <c r="JTZ216" s="8"/>
      <c r="JUA216" s="8"/>
      <c r="JUB216" s="8"/>
      <c r="JUC216" s="8"/>
      <c r="JUD216" s="8"/>
      <c r="JUE216" s="8"/>
      <c r="JUF216" s="8"/>
      <c r="JUG216" s="8"/>
      <c r="JUH216" s="8"/>
      <c r="JUI216" s="8"/>
      <c r="JUJ216" s="8"/>
      <c r="JUK216" s="8"/>
      <c r="JUL216" s="8"/>
      <c r="JUM216" s="8"/>
      <c r="JUN216" s="8"/>
      <c r="JUO216" s="8"/>
      <c r="JUP216" s="8"/>
      <c r="JUQ216" s="8"/>
      <c r="JUR216" s="8"/>
      <c r="JUS216" s="8"/>
      <c r="JUT216" s="8"/>
      <c r="JUU216" s="8"/>
      <c r="JUV216" s="8"/>
      <c r="JUW216" s="8"/>
      <c r="JUX216" s="8"/>
      <c r="JUY216" s="8"/>
      <c r="JUZ216" s="8"/>
      <c r="JVA216" s="8"/>
      <c r="JVB216" s="8"/>
      <c r="JVC216" s="8"/>
      <c r="JVD216" s="8"/>
      <c r="JVE216" s="8"/>
      <c r="JVF216" s="8"/>
      <c r="JVG216" s="8"/>
      <c r="JVH216" s="8"/>
      <c r="JVI216" s="8"/>
      <c r="JVJ216" s="8"/>
      <c r="JVK216" s="8"/>
      <c r="JVL216" s="8"/>
      <c r="JVM216" s="8"/>
      <c r="JVN216" s="8"/>
      <c r="JVO216" s="8"/>
      <c r="JVP216" s="8"/>
      <c r="JVQ216" s="8"/>
      <c r="JVR216" s="8"/>
      <c r="JVS216" s="8"/>
      <c r="JVT216" s="8"/>
      <c r="JVU216" s="8"/>
      <c r="JVV216" s="8"/>
      <c r="JVW216" s="8"/>
      <c r="JVX216" s="8"/>
      <c r="JVY216" s="8"/>
      <c r="JVZ216" s="8"/>
      <c r="JWA216" s="8"/>
      <c r="JWB216" s="8"/>
      <c r="JWC216" s="8"/>
      <c r="JWD216" s="8"/>
      <c r="JWE216" s="8"/>
      <c r="JWF216" s="8"/>
      <c r="JWG216" s="8"/>
      <c r="JWH216" s="8"/>
      <c r="JWI216" s="8"/>
      <c r="JWJ216" s="8"/>
      <c r="JWK216" s="8"/>
      <c r="JWL216" s="8"/>
      <c r="JWM216" s="8"/>
      <c r="JWN216" s="8"/>
      <c r="JWO216" s="8"/>
      <c r="JWP216" s="8"/>
      <c r="JWQ216" s="8"/>
      <c r="JWR216" s="8"/>
      <c r="JWS216" s="8"/>
      <c r="JWT216" s="8"/>
      <c r="JWU216" s="8"/>
      <c r="JWV216" s="8"/>
      <c r="JWW216" s="8"/>
      <c r="JWX216" s="8"/>
      <c r="JWY216" s="8"/>
      <c r="JWZ216" s="8"/>
      <c r="JXA216" s="8"/>
      <c r="JXB216" s="8"/>
      <c r="JXC216" s="8"/>
      <c r="JXD216" s="8"/>
      <c r="JXE216" s="8"/>
      <c r="JXF216" s="8"/>
      <c r="JXG216" s="8"/>
      <c r="JXH216" s="8"/>
      <c r="JXI216" s="8"/>
      <c r="JXJ216" s="8"/>
      <c r="JXK216" s="8"/>
      <c r="JXL216" s="8"/>
      <c r="JXM216" s="8"/>
      <c r="JXN216" s="8"/>
      <c r="JXO216" s="8"/>
      <c r="JXP216" s="8"/>
      <c r="JXQ216" s="8"/>
      <c r="JXR216" s="8"/>
      <c r="JXS216" s="8"/>
      <c r="JXT216" s="8"/>
      <c r="JXU216" s="8"/>
      <c r="JXV216" s="8"/>
      <c r="JXW216" s="8"/>
      <c r="JXX216" s="8"/>
      <c r="JXY216" s="8"/>
      <c r="JXZ216" s="8"/>
      <c r="JYA216" s="8"/>
      <c r="JYB216" s="8"/>
      <c r="JYC216" s="8"/>
      <c r="JYD216" s="8"/>
      <c r="JYE216" s="8"/>
      <c r="JYF216" s="8"/>
      <c r="JYG216" s="8"/>
      <c r="JYH216" s="8"/>
      <c r="JYI216" s="8"/>
      <c r="JYJ216" s="8"/>
      <c r="JYK216" s="8"/>
      <c r="JYL216" s="8"/>
      <c r="JYM216" s="8"/>
      <c r="JYN216" s="8"/>
      <c r="JYO216" s="8"/>
      <c r="JYP216" s="8"/>
      <c r="JYQ216" s="8"/>
      <c r="JYR216" s="8"/>
      <c r="JYS216" s="8"/>
      <c r="JYT216" s="8"/>
      <c r="JYU216" s="8"/>
      <c r="JYV216" s="8"/>
      <c r="JYW216" s="8"/>
      <c r="JYX216" s="8"/>
      <c r="JYY216" s="8"/>
      <c r="JYZ216" s="8"/>
      <c r="JZA216" s="8"/>
      <c r="JZB216" s="8"/>
      <c r="JZC216" s="8"/>
      <c r="JZD216" s="8"/>
      <c r="JZE216" s="8"/>
      <c r="JZF216" s="8"/>
      <c r="JZG216" s="8"/>
      <c r="JZH216" s="8"/>
      <c r="JZI216" s="8"/>
      <c r="JZJ216" s="8"/>
      <c r="JZK216" s="8"/>
      <c r="JZL216" s="8"/>
      <c r="JZM216" s="8"/>
      <c r="JZN216" s="8"/>
      <c r="JZO216" s="8"/>
      <c r="JZP216" s="8"/>
      <c r="JZQ216" s="8"/>
      <c r="JZR216" s="8"/>
      <c r="JZS216" s="8"/>
      <c r="JZT216" s="8"/>
      <c r="JZU216" s="8"/>
      <c r="JZV216" s="8"/>
      <c r="JZW216" s="8"/>
      <c r="JZX216" s="8"/>
      <c r="JZY216" s="8"/>
      <c r="JZZ216" s="8"/>
      <c r="KAA216" s="8"/>
      <c r="KAB216" s="8"/>
      <c r="KAC216" s="8"/>
      <c r="KAD216" s="8"/>
      <c r="KAE216" s="8"/>
      <c r="KAF216" s="8"/>
      <c r="KAG216" s="8"/>
      <c r="KAH216" s="8"/>
      <c r="KAI216" s="8"/>
      <c r="KAJ216" s="8"/>
      <c r="KAK216" s="8"/>
      <c r="KAL216" s="8"/>
      <c r="KAM216" s="8"/>
      <c r="KAN216" s="8"/>
      <c r="KAO216" s="8"/>
      <c r="KAP216" s="8"/>
      <c r="KAQ216" s="8"/>
      <c r="KAR216" s="8"/>
      <c r="KAS216" s="8"/>
      <c r="KAT216" s="8"/>
      <c r="KAU216" s="8"/>
      <c r="KAV216" s="8"/>
      <c r="KAW216" s="8"/>
      <c r="KAX216" s="8"/>
      <c r="KAY216" s="8"/>
      <c r="KAZ216" s="8"/>
      <c r="KBA216" s="8"/>
      <c r="KBB216" s="8"/>
      <c r="KBC216" s="8"/>
      <c r="KBD216" s="8"/>
      <c r="KBE216" s="8"/>
      <c r="KBF216" s="8"/>
      <c r="KBG216" s="8"/>
      <c r="KBH216" s="8"/>
      <c r="KBI216" s="8"/>
      <c r="KBJ216" s="8"/>
      <c r="KBK216" s="8"/>
      <c r="KBL216" s="8"/>
      <c r="KBM216" s="8"/>
      <c r="KBN216" s="8"/>
      <c r="KBO216" s="8"/>
      <c r="KBP216" s="8"/>
      <c r="KBQ216" s="8"/>
      <c r="KBR216" s="8"/>
      <c r="KBS216" s="8"/>
      <c r="KBT216" s="8"/>
      <c r="KBU216" s="8"/>
      <c r="KBV216" s="8"/>
      <c r="KBW216" s="8"/>
      <c r="KBX216" s="8"/>
      <c r="KBY216" s="8"/>
      <c r="KBZ216" s="8"/>
      <c r="KCA216" s="8"/>
      <c r="KCB216" s="8"/>
      <c r="KCC216" s="8"/>
      <c r="KCD216" s="8"/>
      <c r="KCE216" s="8"/>
      <c r="KCF216" s="8"/>
      <c r="KCG216" s="8"/>
      <c r="KCH216" s="8"/>
      <c r="KCI216" s="8"/>
      <c r="KCJ216" s="8"/>
      <c r="KCK216" s="8"/>
      <c r="KCL216" s="8"/>
      <c r="KCM216" s="8"/>
      <c r="KCN216" s="8"/>
      <c r="KCO216" s="8"/>
      <c r="KCP216" s="8"/>
      <c r="KCQ216" s="8"/>
      <c r="KCR216" s="8"/>
      <c r="KCS216" s="8"/>
      <c r="KCT216" s="8"/>
      <c r="KCU216" s="8"/>
      <c r="KCV216" s="8"/>
      <c r="KCW216" s="8"/>
      <c r="KCX216" s="8"/>
      <c r="KCY216" s="8"/>
      <c r="KCZ216" s="8"/>
      <c r="KDA216" s="8"/>
      <c r="KDB216" s="8"/>
      <c r="KDC216" s="8"/>
      <c r="KDD216" s="8"/>
      <c r="KDE216" s="8"/>
      <c r="KDF216" s="8"/>
      <c r="KDG216" s="8"/>
      <c r="KDH216" s="8"/>
      <c r="KDI216" s="8"/>
      <c r="KDJ216" s="8"/>
      <c r="KDK216" s="8"/>
      <c r="KDL216" s="8"/>
      <c r="KDM216" s="8"/>
      <c r="KDN216" s="8"/>
      <c r="KDO216" s="8"/>
      <c r="KDP216" s="8"/>
      <c r="KDQ216" s="8"/>
      <c r="KDR216" s="8"/>
      <c r="KDS216" s="8"/>
      <c r="KDT216" s="8"/>
      <c r="KDU216" s="8"/>
      <c r="KDV216" s="8"/>
      <c r="KDW216" s="8"/>
      <c r="KDX216" s="8"/>
      <c r="KDY216" s="8"/>
      <c r="KDZ216" s="8"/>
      <c r="KEA216" s="8"/>
      <c r="KEB216" s="8"/>
      <c r="KEC216" s="8"/>
      <c r="KED216" s="8"/>
      <c r="KEE216" s="8"/>
      <c r="KEF216" s="8"/>
      <c r="KEG216" s="8"/>
      <c r="KEH216" s="8"/>
      <c r="KEI216" s="8"/>
      <c r="KEJ216" s="8"/>
      <c r="KEK216" s="8"/>
      <c r="KEL216" s="8"/>
      <c r="KEM216" s="8"/>
      <c r="KEN216" s="8"/>
      <c r="KEO216" s="8"/>
      <c r="KEP216" s="8"/>
      <c r="KEQ216" s="8"/>
      <c r="KER216" s="8"/>
      <c r="KES216" s="8"/>
      <c r="KET216" s="8"/>
      <c r="KEU216" s="8"/>
      <c r="KEV216" s="8"/>
      <c r="KEW216" s="8"/>
      <c r="KEX216" s="8"/>
      <c r="KEY216" s="8"/>
      <c r="KEZ216" s="8"/>
      <c r="KFA216" s="8"/>
      <c r="KFB216" s="8"/>
      <c r="KFC216" s="8"/>
      <c r="KFD216" s="8"/>
      <c r="KFE216" s="8"/>
      <c r="KFF216" s="8"/>
      <c r="KFG216" s="8"/>
      <c r="KFH216" s="8"/>
      <c r="KFI216" s="8"/>
      <c r="KFJ216" s="8"/>
      <c r="KFK216" s="8"/>
      <c r="KFL216" s="8"/>
      <c r="KFM216" s="8"/>
      <c r="KFN216" s="8"/>
      <c r="KFO216" s="8"/>
      <c r="KFP216" s="8"/>
      <c r="KFQ216" s="8"/>
      <c r="KFR216" s="8"/>
      <c r="KFS216" s="8"/>
      <c r="KFT216" s="8"/>
      <c r="KFU216" s="8"/>
      <c r="KFV216" s="8"/>
      <c r="KFW216" s="8"/>
      <c r="KFX216" s="8"/>
      <c r="KFY216" s="8"/>
      <c r="KFZ216" s="8"/>
      <c r="KGA216" s="8"/>
      <c r="KGB216" s="8"/>
      <c r="KGC216" s="8"/>
      <c r="KGD216" s="8"/>
      <c r="KGE216" s="8"/>
      <c r="KGF216" s="8"/>
      <c r="KGG216" s="8"/>
      <c r="KGH216" s="8"/>
      <c r="KGI216" s="8"/>
      <c r="KGJ216" s="8"/>
      <c r="KGK216" s="8"/>
      <c r="KGL216" s="8"/>
      <c r="KGM216" s="8"/>
      <c r="KGN216" s="8"/>
      <c r="KGO216" s="8"/>
      <c r="KGP216" s="8"/>
      <c r="KGQ216" s="8"/>
      <c r="KGR216" s="8"/>
      <c r="KGS216" s="8"/>
      <c r="KGT216" s="8"/>
      <c r="KGU216" s="8"/>
      <c r="KGV216" s="8"/>
      <c r="KGW216" s="8"/>
      <c r="KGX216" s="8"/>
      <c r="KGY216" s="8"/>
      <c r="KGZ216" s="8"/>
      <c r="KHA216" s="8"/>
      <c r="KHB216" s="8"/>
      <c r="KHC216" s="8"/>
      <c r="KHD216" s="8"/>
      <c r="KHE216" s="8"/>
      <c r="KHF216" s="8"/>
      <c r="KHG216" s="8"/>
      <c r="KHH216" s="8"/>
      <c r="KHI216" s="8"/>
      <c r="KHJ216" s="8"/>
      <c r="KHK216" s="8"/>
      <c r="KHL216" s="8"/>
      <c r="KHM216" s="8"/>
      <c r="KHN216" s="8"/>
      <c r="KHO216" s="8"/>
      <c r="KHP216" s="8"/>
      <c r="KHQ216" s="8"/>
      <c r="KHR216" s="8"/>
      <c r="KHS216" s="8"/>
      <c r="KHT216" s="8"/>
      <c r="KHU216" s="8"/>
      <c r="KHV216" s="8"/>
      <c r="KHW216" s="8"/>
      <c r="KHX216" s="8"/>
      <c r="KHY216" s="8"/>
      <c r="KHZ216" s="8"/>
      <c r="KIA216" s="8"/>
      <c r="KIB216" s="8"/>
      <c r="KIC216" s="8"/>
      <c r="KID216" s="8"/>
      <c r="KIE216" s="8"/>
      <c r="KIF216" s="8"/>
      <c r="KIG216" s="8"/>
      <c r="KIH216" s="8"/>
      <c r="KII216" s="8"/>
      <c r="KIJ216" s="8"/>
      <c r="KIK216" s="8"/>
      <c r="KIL216" s="8"/>
      <c r="KIM216" s="8"/>
      <c r="KIN216" s="8"/>
      <c r="KIO216" s="8"/>
      <c r="KIP216" s="8"/>
      <c r="KIQ216" s="8"/>
      <c r="KIR216" s="8"/>
      <c r="KIS216" s="8"/>
      <c r="KIT216" s="8"/>
      <c r="KIU216" s="8"/>
      <c r="KIV216" s="8"/>
      <c r="KIW216" s="8"/>
      <c r="KIX216" s="8"/>
      <c r="KIY216" s="8"/>
      <c r="KIZ216" s="8"/>
      <c r="KJA216" s="8"/>
      <c r="KJB216" s="8"/>
      <c r="KJC216" s="8"/>
      <c r="KJD216" s="8"/>
      <c r="KJE216" s="8"/>
      <c r="KJF216" s="8"/>
      <c r="KJG216" s="8"/>
      <c r="KJH216" s="8"/>
      <c r="KJI216" s="8"/>
      <c r="KJJ216" s="8"/>
      <c r="KJK216" s="8"/>
      <c r="KJL216" s="8"/>
      <c r="KJM216" s="8"/>
      <c r="KJN216" s="8"/>
      <c r="KJO216" s="8"/>
      <c r="KJP216" s="8"/>
      <c r="KJQ216" s="8"/>
      <c r="KJR216" s="8"/>
      <c r="KJS216" s="8"/>
      <c r="KJT216" s="8"/>
      <c r="KJU216" s="8"/>
      <c r="KJV216" s="8"/>
      <c r="KJW216" s="8"/>
      <c r="KJX216" s="8"/>
      <c r="KJY216" s="8"/>
      <c r="KJZ216" s="8"/>
      <c r="KKA216" s="8"/>
      <c r="KKB216" s="8"/>
      <c r="KKC216" s="8"/>
      <c r="KKD216" s="8"/>
      <c r="KKE216" s="8"/>
      <c r="KKF216" s="8"/>
      <c r="KKG216" s="8"/>
      <c r="KKH216" s="8"/>
      <c r="KKI216" s="8"/>
      <c r="KKJ216" s="8"/>
      <c r="KKK216" s="8"/>
      <c r="KKL216" s="8"/>
      <c r="KKM216" s="8"/>
      <c r="KKN216" s="8"/>
      <c r="KKO216" s="8"/>
      <c r="KKP216" s="8"/>
      <c r="KKQ216" s="8"/>
      <c r="KKR216" s="8"/>
      <c r="KKS216" s="8"/>
      <c r="KKT216" s="8"/>
      <c r="KKU216" s="8"/>
      <c r="KKV216" s="8"/>
      <c r="KKW216" s="8"/>
      <c r="KKX216" s="8"/>
      <c r="KKY216" s="8"/>
      <c r="KKZ216" s="8"/>
      <c r="KLA216" s="8"/>
      <c r="KLB216" s="8"/>
      <c r="KLC216" s="8"/>
      <c r="KLD216" s="8"/>
      <c r="KLE216" s="8"/>
      <c r="KLF216" s="8"/>
      <c r="KLG216" s="8"/>
      <c r="KLH216" s="8"/>
      <c r="KLI216" s="8"/>
      <c r="KLJ216" s="8"/>
      <c r="KLK216" s="8"/>
      <c r="KLL216" s="8"/>
      <c r="KLM216" s="8"/>
      <c r="KLN216" s="8"/>
      <c r="KLO216" s="8"/>
      <c r="KLP216" s="8"/>
      <c r="KLQ216" s="8"/>
      <c r="KLR216" s="8"/>
      <c r="KLS216" s="8"/>
      <c r="KLT216" s="8"/>
      <c r="KLU216" s="8"/>
      <c r="KLV216" s="8"/>
      <c r="KLW216" s="8"/>
      <c r="KLX216" s="8"/>
      <c r="KLY216" s="8"/>
      <c r="KLZ216" s="8"/>
      <c r="KMA216" s="8"/>
      <c r="KMB216" s="8"/>
      <c r="KMC216" s="8"/>
      <c r="KMD216" s="8"/>
      <c r="KME216" s="8"/>
      <c r="KMF216" s="8"/>
      <c r="KMG216" s="8"/>
      <c r="KMH216" s="8"/>
      <c r="KMI216" s="8"/>
      <c r="KMJ216" s="8"/>
      <c r="KMK216" s="8"/>
      <c r="KML216" s="8"/>
      <c r="KMM216" s="8"/>
      <c r="KMN216" s="8"/>
      <c r="KMO216" s="8"/>
      <c r="KMP216" s="8"/>
      <c r="KMQ216" s="8"/>
      <c r="KMR216" s="8"/>
      <c r="KMS216" s="8"/>
      <c r="KMT216" s="8"/>
      <c r="KMU216" s="8"/>
      <c r="KMV216" s="8"/>
      <c r="KMW216" s="8"/>
      <c r="KMX216" s="8"/>
      <c r="KMY216" s="8"/>
      <c r="KMZ216" s="8"/>
      <c r="KNA216" s="8"/>
      <c r="KNB216" s="8"/>
      <c r="KNC216" s="8"/>
      <c r="KND216" s="8"/>
      <c r="KNE216" s="8"/>
      <c r="KNF216" s="8"/>
      <c r="KNG216" s="8"/>
      <c r="KNH216" s="8"/>
      <c r="KNI216" s="8"/>
      <c r="KNJ216" s="8"/>
      <c r="KNK216" s="8"/>
      <c r="KNL216" s="8"/>
      <c r="KNM216" s="8"/>
      <c r="KNN216" s="8"/>
      <c r="KNO216" s="8"/>
      <c r="KNP216" s="8"/>
      <c r="KNQ216" s="8"/>
      <c r="KNR216" s="8"/>
      <c r="KNS216" s="8"/>
      <c r="KNT216" s="8"/>
      <c r="KNU216" s="8"/>
      <c r="KNV216" s="8"/>
      <c r="KNW216" s="8"/>
      <c r="KNX216" s="8"/>
      <c r="KNY216" s="8"/>
      <c r="KNZ216" s="8"/>
      <c r="KOA216" s="8"/>
      <c r="KOB216" s="8"/>
      <c r="KOC216" s="8"/>
      <c r="KOD216" s="8"/>
      <c r="KOE216" s="8"/>
      <c r="KOF216" s="8"/>
      <c r="KOG216" s="8"/>
      <c r="KOH216" s="8"/>
      <c r="KOI216" s="8"/>
      <c r="KOJ216" s="8"/>
      <c r="KOK216" s="8"/>
      <c r="KOL216" s="8"/>
      <c r="KOM216" s="8"/>
      <c r="KON216" s="8"/>
      <c r="KOO216" s="8"/>
      <c r="KOP216" s="8"/>
      <c r="KOQ216" s="8"/>
      <c r="KOR216" s="8"/>
      <c r="KOS216" s="8"/>
      <c r="KOT216" s="8"/>
      <c r="KOU216" s="8"/>
      <c r="KOV216" s="8"/>
      <c r="KOW216" s="8"/>
      <c r="KOX216" s="8"/>
      <c r="KOY216" s="8"/>
      <c r="KOZ216" s="8"/>
      <c r="KPA216" s="8"/>
      <c r="KPB216" s="8"/>
      <c r="KPC216" s="8"/>
      <c r="KPD216" s="8"/>
      <c r="KPE216" s="8"/>
      <c r="KPF216" s="8"/>
      <c r="KPG216" s="8"/>
      <c r="KPH216" s="8"/>
      <c r="KPI216" s="8"/>
      <c r="KPJ216" s="8"/>
      <c r="KPK216" s="8"/>
      <c r="KPL216" s="8"/>
      <c r="KPM216" s="8"/>
      <c r="KPN216" s="8"/>
      <c r="KPO216" s="8"/>
      <c r="KPP216" s="8"/>
      <c r="KPQ216" s="8"/>
      <c r="KPR216" s="8"/>
      <c r="KPS216" s="8"/>
      <c r="KPT216" s="8"/>
      <c r="KPU216" s="8"/>
      <c r="KPV216" s="8"/>
      <c r="KPW216" s="8"/>
      <c r="KPX216" s="8"/>
      <c r="KPY216" s="8"/>
      <c r="KPZ216" s="8"/>
      <c r="KQA216" s="8"/>
      <c r="KQB216" s="8"/>
      <c r="KQC216" s="8"/>
      <c r="KQD216" s="8"/>
      <c r="KQE216" s="8"/>
      <c r="KQF216" s="8"/>
      <c r="KQG216" s="8"/>
      <c r="KQH216" s="8"/>
      <c r="KQI216" s="8"/>
      <c r="KQJ216" s="8"/>
      <c r="KQK216" s="8"/>
      <c r="KQL216" s="8"/>
      <c r="KQM216" s="8"/>
      <c r="KQN216" s="8"/>
      <c r="KQO216" s="8"/>
      <c r="KQP216" s="8"/>
      <c r="KQQ216" s="8"/>
      <c r="KQR216" s="8"/>
      <c r="KQS216" s="8"/>
      <c r="KQT216" s="8"/>
      <c r="KQU216" s="8"/>
      <c r="KQV216" s="8"/>
      <c r="KQW216" s="8"/>
      <c r="KQX216" s="8"/>
      <c r="KQY216" s="8"/>
      <c r="KQZ216" s="8"/>
      <c r="KRA216" s="8"/>
      <c r="KRB216" s="8"/>
      <c r="KRC216" s="8"/>
      <c r="KRD216" s="8"/>
      <c r="KRE216" s="8"/>
      <c r="KRF216" s="8"/>
      <c r="KRG216" s="8"/>
      <c r="KRH216" s="8"/>
      <c r="KRI216" s="8"/>
      <c r="KRJ216" s="8"/>
      <c r="KRK216" s="8"/>
      <c r="KRL216" s="8"/>
      <c r="KRM216" s="8"/>
      <c r="KRN216" s="8"/>
      <c r="KRO216" s="8"/>
      <c r="KRP216" s="8"/>
      <c r="KRQ216" s="8"/>
      <c r="KRR216" s="8"/>
      <c r="KRS216" s="8"/>
      <c r="KRT216" s="8"/>
      <c r="KRU216" s="8"/>
      <c r="KRV216" s="8"/>
      <c r="KRW216" s="8"/>
      <c r="KRX216" s="8"/>
      <c r="KRY216" s="8"/>
      <c r="KRZ216" s="8"/>
      <c r="KSA216" s="8"/>
      <c r="KSB216" s="8"/>
      <c r="KSC216" s="8"/>
      <c r="KSD216" s="8"/>
      <c r="KSE216" s="8"/>
      <c r="KSF216" s="8"/>
      <c r="KSG216" s="8"/>
      <c r="KSH216" s="8"/>
      <c r="KSI216" s="8"/>
      <c r="KSJ216" s="8"/>
      <c r="KSK216" s="8"/>
      <c r="KSL216" s="8"/>
      <c r="KSM216" s="8"/>
      <c r="KSN216" s="8"/>
      <c r="KSO216" s="8"/>
      <c r="KSP216" s="8"/>
      <c r="KSQ216" s="8"/>
      <c r="KSR216" s="8"/>
      <c r="KSS216" s="8"/>
      <c r="KST216" s="8"/>
      <c r="KSU216" s="8"/>
      <c r="KSV216" s="8"/>
      <c r="KSW216" s="8"/>
      <c r="KSX216" s="8"/>
      <c r="KSY216" s="8"/>
      <c r="KSZ216" s="8"/>
      <c r="KTA216" s="8"/>
      <c r="KTB216" s="8"/>
      <c r="KTC216" s="8"/>
      <c r="KTD216" s="8"/>
      <c r="KTE216" s="8"/>
      <c r="KTF216" s="8"/>
      <c r="KTG216" s="8"/>
      <c r="KTH216" s="8"/>
      <c r="KTI216" s="8"/>
      <c r="KTJ216" s="8"/>
      <c r="KTK216" s="8"/>
      <c r="KTL216" s="8"/>
      <c r="KTM216" s="8"/>
      <c r="KTN216" s="8"/>
      <c r="KTO216" s="8"/>
      <c r="KTP216" s="8"/>
      <c r="KTQ216" s="8"/>
      <c r="KTR216" s="8"/>
      <c r="KTS216" s="8"/>
      <c r="KTT216" s="8"/>
      <c r="KTU216" s="8"/>
      <c r="KTV216" s="8"/>
      <c r="KTW216" s="8"/>
      <c r="KTX216" s="8"/>
      <c r="KTY216" s="8"/>
      <c r="KTZ216" s="8"/>
      <c r="KUA216" s="8"/>
      <c r="KUB216" s="8"/>
      <c r="KUC216" s="8"/>
      <c r="KUD216" s="8"/>
      <c r="KUE216" s="8"/>
      <c r="KUF216" s="8"/>
      <c r="KUG216" s="8"/>
      <c r="KUH216" s="8"/>
      <c r="KUI216" s="8"/>
      <c r="KUJ216" s="8"/>
      <c r="KUK216" s="8"/>
      <c r="KUL216" s="8"/>
      <c r="KUM216" s="8"/>
      <c r="KUN216" s="8"/>
      <c r="KUO216" s="8"/>
      <c r="KUP216" s="8"/>
      <c r="KUQ216" s="8"/>
      <c r="KUR216" s="8"/>
      <c r="KUS216" s="8"/>
      <c r="KUT216" s="8"/>
      <c r="KUU216" s="8"/>
      <c r="KUV216" s="8"/>
      <c r="KUW216" s="8"/>
      <c r="KUX216" s="8"/>
      <c r="KUY216" s="8"/>
      <c r="KUZ216" s="8"/>
      <c r="KVA216" s="8"/>
      <c r="KVB216" s="8"/>
      <c r="KVC216" s="8"/>
      <c r="KVD216" s="8"/>
      <c r="KVE216" s="8"/>
      <c r="KVF216" s="8"/>
      <c r="KVG216" s="8"/>
      <c r="KVH216" s="8"/>
      <c r="KVI216" s="8"/>
      <c r="KVJ216" s="8"/>
      <c r="KVK216" s="8"/>
      <c r="KVL216" s="8"/>
      <c r="KVM216" s="8"/>
      <c r="KVN216" s="8"/>
      <c r="KVO216" s="8"/>
      <c r="KVP216" s="8"/>
      <c r="KVQ216" s="8"/>
      <c r="KVR216" s="8"/>
      <c r="KVS216" s="8"/>
      <c r="KVT216" s="8"/>
      <c r="KVU216" s="8"/>
      <c r="KVV216" s="8"/>
      <c r="KVW216" s="8"/>
      <c r="KVX216" s="8"/>
      <c r="KVY216" s="8"/>
      <c r="KVZ216" s="8"/>
      <c r="KWA216" s="8"/>
      <c r="KWB216" s="8"/>
      <c r="KWC216" s="8"/>
      <c r="KWD216" s="8"/>
      <c r="KWE216" s="8"/>
      <c r="KWF216" s="8"/>
      <c r="KWG216" s="8"/>
      <c r="KWH216" s="8"/>
      <c r="KWI216" s="8"/>
      <c r="KWJ216" s="8"/>
      <c r="KWK216" s="8"/>
      <c r="KWL216" s="8"/>
      <c r="KWM216" s="8"/>
      <c r="KWN216" s="8"/>
      <c r="KWO216" s="8"/>
      <c r="KWP216" s="8"/>
      <c r="KWQ216" s="8"/>
      <c r="KWR216" s="8"/>
      <c r="KWS216" s="8"/>
      <c r="KWT216" s="8"/>
      <c r="KWU216" s="8"/>
      <c r="KWV216" s="8"/>
      <c r="KWW216" s="8"/>
      <c r="KWX216" s="8"/>
      <c r="KWY216" s="8"/>
      <c r="KWZ216" s="8"/>
      <c r="KXA216" s="8"/>
      <c r="KXB216" s="8"/>
      <c r="KXC216" s="8"/>
      <c r="KXD216" s="8"/>
      <c r="KXE216" s="8"/>
      <c r="KXF216" s="8"/>
      <c r="KXG216" s="8"/>
      <c r="KXH216" s="8"/>
      <c r="KXI216" s="8"/>
      <c r="KXJ216" s="8"/>
      <c r="KXK216" s="8"/>
      <c r="KXL216" s="8"/>
      <c r="KXM216" s="8"/>
      <c r="KXN216" s="8"/>
      <c r="KXO216" s="8"/>
      <c r="KXP216" s="8"/>
      <c r="KXQ216" s="8"/>
      <c r="KXR216" s="8"/>
      <c r="KXS216" s="8"/>
      <c r="KXT216" s="8"/>
      <c r="KXU216" s="8"/>
      <c r="KXV216" s="8"/>
      <c r="KXW216" s="8"/>
      <c r="KXX216" s="8"/>
      <c r="KXY216" s="8"/>
      <c r="KXZ216" s="8"/>
      <c r="KYA216" s="8"/>
      <c r="KYB216" s="8"/>
      <c r="KYC216" s="8"/>
      <c r="KYD216" s="8"/>
      <c r="KYE216" s="8"/>
      <c r="KYF216" s="8"/>
      <c r="KYG216" s="8"/>
      <c r="KYH216" s="8"/>
      <c r="KYI216" s="8"/>
      <c r="KYJ216" s="8"/>
      <c r="KYK216" s="8"/>
      <c r="KYL216" s="8"/>
      <c r="KYM216" s="8"/>
      <c r="KYN216" s="8"/>
      <c r="KYO216" s="8"/>
      <c r="KYP216" s="8"/>
      <c r="KYQ216" s="8"/>
      <c r="KYR216" s="8"/>
      <c r="KYS216" s="8"/>
      <c r="KYT216" s="8"/>
      <c r="KYU216" s="8"/>
      <c r="KYV216" s="8"/>
      <c r="KYW216" s="8"/>
      <c r="KYX216" s="8"/>
      <c r="KYY216" s="8"/>
      <c r="KYZ216" s="8"/>
      <c r="KZA216" s="8"/>
      <c r="KZB216" s="8"/>
      <c r="KZC216" s="8"/>
      <c r="KZD216" s="8"/>
      <c r="KZE216" s="8"/>
      <c r="KZF216" s="8"/>
      <c r="KZG216" s="8"/>
      <c r="KZH216" s="8"/>
      <c r="KZI216" s="8"/>
      <c r="KZJ216" s="8"/>
      <c r="KZK216" s="8"/>
      <c r="KZL216" s="8"/>
      <c r="KZM216" s="8"/>
      <c r="KZN216" s="8"/>
      <c r="KZO216" s="8"/>
      <c r="KZP216" s="8"/>
      <c r="KZQ216" s="8"/>
      <c r="KZR216" s="8"/>
      <c r="KZS216" s="8"/>
      <c r="KZT216" s="8"/>
      <c r="KZU216" s="8"/>
      <c r="KZV216" s="8"/>
      <c r="KZW216" s="8"/>
      <c r="KZX216" s="8"/>
      <c r="KZY216" s="8"/>
      <c r="KZZ216" s="8"/>
      <c r="LAA216" s="8"/>
      <c r="LAB216" s="8"/>
      <c r="LAC216" s="8"/>
      <c r="LAD216" s="8"/>
      <c r="LAE216" s="8"/>
      <c r="LAF216" s="8"/>
      <c r="LAG216" s="8"/>
      <c r="LAH216" s="8"/>
      <c r="LAI216" s="8"/>
      <c r="LAJ216" s="8"/>
      <c r="LAK216" s="8"/>
      <c r="LAL216" s="8"/>
      <c r="LAM216" s="8"/>
      <c r="LAN216" s="8"/>
      <c r="LAO216" s="8"/>
      <c r="LAP216" s="8"/>
      <c r="LAQ216" s="8"/>
      <c r="LAR216" s="8"/>
      <c r="LAS216" s="8"/>
      <c r="LAT216" s="8"/>
      <c r="LAU216" s="8"/>
      <c r="LAV216" s="8"/>
      <c r="LAW216" s="8"/>
      <c r="LAX216" s="8"/>
      <c r="LAY216" s="8"/>
      <c r="LAZ216" s="8"/>
      <c r="LBA216" s="8"/>
      <c r="LBB216" s="8"/>
      <c r="LBC216" s="8"/>
      <c r="LBD216" s="8"/>
      <c r="LBE216" s="8"/>
      <c r="LBF216" s="8"/>
      <c r="LBG216" s="8"/>
      <c r="LBH216" s="8"/>
      <c r="LBI216" s="8"/>
      <c r="LBJ216" s="8"/>
      <c r="LBK216" s="8"/>
      <c r="LBL216" s="8"/>
      <c r="LBM216" s="8"/>
      <c r="LBN216" s="8"/>
      <c r="LBO216" s="8"/>
      <c r="LBP216" s="8"/>
      <c r="LBQ216" s="8"/>
      <c r="LBR216" s="8"/>
      <c r="LBS216" s="8"/>
      <c r="LBT216" s="8"/>
      <c r="LBU216" s="8"/>
      <c r="LBV216" s="8"/>
      <c r="LBW216" s="8"/>
      <c r="LBX216" s="8"/>
      <c r="LBY216" s="8"/>
      <c r="LBZ216" s="8"/>
      <c r="LCA216" s="8"/>
      <c r="LCB216" s="8"/>
      <c r="LCC216" s="8"/>
      <c r="LCD216" s="8"/>
      <c r="LCE216" s="8"/>
      <c r="LCF216" s="8"/>
      <c r="LCG216" s="8"/>
      <c r="LCH216" s="8"/>
      <c r="LCI216" s="8"/>
      <c r="LCJ216" s="8"/>
      <c r="LCK216" s="8"/>
      <c r="LCL216" s="8"/>
      <c r="LCM216" s="8"/>
      <c r="LCN216" s="8"/>
      <c r="LCO216" s="8"/>
      <c r="LCP216" s="8"/>
      <c r="LCQ216" s="8"/>
      <c r="LCR216" s="8"/>
      <c r="LCS216" s="8"/>
      <c r="LCT216" s="8"/>
      <c r="LCU216" s="8"/>
      <c r="LCV216" s="8"/>
      <c r="LCW216" s="8"/>
      <c r="LCX216" s="8"/>
      <c r="LCY216" s="8"/>
      <c r="LCZ216" s="8"/>
      <c r="LDA216" s="8"/>
      <c r="LDB216" s="8"/>
      <c r="LDC216" s="8"/>
      <c r="LDD216" s="8"/>
      <c r="LDE216" s="8"/>
      <c r="LDF216" s="8"/>
      <c r="LDG216" s="8"/>
      <c r="LDH216" s="8"/>
      <c r="LDI216" s="8"/>
      <c r="LDJ216" s="8"/>
      <c r="LDK216" s="8"/>
      <c r="LDL216" s="8"/>
      <c r="LDM216" s="8"/>
      <c r="LDN216" s="8"/>
      <c r="LDO216" s="8"/>
      <c r="LDP216" s="8"/>
      <c r="LDQ216" s="8"/>
      <c r="LDR216" s="8"/>
      <c r="LDS216" s="8"/>
      <c r="LDT216" s="8"/>
      <c r="LDU216" s="8"/>
      <c r="LDV216" s="8"/>
      <c r="LDW216" s="8"/>
      <c r="LDX216" s="8"/>
      <c r="LDY216" s="8"/>
      <c r="LDZ216" s="8"/>
      <c r="LEA216" s="8"/>
      <c r="LEB216" s="8"/>
      <c r="LEC216" s="8"/>
      <c r="LED216" s="8"/>
      <c r="LEE216" s="8"/>
      <c r="LEF216" s="8"/>
      <c r="LEG216" s="8"/>
      <c r="LEH216" s="8"/>
      <c r="LEI216" s="8"/>
      <c r="LEJ216" s="8"/>
      <c r="LEK216" s="8"/>
      <c r="LEL216" s="8"/>
      <c r="LEM216" s="8"/>
      <c r="LEN216" s="8"/>
      <c r="LEO216" s="8"/>
      <c r="LEP216" s="8"/>
      <c r="LEQ216" s="8"/>
      <c r="LER216" s="8"/>
      <c r="LES216" s="8"/>
      <c r="LET216" s="8"/>
      <c r="LEU216" s="8"/>
      <c r="LEV216" s="8"/>
      <c r="LEW216" s="8"/>
      <c r="LEX216" s="8"/>
      <c r="LEY216" s="8"/>
      <c r="LEZ216" s="8"/>
      <c r="LFA216" s="8"/>
      <c r="LFB216" s="8"/>
      <c r="LFC216" s="8"/>
      <c r="LFD216" s="8"/>
      <c r="LFE216" s="8"/>
      <c r="LFF216" s="8"/>
      <c r="LFG216" s="8"/>
      <c r="LFH216" s="8"/>
      <c r="LFI216" s="8"/>
      <c r="LFJ216" s="8"/>
      <c r="LFK216" s="8"/>
      <c r="LFL216" s="8"/>
      <c r="LFM216" s="8"/>
      <c r="LFN216" s="8"/>
      <c r="LFO216" s="8"/>
      <c r="LFP216" s="8"/>
      <c r="LFQ216" s="8"/>
      <c r="LFR216" s="8"/>
      <c r="LFS216" s="8"/>
      <c r="LFT216" s="8"/>
      <c r="LFU216" s="8"/>
      <c r="LFV216" s="8"/>
      <c r="LFW216" s="8"/>
      <c r="LFX216" s="8"/>
      <c r="LFY216" s="8"/>
      <c r="LFZ216" s="8"/>
      <c r="LGA216" s="8"/>
      <c r="LGB216" s="8"/>
      <c r="LGC216" s="8"/>
      <c r="LGD216" s="8"/>
      <c r="LGE216" s="8"/>
      <c r="LGF216" s="8"/>
      <c r="LGG216" s="8"/>
      <c r="LGH216" s="8"/>
      <c r="LGI216" s="8"/>
      <c r="LGJ216" s="8"/>
      <c r="LGK216" s="8"/>
      <c r="LGL216" s="8"/>
      <c r="LGM216" s="8"/>
      <c r="LGN216" s="8"/>
      <c r="LGO216" s="8"/>
      <c r="LGP216" s="8"/>
      <c r="LGQ216" s="8"/>
      <c r="LGR216" s="8"/>
      <c r="LGS216" s="8"/>
      <c r="LGT216" s="8"/>
      <c r="LGU216" s="8"/>
      <c r="LGV216" s="8"/>
      <c r="LGW216" s="8"/>
      <c r="LGX216" s="8"/>
      <c r="LGY216" s="8"/>
      <c r="LGZ216" s="8"/>
      <c r="LHA216" s="8"/>
      <c r="LHB216" s="8"/>
      <c r="LHC216" s="8"/>
      <c r="LHD216" s="8"/>
      <c r="LHE216" s="8"/>
      <c r="LHF216" s="8"/>
      <c r="LHG216" s="8"/>
      <c r="LHH216" s="8"/>
      <c r="LHI216" s="8"/>
      <c r="LHJ216" s="8"/>
      <c r="LHK216" s="8"/>
      <c r="LHL216" s="8"/>
      <c r="LHM216" s="8"/>
      <c r="LHN216" s="8"/>
      <c r="LHO216" s="8"/>
      <c r="LHP216" s="8"/>
      <c r="LHQ216" s="8"/>
      <c r="LHR216" s="8"/>
      <c r="LHS216" s="8"/>
      <c r="LHT216" s="8"/>
      <c r="LHU216" s="8"/>
      <c r="LHV216" s="8"/>
      <c r="LHW216" s="8"/>
      <c r="LHX216" s="8"/>
      <c r="LHY216" s="8"/>
      <c r="LHZ216" s="8"/>
      <c r="LIA216" s="8"/>
      <c r="LIB216" s="8"/>
      <c r="LIC216" s="8"/>
      <c r="LID216" s="8"/>
      <c r="LIE216" s="8"/>
      <c r="LIF216" s="8"/>
      <c r="LIG216" s="8"/>
      <c r="LIH216" s="8"/>
      <c r="LII216" s="8"/>
      <c r="LIJ216" s="8"/>
      <c r="LIK216" s="8"/>
      <c r="LIL216" s="8"/>
      <c r="LIM216" s="8"/>
      <c r="LIN216" s="8"/>
      <c r="LIO216" s="8"/>
      <c r="LIP216" s="8"/>
      <c r="LIQ216" s="8"/>
      <c r="LIR216" s="8"/>
      <c r="LIS216" s="8"/>
      <c r="LIT216" s="8"/>
      <c r="LIU216" s="8"/>
      <c r="LIV216" s="8"/>
      <c r="LIW216" s="8"/>
      <c r="LIX216" s="8"/>
      <c r="LIY216" s="8"/>
      <c r="LIZ216" s="8"/>
      <c r="LJA216" s="8"/>
      <c r="LJB216" s="8"/>
      <c r="LJC216" s="8"/>
      <c r="LJD216" s="8"/>
      <c r="LJE216" s="8"/>
      <c r="LJF216" s="8"/>
      <c r="LJG216" s="8"/>
      <c r="LJH216" s="8"/>
      <c r="LJI216" s="8"/>
      <c r="LJJ216" s="8"/>
      <c r="LJK216" s="8"/>
      <c r="LJL216" s="8"/>
      <c r="LJM216" s="8"/>
      <c r="LJN216" s="8"/>
      <c r="LJO216" s="8"/>
      <c r="LJP216" s="8"/>
      <c r="LJQ216" s="8"/>
      <c r="LJR216" s="8"/>
      <c r="LJS216" s="8"/>
      <c r="LJT216" s="8"/>
      <c r="LJU216" s="8"/>
      <c r="LJV216" s="8"/>
      <c r="LJW216" s="8"/>
      <c r="LJX216" s="8"/>
      <c r="LJY216" s="8"/>
      <c r="LJZ216" s="8"/>
      <c r="LKA216" s="8"/>
      <c r="LKB216" s="8"/>
      <c r="LKC216" s="8"/>
      <c r="LKD216" s="8"/>
      <c r="LKE216" s="8"/>
      <c r="LKF216" s="8"/>
      <c r="LKG216" s="8"/>
      <c r="LKH216" s="8"/>
      <c r="LKI216" s="8"/>
      <c r="LKJ216" s="8"/>
      <c r="LKK216" s="8"/>
      <c r="LKL216" s="8"/>
      <c r="LKM216" s="8"/>
      <c r="LKN216" s="8"/>
      <c r="LKO216" s="8"/>
      <c r="LKP216" s="8"/>
      <c r="LKQ216" s="8"/>
      <c r="LKR216" s="8"/>
      <c r="LKS216" s="8"/>
      <c r="LKT216" s="8"/>
      <c r="LKU216" s="8"/>
      <c r="LKV216" s="8"/>
      <c r="LKW216" s="8"/>
      <c r="LKX216" s="8"/>
      <c r="LKY216" s="8"/>
      <c r="LKZ216" s="8"/>
      <c r="LLA216" s="8"/>
      <c r="LLB216" s="8"/>
      <c r="LLC216" s="8"/>
      <c r="LLD216" s="8"/>
      <c r="LLE216" s="8"/>
      <c r="LLF216" s="8"/>
      <c r="LLG216" s="8"/>
      <c r="LLH216" s="8"/>
      <c r="LLI216" s="8"/>
      <c r="LLJ216" s="8"/>
      <c r="LLK216" s="8"/>
      <c r="LLL216" s="8"/>
      <c r="LLM216" s="8"/>
      <c r="LLN216" s="8"/>
      <c r="LLO216" s="8"/>
      <c r="LLP216" s="8"/>
      <c r="LLQ216" s="8"/>
      <c r="LLR216" s="8"/>
      <c r="LLS216" s="8"/>
      <c r="LLT216" s="8"/>
      <c r="LLU216" s="8"/>
      <c r="LLV216" s="8"/>
      <c r="LLW216" s="8"/>
      <c r="LLX216" s="8"/>
      <c r="LLY216" s="8"/>
      <c r="LLZ216" s="8"/>
      <c r="LMA216" s="8"/>
      <c r="LMB216" s="8"/>
      <c r="LMC216" s="8"/>
      <c r="LMD216" s="8"/>
      <c r="LME216" s="8"/>
      <c r="LMF216" s="8"/>
      <c r="LMG216" s="8"/>
      <c r="LMH216" s="8"/>
      <c r="LMI216" s="8"/>
      <c r="LMJ216" s="8"/>
      <c r="LMK216" s="8"/>
      <c r="LML216" s="8"/>
      <c r="LMM216" s="8"/>
      <c r="LMN216" s="8"/>
      <c r="LMO216" s="8"/>
      <c r="LMP216" s="8"/>
      <c r="LMQ216" s="8"/>
      <c r="LMR216" s="8"/>
      <c r="LMS216" s="8"/>
      <c r="LMT216" s="8"/>
      <c r="LMU216" s="8"/>
      <c r="LMV216" s="8"/>
      <c r="LMW216" s="8"/>
      <c r="LMX216" s="8"/>
      <c r="LMY216" s="8"/>
      <c r="LMZ216" s="8"/>
      <c r="LNA216" s="8"/>
      <c r="LNB216" s="8"/>
      <c r="LNC216" s="8"/>
      <c r="LND216" s="8"/>
      <c r="LNE216" s="8"/>
      <c r="LNF216" s="8"/>
      <c r="LNG216" s="8"/>
      <c r="LNH216" s="8"/>
      <c r="LNI216" s="8"/>
      <c r="LNJ216" s="8"/>
      <c r="LNK216" s="8"/>
      <c r="LNL216" s="8"/>
      <c r="LNM216" s="8"/>
      <c r="LNN216" s="8"/>
      <c r="LNO216" s="8"/>
      <c r="LNP216" s="8"/>
      <c r="LNQ216" s="8"/>
      <c r="LNR216" s="8"/>
      <c r="LNS216" s="8"/>
      <c r="LNT216" s="8"/>
      <c r="LNU216" s="8"/>
      <c r="LNV216" s="8"/>
      <c r="LNW216" s="8"/>
      <c r="LNX216" s="8"/>
      <c r="LNY216" s="8"/>
      <c r="LNZ216" s="8"/>
      <c r="LOA216" s="8"/>
      <c r="LOB216" s="8"/>
      <c r="LOC216" s="8"/>
      <c r="LOD216" s="8"/>
      <c r="LOE216" s="8"/>
      <c r="LOF216" s="8"/>
      <c r="LOG216" s="8"/>
      <c r="LOH216" s="8"/>
      <c r="LOI216" s="8"/>
      <c r="LOJ216" s="8"/>
      <c r="LOK216" s="8"/>
      <c r="LOL216" s="8"/>
      <c r="LOM216" s="8"/>
      <c r="LON216" s="8"/>
      <c r="LOO216" s="8"/>
      <c r="LOP216" s="8"/>
      <c r="LOQ216" s="8"/>
      <c r="LOR216" s="8"/>
      <c r="LOS216" s="8"/>
      <c r="LOT216" s="8"/>
      <c r="LOU216" s="8"/>
      <c r="LOV216" s="8"/>
      <c r="LOW216" s="8"/>
      <c r="LOX216" s="8"/>
      <c r="LOY216" s="8"/>
      <c r="LOZ216" s="8"/>
      <c r="LPA216" s="8"/>
      <c r="LPB216" s="8"/>
      <c r="LPC216" s="8"/>
      <c r="LPD216" s="8"/>
      <c r="LPE216" s="8"/>
      <c r="LPF216" s="8"/>
      <c r="LPG216" s="8"/>
      <c r="LPH216" s="8"/>
      <c r="LPI216" s="8"/>
      <c r="LPJ216" s="8"/>
      <c r="LPK216" s="8"/>
      <c r="LPL216" s="8"/>
      <c r="LPM216" s="8"/>
      <c r="LPN216" s="8"/>
      <c r="LPO216" s="8"/>
      <c r="LPP216" s="8"/>
      <c r="LPQ216" s="8"/>
      <c r="LPR216" s="8"/>
      <c r="LPS216" s="8"/>
      <c r="LPT216" s="8"/>
      <c r="LPU216" s="8"/>
      <c r="LPV216" s="8"/>
      <c r="LPW216" s="8"/>
      <c r="LPX216" s="8"/>
      <c r="LPY216" s="8"/>
      <c r="LPZ216" s="8"/>
      <c r="LQA216" s="8"/>
      <c r="LQB216" s="8"/>
      <c r="LQC216" s="8"/>
      <c r="LQD216" s="8"/>
      <c r="LQE216" s="8"/>
      <c r="LQF216" s="8"/>
      <c r="LQG216" s="8"/>
      <c r="LQH216" s="8"/>
      <c r="LQI216" s="8"/>
      <c r="LQJ216" s="8"/>
      <c r="LQK216" s="8"/>
      <c r="LQL216" s="8"/>
      <c r="LQM216" s="8"/>
      <c r="LQN216" s="8"/>
      <c r="LQO216" s="8"/>
      <c r="LQP216" s="8"/>
      <c r="LQQ216" s="8"/>
      <c r="LQR216" s="8"/>
      <c r="LQS216" s="8"/>
      <c r="LQT216" s="8"/>
      <c r="LQU216" s="8"/>
      <c r="LQV216" s="8"/>
      <c r="LQW216" s="8"/>
      <c r="LQX216" s="8"/>
      <c r="LQY216" s="8"/>
      <c r="LQZ216" s="8"/>
      <c r="LRA216" s="8"/>
      <c r="LRB216" s="8"/>
      <c r="LRC216" s="8"/>
      <c r="LRD216" s="8"/>
      <c r="LRE216" s="8"/>
      <c r="LRF216" s="8"/>
      <c r="LRG216" s="8"/>
      <c r="LRH216" s="8"/>
      <c r="LRI216" s="8"/>
      <c r="LRJ216" s="8"/>
      <c r="LRK216" s="8"/>
      <c r="LRL216" s="8"/>
      <c r="LRM216" s="8"/>
      <c r="LRN216" s="8"/>
      <c r="LRO216" s="8"/>
      <c r="LRP216" s="8"/>
      <c r="LRQ216" s="8"/>
      <c r="LRR216" s="8"/>
      <c r="LRS216" s="8"/>
      <c r="LRT216" s="8"/>
      <c r="LRU216" s="8"/>
      <c r="LRV216" s="8"/>
      <c r="LRW216" s="8"/>
      <c r="LRX216" s="8"/>
      <c r="LRY216" s="8"/>
      <c r="LRZ216" s="8"/>
      <c r="LSA216" s="8"/>
      <c r="LSB216" s="8"/>
      <c r="LSC216" s="8"/>
      <c r="LSD216" s="8"/>
      <c r="LSE216" s="8"/>
      <c r="LSF216" s="8"/>
      <c r="LSG216" s="8"/>
      <c r="LSH216" s="8"/>
      <c r="LSI216" s="8"/>
      <c r="LSJ216" s="8"/>
      <c r="LSK216" s="8"/>
      <c r="LSL216" s="8"/>
      <c r="LSM216" s="8"/>
      <c r="LSN216" s="8"/>
      <c r="LSO216" s="8"/>
      <c r="LSP216" s="8"/>
      <c r="LSQ216" s="8"/>
      <c r="LSR216" s="8"/>
      <c r="LSS216" s="8"/>
      <c r="LST216" s="8"/>
      <c r="LSU216" s="8"/>
      <c r="LSV216" s="8"/>
      <c r="LSW216" s="8"/>
      <c r="LSX216" s="8"/>
      <c r="LSY216" s="8"/>
      <c r="LSZ216" s="8"/>
      <c r="LTA216" s="8"/>
      <c r="LTB216" s="8"/>
      <c r="LTC216" s="8"/>
      <c r="LTD216" s="8"/>
      <c r="LTE216" s="8"/>
      <c r="LTF216" s="8"/>
      <c r="LTG216" s="8"/>
      <c r="LTH216" s="8"/>
      <c r="LTI216" s="8"/>
      <c r="LTJ216" s="8"/>
      <c r="LTK216" s="8"/>
      <c r="LTL216" s="8"/>
      <c r="LTM216" s="8"/>
      <c r="LTN216" s="8"/>
      <c r="LTO216" s="8"/>
      <c r="LTP216" s="8"/>
      <c r="LTQ216" s="8"/>
      <c r="LTR216" s="8"/>
      <c r="LTS216" s="8"/>
      <c r="LTT216" s="8"/>
      <c r="LTU216" s="8"/>
      <c r="LTV216" s="8"/>
      <c r="LTW216" s="8"/>
      <c r="LTX216" s="8"/>
      <c r="LTY216" s="8"/>
      <c r="LTZ216" s="8"/>
      <c r="LUA216" s="8"/>
      <c r="LUB216" s="8"/>
      <c r="LUC216" s="8"/>
      <c r="LUD216" s="8"/>
      <c r="LUE216" s="8"/>
      <c r="LUF216" s="8"/>
      <c r="LUG216" s="8"/>
      <c r="LUH216" s="8"/>
      <c r="LUI216" s="8"/>
      <c r="LUJ216" s="8"/>
      <c r="LUK216" s="8"/>
      <c r="LUL216" s="8"/>
      <c r="LUM216" s="8"/>
      <c r="LUN216" s="8"/>
      <c r="LUO216" s="8"/>
      <c r="LUP216" s="8"/>
      <c r="LUQ216" s="8"/>
      <c r="LUR216" s="8"/>
      <c r="LUS216" s="8"/>
      <c r="LUT216" s="8"/>
      <c r="LUU216" s="8"/>
      <c r="LUV216" s="8"/>
      <c r="LUW216" s="8"/>
      <c r="LUX216" s="8"/>
      <c r="LUY216" s="8"/>
      <c r="LUZ216" s="8"/>
      <c r="LVA216" s="8"/>
      <c r="LVB216" s="8"/>
      <c r="LVC216" s="8"/>
      <c r="LVD216" s="8"/>
      <c r="LVE216" s="8"/>
      <c r="LVF216" s="8"/>
      <c r="LVG216" s="8"/>
      <c r="LVH216" s="8"/>
      <c r="LVI216" s="8"/>
      <c r="LVJ216" s="8"/>
      <c r="LVK216" s="8"/>
      <c r="LVL216" s="8"/>
      <c r="LVM216" s="8"/>
      <c r="LVN216" s="8"/>
      <c r="LVO216" s="8"/>
      <c r="LVP216" s="8"/>
      <c r="LVQ216" s="8"/>
      <c r="LVR216" s="8"/>
      <c r="LVS216" s="8"/>
      <c r="LVT216" s="8"/>
      <c r="LVU216" s="8"/>
      <c r="LVV216" s="8"/>
      <c r="LVW216" s="8"/>
      <c r="LVX216" s="8"/>
      <c r="LVY216" s="8"/>
      <c r="LVZ216" s="8"/>
      <c r="LWA216" s="8"/>
      <c r="LWB216" s="8"/>
      <c r="LWC216" s="8"/>
      <c r="LWD216" s="8"/>
      <c r="LWE216" s="8"/>
      <c r="LWF216" s="8"/>
      <c r="LWG216" s="8"/>
      <c r="LWH216" s="8"/>
      <c r="LWI216" s="8"/>
      <c r="LWJ216" s="8"/>
      <c r="LWK216" s="8"/>
      <c r="LWL216" s="8"/>
      <c r="LWM216" s="8"/>
      <c r="LWN216" s="8"/>
      <c r="LWO216" s="8"/>
      <c r="LWP216" s="8"/>
      <c r="LWQ216" s="8"/>
      <c r="LWR216" s="8"/>
      <c r="LWS216" s="8"/>
      <c r="LWT216" s="8"/>
      <c r="LWU216" s="8"/>
      <c r="LWV216" s="8"/>
      <c r="LWW216" s="8"/>
      <c r="LWX216" s="8"/>
      <c r="LWY216" s="8"/>
      <c r="LWZ216" s="8"/>
      <c r="LXA216" s="8"/>
      <c r="LXB216" s="8"/>
      <c r="LXC216" s="8"/>
      <c r="LXD216" s="8"/>
      <c r="LXE216" s="8"/>
      <c r="LXF216" s="8"/>
      <c r="LXG216" s="8"/>
      <c r="LXH216" s="8"/>
      <c r="LXI216" s="8"/>
      <c r="LXJ216" s="8"/>
      <c r="LXK216" s="8"/>
      <c r="LXL216" s="8"/>
      <c r="LXM216" s="8"/>
      <c r="LXN216" s="8"/>
      <c r="LXO216" s="8"/>
      <c r="LXP216" s="8"/>
      <c r="LXQ216" s="8"/>
      <c r="LXR216" s="8"/>
      <c r="LXS216" s="8"/>
      <c r="LXT216" s="8"/>
      <c r="LXU216" s="8"/>
      <c r="LXV216" s="8"/>
      <c r="LXW216" s="8"/>
      <c r="LXX216" s="8"/>
      <c r="LXY216" s="8"/>
      <c r="LXZ216" s="8"/>
      <c r="LYA216" s="8"/>
      <c r="LYB216" s="8"/>
      <c r="LYC216" s="8"/>
      <c r="LYD216" s="8"/>
      <c r="LYE216" s="8"/>
      <c r="LYF216" s="8"/>
      <c r="LYG216" s="8"/>
      <c r="LYH216" s="8"/>
      <c r="LYI216" s="8"/>
      <c r="LYJ216" s="8"/>
      <c r="LYK216" s="8"/>
      <c r="LYL216" s="8"/>
      <c r="LYM216" s="8"/>
      <c r="LYN216" s="8"/>
      <c r="LYO216" s="8"/>
      <c r="LYP216" s="8"/>
      <c r="LYQ216" s="8"/>
      <c r="LYR216" s="8"/>
      <c r="LYS216" s="8"/>
      <c r="LYT216" s="8"/>
      <c r="LYU216" s="8"/>
      <c r="LYV216" s="8"/>
      <c r="LYW216" s="8"/>
      <c r="LYX216" s="8"/>
      <c r="LYY216" s="8"/>
      <c r="LYZ216" s="8"/>
      <c r="LZA216" s="8"/>
      <c r="LZB216" s="8"/>
      <c r="LZC216" s="8"/>
      <c r="LZD216" s="8"/>
      <c r="LZE216" s="8"/>
      <c r="LZF216" s="8"/>
      <c r="LZG216" s="8"/>
      <c r="LZH216" s="8"/>
      <c r="LZI216" s="8"/>
      <c r="LZJ216" s="8"/>
      <c r="LZK216" s="8"/>
      <c r="LZL216" s="8"/>
      <c r="LZM216" s="8"/>
      <c r="LZN216" s="8"/>
      <c r="LZO216" s="8"/>
      <c r="LZP216" s="8"/>
      <c r="LZQ216" s="8"/>
      <c r="LZR216" s="8"/>
      <c r="LZS216" s="8"/>
      <c r="LZT216" s="8"/>
      <c r="LZU216" s="8"/>
      <c r="LZV216" s="8"/>
      <c r="LZW216" s="8"/>
      <c r="LZX216" s="8"/>
      <c r="LZY216" s="8"/>
      <c r="LZZ216" s="8"/>
      <c r="MAA216" s="8"/>
      <c r="MAB216" s="8"/>
      <c r="MAC216" s="8"/>
      <c r="MAD216" s="8"/>
      <c r="MAE216" s="8"/>
      <c r="MAF216" s="8"/>
      <c r="MAG216" s="8"/>
      <c r="MAH216" s="8"/>
      <c r="MAI216" s="8"/>
      <c r="MAJ216" s="8"/>
      <c r="MAK216" s="8"/>
      <c r="MAL216" s="8"/>
      <c r="MAM216" s="8"/>
      <c r="MAN216" s="8"/>
      <c r="MAO216" s="8"/>
      <c r="MAP216" s="8"/>
      <c r="MAQ216" s="8"/>
      <c r="MAR216" s="8"/>
      <c r="MAS216" s="8"/>
      <c r="MAT216" s="8"/>
      <c r="MAU216" s="8"/>
      <c r="MAV216" s="8"/>
      <c r="MAW216" s="8"/>
      <c r="MAX216" s="8"/>
      <c r="MAY216" s="8"/>
      <c r="MAZ216" s="8"/>
      <c r="MBA216" s="8"/>
      <c r="MBB216" s="8"/>
      <c r="MBC216" s="8"/>
      <c r="MBD216" s="8"/>
      <c r="MBE216" s="8"/>
      <c r="MBF216" s="8"/>
      <c r="MBG216" s="8"/>
      <c r="MBH216" s="8"/>
      <c r="MBI216" s="8"/>
      <c r="MBJ216" s="8"/>
      <c r="MBK216" s="8"/>
      <c r="MBL216" s="8"/>
      <c r="MBM216" s="8"/>
      <c r="MBN216" s="8"/>
      <c r="MBO216" s="8"/>
      <c r="MBP216" s="8"/>
      <c r="MBQ216" s="8"/>
      <c r="MBR216" s="8"/>
      <c r="MBS216" s="8"/>
      <c r="MBT216" s="8"/>
      <c r="MBU216" s="8"/>
      <c r="MBV216" s="8"/>
      <c r="MBW216" s="8"/>
      <c r="MBX216" s="8"/>
      <c r="MBY216" s="8"/>
      <c r="MBZ216" s="8"/>
      <c r="MCA216" s="8"/>
      <c r="MCB216" s="8"/>
      <c r="MCC216" s="8"/>
      <c r="MCD216" s="8"/>
      <c r="MCE216" s="8"/>
      <c r="MCF216" s="8"/>
      <c r="MCG216" s="8"/>
      <c r="MCH216" s="8"/>
      <c r="MCI216" s="8"/>
      <c r="MCJ216" s="8"/>
      <c r="MCK216" s="8"/>
      <c r="MCL216" s="8"/>
      <c r="MCM216" s="8"/>
      <c r="MCN216" s="8"/>
      <c r="MCO216" s="8"/>
      <c r="MCP216" s="8"/>
      <c r="MCQ216" s="8"/>
      <c r="MCR216" s="8"/>
      <c r="MCS216" s="8"/>
      <c r="MCT216" s="8"/>
      <c r="MCU216" s="8"/>
      <c r="MCV216" s="8"/>
      <c r="MCW216" s="8"/>
      <c r="MCX216" s="8"/>
      <c r="MCY216" s="8"/>
      <c r="MCZ216" s="8"/>
      <c r="MDA216" s="8"/>
      <c r="MDB216" s="8"/>
      <c r="MDC216" s="8"/>
      <c r="MDD216" s="8"/>
      <c r="MDE216" s="8"/>
      <c r="MDF216" s="8"/>
      <c r="MDG216" s="8"/>
      <c r="MDH216" s="8"/>
      <c r="MDI216" s="8"/>
      <c r="MDJ216" s="8"/>
      <c r="MDK216" s="8"/>
      <c r="MDL216" s="8"/>
      <c r="MDM216" s="8"/>
      <c r="MDN216" s="8"/>
      <c r="MDO216" s="8"/>
      <c r="MDP216" s="8"/>
      <c r="MDQ216" s="8"/>
      <c r="MDR216" s="8"/>
      <c r="MDS216" s="8"/>
      <c r="MDT216" s="8"/>
      <c r="MDU216" s="8"/>
      <c r="MDV216" s="8"/>
      <c r="MDW216" s="8"/>
      <c r="MDX216" s="8"/>
      <c r="MDY216" s="8"/>
      <c r="MDZ216" s="8"/>
      <c r="MEA216" s="8"/>
      <c r="MEB216" s="8"/>
      <c r="MEC216" s="8"/>
      <c r="MED216" s="8"/>
      <c r="MEE216" s="8"/>
      <c r="MEF216" s="8"/>
      <c r="MEG216" s="8"/>
      <c r="MEH216" s="8"/>
      <c r="MEI216" s="8"/>
      <c r="MEJ216" s="8"/>
      <c r="MEK216" s="8"/>
      <c r="MEL216" s="8"/>
      <c r="MEM216" s="8"/>
      <c r="MEN216" s="8"/>
      <c r="MEO216" s="8"/>
      <c r="MEP216" s="8"/>
      <c r="MEQ216" s="8"/>
      <c r="MER216" s="8"/>
      <c r="MES216" s="8"/>
      <c r="MET216" s="8"/>
      <c r="MEU216" s="8"/>
      <c r="MEV216" s="8"/>
      <c r="MEW216" s="8"/>
      <c r="MEX216" s="8"/>
      <c r="MEY216" s="8"/>
      <c r="MEZ216" s="8"/>
      <c r="MFA216" s="8"/>
      <c r="MFB216" s="8"/>
      <c r="MFC216" s="8"/>
      <c r="MFD216" s="8"/>
      <c r="MFE216" s="8"/>
      <c r="MFF216" s="8"/>
      <c r="MFG216" s="8"/>
      <c r="MFH216" s="8"/>
      <c r="MFI216" s="8"/>
      <c r="MFJ216" s="8"/>
      <c r="MFK216" s="8"/>
      <c r="MFL216" s="8"/>
      <c r="MFM216" s="8"/>
      <c r="MFN216" s="8"/>
      <c r="MFO216" s="8"/>
      <c r="MFP216" s="8"/>
      <c r="MFQ216" s="8"/>
      <c r="MFR216" s="8"/>
      <c r="MFS216" s="8"/>
      <c r="MFT216" s="8"/>
      <c r="MFU216" s="8"/>
      <c r="MFV216" s="8"/>
      <c r="MFW216" s="8"/>
      <c r="MFX216" s="8"/>
      <c r="MFY216" s="8"/>
      <c r="MFZ216" s="8"/>
      <c r="MGA216" s="8"/>
      <c r="MGB216" s="8"/>
      <c r="MGC216" s="8"/>
      <c r="MGD216" s="8"/>
      <c r="MGE216" s="8"/>
      <c r="MGF216" s="8"/>
      <c r="MGG216" s="8"/>
      <c r="MGH216" s="8"/>
      <c r="MGI216" s="8"/>
      <c r="MGJ216" s="8"/>
      <c r="MGK216" s="8"/>
      <c r="MGL216" s="8"/>
      <c r="MGM216" s="8"/>
      <c r="MGN216" s="8"/>
      <c r="MGO216" s="8"/>
      <c r="MGP216" s="8"/>
      <c r="MGQ216" s="8"/>
      <c r="MGR216" s="8"/>
      <c r="MGS216" s="8"/>
      <c r="MGT216" s="8"/>
      <c r="MGU216" s="8"/>
      <c r="MGV216" s="8"/>
      <c r="MGW216" s="8"/>
      <c r="MGX216" s="8"/>
      <c r="MGY216" s="8"/>
      <c r="MGZ216" s="8"/>
      <c r="MHA216" s="8"/>
      <c r="MHB216" s="8"/>
      <c r="MHC216" s="8"/>
      <c r="MHD216" s="8"/>
      <c r="MHE216" s="8"/>
      <c r="MHF216" s="8"/>
      <c r="MHG216" s="8"/>
      <c r="MHH216" s="8"/>
      <c r="MHI216" s="8"/>
      <c r="MHJ216" s="8"/>
      <c r="MHK216" s="8"/>
      <c r="MHL216" s="8"/>
      <c r="MHM216" s="8"/>
      <c r="MHN216" s="8"/>
      <c r="MHO216" s="8"/>
      <c r="MHP216" s="8"/>
      <c r="MHQ216" s="8"/>
      <c r="MHR216" s="8"/>
      <c r="MHS216" s="8"/>
      <c r="MHT216" s="8"/>
      <c r="MHU216" s="8"/>
      <c r="MHV216" s="8"/>
      <c r="MHW216" s="8"/>
      <c r="MHX216" s="8"/>
      <c r="MHY216" s="8"/>
      <c r="MHZ216" s="8"/>
      <c r="MIA216" s="8"/>
      <c r="MIB216" s="8"/>
      <c r="MIC216" s="8"/>
      <c r="MID216" s="8"/>
      <c r="MIE216" s="8"/>
      <c r="MIF216" s="8"/>
      <c r="MIG216" s="8"/>
      <c r="MIH216" s="8"/>
      <c r="MII216" s="8"/>
      <c r="MIJ216" s="8"/>
      <c r="MIK216" s="8"/>
      <c r="MIL216" s="8"/>
      <c r="MIM216" s="8"/>
      <c r="MIN216" s="8"/>
      <c r="MIO216" s="8"/>
      <c r="MIP216" s="8"/>
      <c r="MIQ216" s="8"/>
      <c r="MIR216" s="8"/>
      <c r="MIS216" s="8"/>
      <c r="MIT216" s="8"/>
      <c r="MIU216" s="8"/>
      <c r="MIV216" s="8"/>
      <c r="MIW216" s="8"/>
      <c r="MIX216" s="8"/>
      <c r="MIY216" s="8"/>
      <c r="MIZ216" s="8"/>
      <c r="MJA216" s="8"/>
      <c r="MJB216" s="8"/>
      <c r="MJC216" s="8"/>
      <c r="MJD216" s="8"/>
      <c r="MJE216" s="8"/>
      <c r="MJF216" s="8"/>
      <c r="MJG216" s="8"/>
      <c r="MJH216" s="8"/>
      <c r="MJI216" s="8"/>
      <c r="MJJ216" s="8"/>
      <c r="MJK216" s="8"/>
      <c r="MJL216" s="8"/>
      <c r="MJM216" s="8"/>
      <c r="MJN216" s="8"/>
      <c r="MJO216" s="8"/>
      <c r="MJP216" s="8"/>
      <c r="MJQ216" s="8"/>
      <c r="MJR216" s="8"/>
      <c r="MJS216" s="8"/>
      <c r="MJT216" s="8"/>
      <c r="MJU216" s="8"/>
      <c r="MJV216" s="8"/>
      <c r="MJW216" s="8"/>
      <c r="MJX216" s="8"/>
      <c r="MJY216" s="8"/>
      <c r="MJZ216" s="8"/>
      <c r="MKA216" s="8"/>
      <c r="MKB216" s="8"/>
      <c r="MKC216" s="8"/>
      <c r="MKD216" s="8"/>
      <c r="MKE216" s="8"/>
      <c r="MKF216" s="8"/>
      <c r="MKG216" s="8"/>
      <c r="MKH216" s="8"/>
      <c r="MKI216" s="8"/>
      <c r="MKJ216" s="8"/>
      <c r="MKK216" s="8"/>
      <c r="MKL216" s="8"/>
      <c r="MKM216" s="8"/>
      <c r="MKN216" s="8"/>
      <c r="MKO216" s="8"/>
      <c r="MKP216" s="8"/>
      <c r="MKQ216" s="8"/>
      <c r="MKR216" s="8"/>
      <c r="MKS216" s="8"/>
      <c r="MKT216" s="8"/>
      <c r="MKU216" s="8"/>
      <c r="MKV216" s="8"/>
      <c r="MKW216" s="8"/>
      <c r="MKX216" s="8"/>
      <c r="MKY216" s="8"/>
      <c r="MKZ216" s="8"/>
      <c r="MLA216" s="8"/>
      <c r="MLB216" s="8"/>
      <c r="MLC216" s="8"/>
      <c r="MLD216" s="8"/>
      <c r="MLE216" s="8"/>
      <c r="MLF216" s="8"/>
      <c r="MLG216" s="8"/>
      <c r="MLH216" s="8"/>
      <c r="MLI216" s="8"/>
      <c r="MLJ216" s="8"/>
      <c r="MLK216" s="8"/>
      <c r="MLL216" s="8"/>
      <c r="MLM216" s="8"/>
      <c r="MLN216" s="8"/>
      <c r="MLO216" s="8"/>
      <c r="MLP216" s="8"/>
      <c r="MLQ216" s="8"/>
      <c r="MLR216" s="8"/>
      <c r="MLS216" s="8"/>
      <c r="MLT216" s="8"/>
      <c r="MLU216" s="8"/>
      <c r="MLV216" s="8"/>
      <c r="MLW216" s="8"/>
      <c r="MLX216" s="8"/>
      <c r="MLY216" s="8"/>
      <c r="MLZ216" s="8"/>
      <c r="MMA216" s="8"/>
      <c r="MMB216" s="8"/>
      <c r="MMC216" s="8"/>
      <c r="MMD216" s="8"/>
      <c r="MME216" s="8"/>
      <c r="MMF216" s="8"/>
      <c r="MMG216" s="8"/>
      <c r="MMH216" s="8"/>
      <c r="MMI216" s="8"/>
      <c r="MMJ216" s="8"/>
      <c r="MMK216" s="8"/>
      <c r="MML216" s="8"/>
      <c r="MMM216" s="8"/>
      <c r="MMN216" s="8"/>
      <c r="MMO216" s="8"/>
      <c r="MMP216" s="8"/>
      <c r="MMQ216" s="8"/>
      <c r="MMR216" s="8"/>
      <c r="MMS216" s="8"/>
      <c r="MMT216" s="8"/>
      <c r="MMU216" s="8"/>
      <c r="MMV216" s="8"/>
      <c r="MMW216" s="8"/>
      <c r="MMX216" s="8"/>
      <c r="MMY216" s="8"/>
      <c r="MMZ216" s="8"/>
      <c r="MNA216" s="8"/>
      <c r="MNB216" s="8"/>
      <c r="MNC216" s="8"/>
      <c r="MND216" s="8"/>
      <c r="MNE216" s="8"/>
      <c r="MNF216" s="8"/>
      <c r="MNG216" s="8"/>
      <c r="MNH216" s="8"/>
      <c r="MNI216" s="8"/>
      <c r="MNJ216" s="8"/>
      <c r="MNK216" s="8"/>
      <c r="MNL216" s="8"/>
      <c r="MNM216" s="8"/>
      <c r="MNN216" s="8"/>
      <c r="MNO216" s="8"/>
      <c r="MNP216" s="8"/>
      <c r="MNQ216" s="8"/>
      <c r="MNR216" s="8"/>
      <c r="MNS216" s="8"/>
      <c r="MNT216" s="8"/>
      <c r="MNU216" s="8"/>
      <c r="MNV216" s="8"/>
      <c r="MNW216" s="8"/>
      <c r="MNX216" s="8"/>
      <c r="MNY216" s="8"/>
      <c r="MNZ216" s="8"/>
      <c r="MOA216" s="8"/>
      <c r="MOB216" s="8"/>
      <c r="MOC216" s="8"/>
      <c r="MOD216" s="8"/>
      <c r="MOE216" s="8"/>
      <c r="MOF216" s="8"/>
      <c r="MOG216" s="8"/>
      <c r="MOH216" s="8"/>
      <c r="MOI216" s="8"/>
      <c r="MOJ216" s="8"/>
      <c r="MOK216" s="8"/>
      <c r="MOL216" s="8"/>
      <c r="MOM216" s="8"/>
      <c r="MON216" s="8"/>
      <c r="MOO216" s="8"/>
      <c r="MOP216" s="8"/>
      <c r="MOQ216" s="8"/>
      <c r="MOR216" s="8"/>
      <c r="MOS216" s="8"/>
      <c r="MOT216" s="8"/>
      <c r="MOU216" s="8"/>
      <c r="MOV216" s="8"/>
      <c r="MOW216" s="8"/>
      <c r="MOX216" s="8"/>
      <c r="MOY216" s="8"/>
      <c r="MOZ216" s="8"/>
      <c r="MPA216" s="8"/>
      <c r="MPB216" s="8"/>
      <c r="MPC216" s="8"/>
      <c r="MPD216" s="8"/>
      <c r="MPE216" s="8"/>
      <c r="MPF216" s="8"/>
      <c r="MPG216" s="8"/>
      <c r="MPH216" s="8"/>
      <c r="MPI216" s="8"/>
      <c r="MPJ216" s="8"/>
      <c r="MPK216" s="8"/>
      <c r="MPL216" s="8"/>
      <c r="MPM216" s="8"/>
      <c r="MPN216" s="8"/>
      <c r="MPO216" s="8"/>
      <c r="MPP216" s="8"/>
      <c r="MPQ216" s="8"/>
      <c r="MPR216" s="8"/>
      <c r="MPS216" s="8"/>
      <c r="MPT216" s="8"/>
      <c r="MPU216" s="8"/>
      <c r="MPV216" s="8"/>
      <c r="MPW216" s="8"/>
      <c r="MPX216" s="8"/>
      <c r="MPY216" s="8"/>
      <c r="MPZ216" s="8"/>
      <c r="MQA216" s="8"/>
      <c r="MQB216" s="8"/>
      <c r="MQC216" s="8"/>
      <c r="MQD216" s="8"/>
      <c r="MQE216" s="8"/>
      <c r="MQF216" s="8"/>
      <c r="MQG216" s="8"/>
      <c r="MQH216" s="8"/>
      <c r="MQI216" s="8"/>
      <c r="MQJ216" s="8"/>
      <c r="MQK216" s="8"/>
      <c r="MQL216" s="8"/>
      <c r="MQM216" s="8"/>
      <c r="MQN216" s="8"/>
      <c r="MQO216" s="8"/>
      <c r="MQP216" s="8"/>
      <c r="MQQ216" s="8"/>
      <c r="MQR216" s="8"/>
      <c r="MQS216" s="8"/>
      <c r="MQT216" s="8"/>
      <c r="MQU216" s="8"/>
      <c r="MQV216" s="8"/>
      <c r="MQW216" s="8"/>
      <c r="MQX216" s="8"/>
      <c r="MQY216" s="8"/>
      <c r="MQZ216" s="8"/>
      <c r="MRA216" s="8"/>
      <c r="MRB216" s="8"/>
      <c r="MRC216" s="8"/>
      <c r="MRD216" s="8"/>
      <c r="MRE216" s="8"/>
      <c r="MRF216" s="8"/>
      <c r="MRG216" s="8"/>
      <c r="MRH216" s="8"/>
      <c r="MRI216" s="8"/>
      <c r="MRJ216" s="8"/>
      <c r="MRK216" s="8"/>
      <c r="MRL216" s="8"/>
      <c r="MRM216" s="8"/>
      <c r="MRN216" s="8"/>
      <c r="MRO216" s="8"/>
      <c r="MRP216" s="8"/>
      <c r="MRQ216" s="8"/>
      <c r="MRR216" s="8"/>
      <c r="MRS216" s="8"/>
      <c r="MRT216" s="8"/>
      <c r="MRU216" s="8"/>
      <c r="MRV216" s="8"/>
      <c r="MRW216" s="8"/>
      <c r="MRX216" s="8"/>
      <c r="MRY216" s="8"/>
      <c r="MRZ216" s="8"/>
      <c r="MSA216" s="8"/>
      <c r="MSB216" s="8"/>
      <c r="MSC216" s="8"/>
      <c r="MSD216" s="8"/>
      <c r="MSE216" s="8"/>
      <c r="MSF216" s="8"/>
      <c r="MSG216" s="8"/>
      <c r="MSH216" s="8"/>
      <c r="MSI216" s="8"/>
      <c r="MSJ216" s="8"/>
      <c r="MSK216" s="8"/>
      <c r="MSL216" s="8"/>
      <c r="MSM216" s="8"/>
      <c r="MSN216" s="8"/>
      <c r="MSO216" s="8"/>
      <c r="MSP216" s="8"/>
      <c r="MSQ216" s="8"/>
      <c r="MSR216" s="8"/>
      <c r="MSS216" s="8"/>
      <c r="MST216" s="8"/>
      <c r="MSU216" s="8"/>
      <c r="MSV216" s="8"/>
      <c r="MSW216" s="8"/>
      <c r="MSX216" s="8"/>
      <c r="MSY216" s="8"/>
      <c r="MSZ216" s="8"/>
      <c r="MTA216" s="8"/>
      <c r="MTB216" s="8"/>
      <c r="MTC216" s="8"/>
      <c r="MTD216" s="8"/>
      <c r="MTE216" s="8"/>
      <c r="MTF216" s="8"/>
      <c r="MTG216" s="8"/>
      <c r="MTH216" s="8"/>
      <c r="MTI216" s="8"/>
      <c r="MTJ216" s="8"/>
      <c r="MTK216" s="8"/>
      <c r="MTL216" s="8"/>
      <c r="MTM216" s="8"/>
      <c r="MTN216" s="8"/>
      <c r="MTO216" s="8"/>
      <c r="MTP216" s="8"/>
      <c r="MTQ216" s="8"/>
      <c r="MTR216" s="8"/>
      <c r="MTS216" s="8"/>
      <c r="MTT216" s="8"/>
      <c r="MTU216" s="8"/>
      <c r="MTV216" s="8"/>
      <c r="MTW216" s="8"/>
      <c r="MTX216" s="8"/>
      <c r="MTY216" s="8"/>
      <c r="MTZ216" s="8"/>
      <c r="MUA216" s="8"/>
      <c r="MUB216" s="8"/>
      <c r="MUC216" s="8"/>
      <c r="MUD216" s="8"/>
      <c r="MUE216" s="8"/>
      <c r="MUF216" s="8"/>
      <c r="MUG216" s="8"/>
      <c r="MUH216" s="8"/>
      <c r="MUI216" s="8"/>
      <c r="MUJ216" s="8"/>
      <c r="MUK216" s="8"/>
      <c r="MUL216" s="8"/>
      <c r="MUM216" s="8"/>
      <c r="MUN216" s="8"/>
      <c r="MUO216" s="8"/>
      <c r="MUP216" s="8"/>
      <c r="MUQ216" s="8"/>
      <c r="MUR216" s="8"/>
      <c r="MUS216" s="8"/>
      <c r="MUT216" s="8"/>
      <c r="MUU216" s="8"/>
      <c r="MUV216" s="8"/>
      <c r="MUW216" s="8"/>
      <c r="MUX216" s="8"/>
      <c r="MUY216" s="8"/>
      <c r="MUZ216" s="8"/>
      <c r="MVA216" s="8"/>
      <c r="MVB216" s="8"/>
      <c r="MVC216" s="8"/>
      <c r="MVD216" s="8"/>
      <c r="MVE216" s="8"/>
      <c r="MVF216" s="8"/>
      <c r="MVG216" s="8"/>
      <c r="MVH216" s="8"/>
      <c r="MVI216" s="8"/>
      <c r="MVJ216" s="8"/>
      <c r="MVK216" s="8"/>
      <c r="MVL216" s="8"/>
      <c r="MVM216" s="8"/>
      <c r="MVN216" s="8"/>
      <c r="MVO216" s="8"/>
      <c r="MVP216" s="8"/>
      <c r="MVQ216" s="8"/>
      <c r="MVR216" s="8"/>
      <c r="MVS216" s="8"/>
      <c r="MVT216" s="8"/>
      <c r="MVU216" s="8"/>
      <c r="MVV216" s="8"/>
      <c r="MVW216" s="8"/>
      <c r="MVX216" s="8"/>
      <c r="MVY216" s="8"/>
      <c r="MVZ216" s="8"/>
      <c r="MWA216" s="8"/>
      <c r="MWB216" s="8"/>
      <c r="MWC216" s="8"/>
      <c r="MWD216" s="8"/>
      <c r="MWE216" s="8"/>
      <c r="MWF216" s="8"/>
      <c r="MWG216" s="8"/>
      <c r="MWH216" s="8"/>
      <c r="MWI216" s="8"/>
      <c r="MWJ216" s="8"/>
      <c r="MWK216" s="8"/>
      <c r="MWL216" s="8"/>
      <c r="MWM216" s="8"/>
      <c r="MWN216" s="8"/>
      <c r="MWO216" s="8"/>
      <c r="MWP216" s="8"/>
      <c r="MWQ216" s="8"/>
      <c r="MWR216" s="8"/>
      <c r="MWS216" s="8"/>
      <c r="MWT216" s="8"/>
      <c r="MWU216" s="8"/>
      <c r="MWV216" s="8"/>
      <c r="MWW216" s="8"/>
      <c r="MWX216" s="8"/>
      <c r="MWY216" s="8"/>
      <c r="MWZ216" s="8"/>
      <c r="MXA216" s="8"/>
      <c r="MXB216" s="8"/>
      <c r="MXC216" s="8"/>
      <c r="MXD216" s="8"/>
      <c r="MXE216" s="8"/>
      <c r="MXF216" s="8"/>
      <c r="MXG216" s="8"/>
      <c r="MXH216" s="8"/>
      <c r="MXI216" s="8"/>
      <c r="MXJ216" s="8"/>
      <c r="MXK216" s="8"/>
      <c r="MXL216" s="8"/>
      <c r="MXM216" s="8"/>
      <c r="MXN216" s="8"/>
      <c r="MXO216" s="8"/>
      <c r="MXP216" s="8"/>
      <c r="MXQ216" s="8"/>
      <c r="MXR216" s="8"/>
      <c r="MXS216" s="8"/>
      <c r="MXT216" s="8"/>
      <c r="MXU216" s="8"/>
      <c r="MXV216" s="8"/>
      <c r="MXW216" s="8"/>
      <c r="MXX216" s="8"/>
      <c r="MXY216" s="8"/>
      <c r="MXZ216" s="8"/>
      <c r="MYA216" s="8"/>
      <c r="MYB216" s="8"/>
      <c r="MYC216" s="8"/>
      <c r="MYD216" s="8"/>
      <c r="MYE216" s="8"/>
      <c r="MYF216" s="8"/>
      <c r="MYG216" s="8"/>
      <c r="MYH216" s="8"/>
      <c r="MYI216" s="8"/>
      <c r="MYJ216" s="8"/>
      <c r="MYK216" s="8"/>
      <c r="MYL216" s="8"/>
      <c r="MYM216" s="8"/>
      <c r="MYN216" s="8"/>
      <c r="MYO216" s="8"/>
      <c r="MYP216" s="8"/>
      <c r="MYQ216" s="8"/>
      <c r="MYR216" s="8"/>
      <c r="MYS216" s="8"/>
      <c r="MYT216" s="8"/>
      <c r="MYU216" s="8"/>
      <c r="MYV216" s="8"/>
      <c r="MYW216" s="8"/>
      <c r="MYX216" s="8"/>
      <c r="MYY216" s="8"/>
      <c r="MYZ216" s="8"/>
      <c r="MZA216" s="8"/>
      <c r="MZB216" s="8"/>
      <c r="MZC216" s="8"/>
      <c r="MZD216" s="8"/>
      <c r="MZE216" s="8"/>
      <c r="MZF216" s="8"/>
      <c r="MZG216" s="8"/>
      <c r="MZH216" s="8"/>
      <c r="MZI216" s="8"/>
      <c r="MZJ216" s="8"/>
      <c r="MZK216" s="8"/>
      <c r="MZL216" s="8"/>
      <c r="MZM216" s="8"/>
      <c r="MZN216" s="8"/>
      <c r="MZO216" s="8"/>
      <c r="MZP216" s="8"/>
      <c r="MZQ216" s="8"/>
      <c r="MZR216" s="8"/>
      <c r="MZS216" s="8"/>
      <c r="MZT216" s="8"/>
      <c r="MZU216" s="8"/>
      <c r="MZV216" s="8"/>
      <c r="MZW216" s="8"/>
      <c r="MZX216" s="8"/>
      <c r="MZY216" s="8"/>
      <c r="MZZ216" s="8"/>
      <c r="NAA216" s="8"/>
      <c r="NAB216" s="8"/>
      <c r="NAC216" s="8"/>
      <c r="NAD216" s="8"/>
      <c r="NAE216" s="8"/>
      <c r="NAF216" s="8"/>
      <c r="NAG216" s="8"/>
      <c r="NAH216" s="8"/>
      <c r="NAI216" s="8"/>
      <c r="NAJ216" s="8"/>
      <c r="NAK216" s="8"/>
      <c r="NAL216" s="8"/>
      <c r="NAM216" s="8"/>
      <c r="NAN216" s="8"/>
      <c r="NAO216" s="8"/>
      <c r="NAP216" s="8"/>
      <c r="NAQ216" s="8"/>
      <c r="NAR216" s="8"/>
      <c r="NAS216" s="8"/>
      <c r="NAT216" s="8"/>
      <c r="NAU216" s="8"/>
      <c r="NAV216" s="8"/>
      <c r="NAW216" s="8"/>
      <c r="NAX216" s="8"/>
      <c r="NAY216" s="8"/>
      <c r="NAZ216" s="8"/>
      <c r="NBA216" s="8"/>
      <c r="NBB216" s="8"/>
      <c r="NBC216" s="8"/>
      <c r="NBD216" s="8"/>
      <c r="NBE216" s="8"/>
      <c r="NBF216" s="8"/>
      <c r="NBG216" s="8"/>
      <c r="NBH216" s="8"/>
      <c r="NBI216" s="8"/>
      <c r="NBJ216" s="8"/>
      <c r="NBK216" s="8"/>
      <c r="NBL216" s="8"/>
      <c r="NBM216" s="8"/>
      <c r="NBN216" s="8"/>
      <c r="NBO216" s="8"/>
      <c r="NBP216" s="8"/>
      <c r="NBQ216" s="8"/>
      <c r="NBR216" s="8"/>
      <c r="NBS216" s="8"/>
      <c r="NBT216" s="8"/>
      <c r="NBU216" s="8"/>
      <c r="NBV216" s="8"/>
      <c r="NBW216" s="8"/>
      <c r="NBX216" s="8"/>
      <c r="NBY216" s="8"/>
      <c r="NBZ216" s="8"/>
      <c r="NCA216" s="8"/>
      <c r="NCB216" s="8"/>
      <c r="NCC216" s="8"/>
      <c r="NCD216" s="8"/>
      <c r="NCE216" s="8"/>
      <c r="NCF216" s="8"/>
      <c r="NCG216" s="8"/>
      <c r="NCH216" s="8"/>
      <c r="NCI216" s="8"/>
      <c r="NCJ216" s="8"/>
      <c r="NCK216" s="8"/>
      <c r="NCL216" s="8"/>
      <c r="NCM216" s="8"/>
      <c r="NCN216" s="8"/>
      <c r="NCO216" s="8"/>
      <c r="NCP216" s="8"/>
      <c r="NCQ216" s="8"/>
      <c r="NCR216" s="8"/>
      <c r="NCS216" s="8"/>
      <c r="NCT216" s="8"/>
      <c r="NCU216" s="8"/>
      <c r="NCV216" s="8"/>
      <c r="NCW216" s="8"/>
      <c r="NCX216" s="8"/>
      <c r="NCY216" s="8"/>
      <c r="NCZ216" s="8"/>
      <c r="NDA216" s="8"/>
      <c r="NDB216" s="8"/>
      <c r="NDC216" s="8"/>
      <c r="NDD216" s="8"/>
      <c r="NDE216" s="8"/>
      <c r="NDF216" s="8"/>
      <c r="NDG216" s="8"/>
      <c r="NDH216" s="8"/>
      <c r="NDI216" s="8"/>
      <c r="NDJ216" s="8"/>
      <c r="NDK216" s="8"/>
      <c r="NDL216" s="8"/>
      <c r="NDM216" s="8"/>
      <c r="NDN216" s="8"/>
      <c r="NDO216" s="8"/>
      <c r="NDP216" s="8"/>
      <c r="NDQ216" s="8"/>
      <c r="NDR216" s="8"/>
      <c r="NDS216" s="8"/>
      <c r="NDT216" s="8"/>
      <c r="NDU216" s="8"/>
      <c r="NDV216" s="8"/>
      <c r="NDW216" s="8"/>
      <c r="NDX216" s="8"/>
      <c r="NDY216" s="8"/>
      <c r="NDZ216" s="8"/>
      <c r="NEA216" s="8"/>
      <c r="NEB216" s="8"/>
      <c r="NEC216" s="8"/>
      <c r="NED216" s="8"/>
      <c r="NEE216" s="8"/>
      <c r="NEF216" s="8"/>
      <c r="NEG216" s="8"/>
      <c r="NEH216" s="8"/>
      <c r="NEI216" s="8"/>
      <c r="NEJ216" s="8"/>
      <c r="NEK216" s="8"/>
      <c r="NEL216" s="8"/>
      <c r="NEM216" s="8"/>
      <c r="NEN216" s="8"/>
      <c r="NEO216" s="8"/>
      <c r="NEP216" s="8"/>
      <c r="NEQ216" s="8"/>
      <c r="NER216" s="8"/>
      <c r="NES216" s="8"/>
      <c r="NET216" s="8"/>
      <c r="NEU216" s="8"/>
      <c r="NEV216" s="8"/>
      <c r="NEW216" s="8"/>
      <c r="NEX216" s="8"/>
      <c r="NEY216" s="8"/>
      <c r="NEZ216" s="8"/>
      <c r="NFA216" s="8"/>
      <c r="NFB216" s="8"/>
      <c r="NFC216" s="8"/>
      <c r="NFD216" s="8"/>
      <c r="NFE216" s="8"/>
      <c r="NFF216" s="8"/>
      <c r="NFG216" s="8"/>
      <c r="NFH216" s="8"/>
      <c r="NFI216" s="8"/>
      <c r="NFJ216" s="8"/>
      <c r="NFK216" s="8"/>
      <c r="NFL216" s="8"/>
      <c r="NFM216" s="8"/>
      <c r="NFN216" s="8"/>
      <c r="NFO216" s="8"/>
      <c r="NFP216" s="8"/>
      <c r="NFQ216" s="8"/>
      <c r="NFR216" s="8"/>
      <c r="NFS216" s="8"/>
      <c r="NFT216" s="8"/>
      <c r="NFU216" s="8"/>
      <c r="NFV216" s="8"/>
      <c r="NFW216" s="8"/>
      <c r="NFX216" s="8"/>
      <c r="NFY216" s="8"/>
      <c r="NFZ216" s="8"/>
      <c r="NGA216" s="8"/>
      <c r="NGB216" s="8"/>
      <c r="NGC216" s="8"/>
      <c r="NGD216" s="8"/>
      <c r="NGE216" s="8"/>
      <c r="NGF216" s="8"/>
      <c r="NGG216" s="8"/>
      <c r="NGH216" s="8"/>
      <c r="NGI216" s="8"/>
      <c r="NGJ216" s="8"/>
      <c r="NGK216" s="8"/>
      <c r="NGL216" s="8"/>
      <c r="NGM216" s="8"/>
      <c r="NGN216" s="8"/>
      <c r="NGO216" s="8"/>
      <c r="NGP216" s="8"/>
      <c r="NGQ216" s="8"/>
      <c r="NGR216" s="8"/>
      <c r="NGS216" s="8"/>
      <c r="NGT216" s="8"/>
      <c r="NGU216" s="8"/>
      <c r="NGV216" s="8"/>
      <c r="NGW216" s="8"/>
      <c r="NGX216" s="8"/>
      <c r="NGY216" s="8"/>
      <c r="NGZ216" s="8"/>
      <c r="NHA216" s="8"/>
      <c r="NHB216" s="8"/>
      <c r="NHC216" s="8"/>
      <c r="NHD216" s="8"/>
      <c r="NHE216" s="8"/>
      <c r="NHF216" s="8"/>
      <c r="NHG216" s="8"/>
      <c r="NHH216" s="8"/>
      <c r="NHI216" s="8"/>
      <c r="NHJ216" s="8"/>
      <c r="NHK216" s="8"/>
      <c r="NHL216" s="8"/>
      <c r="NHM216" s="8"/>
      <c r="NHN216" s="8"/>
      <c r="NHO216" s="8"/>
      <c r="NHP216" s="8"/>
      <c r="NHQ216" s="8"/>
      <c r="NHR216" s="8"/>
      <c r="NHS216" s="8"/>
      <c r="NHT216" s="8"/>
      <c r="NHU216" s="8"/>
      <c r="NHV216" s="8"/>
      <c r="NHW216" s="8"/>
      <c r="NHX216" s="8"/>
      <c r="NHY216" s="8"/>
      <c r="NHZ216" s="8"/>
      <c r="NIA216" s="8"/>
      <c r="NIB216" s="8"/>
      <c r="NIC216" s="8"/>
      <c r="NID216" s="8"/>
      <c r="NIE216" s="8"/>
      <c r="NIF216" s="8"/>
      <c r="NIG216" s="8"/>
      <c r="NIH216" s="8"/>
      <c r="NII216" s="8"/>
      <c r="NIJ216" s="8"/>
      <c r="NIK216" s="8"/>
      <c r="NIL216" s="8"/>
      <c r="NIM216" s="8"/>
      <c r="NIN216" s="8"/>
      <c r="NIO216" s="8"/>
      <c r="NIP216" s="8"/>
      <c r="NIQ216" s="8"/>
      <c r="NIR216" s="8"/>
      <c r="NIS216" s="8"/>
      <c r="NIT216" s="8"/>
      <c r="NIU216" s="8"/>
      <c r="NIV216" s="8"/>
      <c r="NIW216" s="8"/>
      <c r="NIX216" s="8"/>
      <c r="NIY216" s="8"/>
      <c r="NIZ216" s="8"/>
      <c r="NJA216" s="8"/>
      <c r="NJB216" s="8"/>
      <c r="NJC216" s="8"/>
      <c r="NJD216" s="8"/>
      <c r="NJE216" s="8"/>
      <c r="NJF216" s="8"/>
      <c r="NJG216" s="8"/>
      <c r="NJH216" s="8"/>
      <c r="NJI216" s="8"/>
      <c r="NJJ216" s="8"/>
      <c r="NJK216" s="8"/>
      <c r="NJL216" s="8"/>
      <c r="NJM216" s="8"/>
      <c r="NJN216" s="8"/>
      <c r="NJO216" s="8"/>
      <c r="NJP216" s="8"/>
      <c r="NJQ216" s="8"/>
      <c r="NJR216" s="8"/>
      <c r="NJS216" s="8"/>
      <c r="NJT216" s="8"/>
      <c r="NJU216" s="8"/>
      <c r="NJV216" s="8"/>
      <c r="NJW216" s="8"/>
      <c r="NJX216" s="8"/>
      <c r="NJY216" s="8"/>
      <c r="NJZ216" s="8"/>
      <c r="NKA216" s="8"/>
      <c r="NKB216" s="8"/>
      <c r="NKC216" s="8"/>
      <c r="NKD216" s="8"/>
      <c r="NKE216" s="8"/>
      <c r="NKF216" s="8"/>
      <c r="NKG216" s="8"/>
      <c r="NKH216" s="8"/>
      <c r="NKI216" s="8"/>
      <c r="NKJ216" s="8"/>
      <c r="NKK216" s="8"/>
      <c r="NKL216" s="8"/>
      <c r="NKM216" s="8"/>
      <c r="NKN216" s="8"/>
      <c r="NKO216" s="8"/>
      <c r="NKP216" s="8"/>
      <c r="NKQ216" s="8"/>
      <c r="NKR216" s="8"/>
      <c r="NKS216" s="8"/>
      <c r="NKT216" s="8"/>
      <c r="NKU216" s="8"/>
      <c r="NKV216" s="8"/>
      <c r="NKW216" s="8"/>
      <c r="NKX216" s="8"/>
      <c r="NKY216" s="8"/>
      <c r="NKZ216" s="8"/>
      <c r="NLA216" s="8"/>
      <c r="NLB216" s="8"/>
      <c r="NLC216" s="8"/>
      <c r="NLD216" s="8"/>
      <c r="NLE216" s="8"/>
      <c r="NLF216" s="8"/>
      <c r="NLG216" s="8"/>
      <c r="NLH216" s="8"/>
      <c r="NLI216" s="8"/>
      <c r="NLJ216" s="8"/>
      <c r="NLK216" s="8"/>
      <c r="NLL216" s="8"/>
      <c r="NLM216" s="8"/>
      <c r="NLN216" s="8"/>
      <c r="NLO216" s="8"/>
      <c r="NLP216" s="8"/>
      <c r="NLQ216" s="8"/>
      <c r="NLR216" s="8"/>
      <c r="NLS216" s="8"/>
      <c r="NLT216" s="8"/>
      <c r="NLU216" s="8"/>
      <c r="NLV216" s="8"/>
      <c r="NLW216" s="8"/>
      <c r="NLX216" s="8"/>
      <c r="NLY216" s="8"/>
      <c r="NLZ216" s="8"/>
      <c r="NMA216" s="8"/>
      <c r="NMB216" s="8"/>
      <c r="NMC216" s="8"/>
      <c r="NMD216" s="8"/>
      <c r="NME216" s="8"/>
      <c r="NMF216" s="8"/>
      <c r="NMG216" s="8"/>
      <c r="NMH216" s="8"/>
      <c r="NMI216" s="8"/>
      <c r="NMJ216" s="8"/>
      <c r="NMK216" s="8"/>
      <c r="NML216" s="8"/>
      <c r="NMM216" s="8"/>
      <c r="NMN216" s="8"/>
      <c r="NMO216" s="8"/>
      <c r="NMP216" s="8"/>
      <c r="NMQ216" s="8"/>
      <c r="NMR216" s="8"/>
      <c r="NMS216" s="8"/>
      <c r="NMT216" s="8"/>
      <c r="NMU216" s="8"/>
      <c r="NMV216" s="8"/>
      <c r="NMW216" s="8"/>
      <c r="NMX216" s="8"/>
      <c r="NMY216" s="8"/>
      <c r="NMZ216" s="8"/>
      <c r="NNA216" s="8"/>
      <c r="NNB216" s="8"/>
      <c r="NNC216" s="8"/>
      <c r="NND216" s="8"/>
      <c r="NNE216" s="8"/>
      <c r="NNF216" s="8"/>
      <c r="NNG216" s="8"/>
      <c r="NNH216" s="8"/>
      <c r="NNI216" s="8"/>
      <c r="NNJ216" s="8"/>
      <c r="NNK216" s="8"/>
      <c r="NNL216" s="8"/>
      <c r="NNM216" s="8"/>
      <c r="NNN216" s="8"/>
      <c r="NNO216" s="8"/>
      <c r="NNP216" s="8"/>
      <c r="NNQ216" s="8"/>
      <c r="NNR216" s="8"/>
      <c r="NNS216" s="8"/>
      <c r="NNT216" s="8"/>
      <c r="NNU216" s="8"/>
      <c r="NNV216" s="8"/>
      <c r="NNW216" s="8"/>
      <c r="NNX216" s="8"/>
      <c r="NNY216" s="8"/>
      <c r="NNZ216" s="8"/>
      <c r="NOA216" s="8"/>
      <c r="NOB216" s="8"/>
      <c r="NOC216" s="8"/>
      <c r="NOD216" s="8"/>
      <c r="NOE216" s="8"/>
      <c r="NOF216" s="8"/>
      <c r="NOG216" s="8"/>
      <c r="NOH216" s="8"/>
      <c r="NOI216" s="8"/>
      <c r="NOJ216" s="8"/>
      <c r="NOK216" s="8"/>
      <c r="NOL216" s="8"/>
      <c r="NOM216" s="8"/>
      <c r="NON216" s="8"/>
      <c r="NOO216" s="8"/>
      <c r="NOP216" s="8"/>
      <c r="NOQ216" s="8"/>
      <c r="NOR216" s="8"/>
      <c r="NOS216" s="8"/>
      <c r="NOT216" s="8"/>
      <c r="NOU216" s="8"/>
      <c r="NOV216" s="8"/>
      <c r="NOW216" s="8"/>
      <c r="NOX216" s="8"/>
      <c r="NOY216" s="8"/>
      <c r="NOZ216" s="8"/>
      <c r="NPA216" s="8"/>
      <c r="NPB216" s="8"/>
      <c r="NPC216" s="8"/>
      <c r="NPD216" s="8"/>
      <c r="NPE216" s="8"/>
      <c r="NPF216" s="8"/>
      <c r="NPG216" s="8"/>
      <c r="NPH216" s="8"/>
      <c r="NPI216" s="8"/>
      <c r="NPJ216" s="8"/>
      <c r="NPK216" s="8"/>
      <c r="NPL216" s="8"/>
      <c r="NPM216" s="8"/>
      <c r="NPN216" s="8"/>
      <c r="NPO216" s="8"/>
      <c r="NPP216" s="8"/>
      <c r="NPQ216" s="8"/>
      <c r="NPR216" s="8"/>
      <c r="NPS216" s="8"/>
      <c r="NPT216" s="8"/>
      <c r="NPU216" s="8"/>
      <c r="NPV216" s="8"/>
      <c r="NPW216" s="8"/>
      <c r="NPX216" s="8"/>
      <c r="NPY216" s="8"/>
      <c r="NPZ216" s="8"/>
      <c r="NQA216" s="8"/>
      <c r="NQB216" s="8"/>
      <c r="NQC216" s="8"/>
      <c r="NQD216" s="8"/>
      <c r="NQE216" s="8"/>
      <c r="NQF216" s="8"/>
      <c r="NQG216" s="8"/>
      <c r="NQH216" s="8"/>
      <c r="NQI216" s="8"/>
      <c r="NQJ216" s="8"/>
      <c r="NQK216" s="8"/>
      <c r="NQL216" s="8"/>
      <c r="NQM216" s="8"/>
      <c r="NQN216" s="8"/>
      <c r="NQO216" s="8"/>
      <c r="NQP216" s="8"/>
      <c r="NQQ216" s="8"/>
      <c r="NQR216" s="8"/>
      <c r="NQS216" s="8"/>
      <c r="NQT216" s="8"/>
      <c r="NQU216" s="8"/>
      <c r="NQV216" s="8"/>
      <c r="NQW216" s="8"/>
      <c r="NQX216" s="8"/>
      <c r="NQY216" s="8"/>
      <c r="NQZ216" s="8"/>
      <c r="NRA216" s="8"/>
      <c r="NRB216" s="8"/>
      <c r="NRC216" s="8"/>
      <c r="NRD216" s="8"/>
      <c r="NRE216" s="8"/>
      <c r="NRF216" s="8"/>
      <c r="NRG216" s="8"/>
      <c r="NRH216" s="8"/>
      <c r="NRI216" s="8"/>
      <c r="NRJ216" s="8"/>
      <c r="NRK216" s="8"/>
      <c r="NRL216" s="8"/>
      <c r="NRM216" s="8"/>
      <c r="NRN216" s="8"/>
      <c r="NRO216" s="8"/>
      <c r="NRP216" s="8"/>
      <c r="NRQ216" s="8"/>
      <c r="NRR216" s="8"/>
      <c r="NRS216" s="8"/>
      <c r="NRT216" s="8"/>
      <c r="NRU216" s="8"/>
      <c r="NRV216" s="8"/>
      <c r="NRW216" s="8"/>
      <c r="NRX216" s="8"/>
      <c r="NRY216" s="8"/>
      <c r="NRZ216" s="8"/>
      <c r="NSA216" s="8"/>
      <c r="NSB216" s="8"/>
      <c r="NSC216" s="8"/>
      <c r="NSD216" s="8"/>
      <c r="NSE216" s="8"/>
      <c r="NSF216" s="8"/>
      <c r="NSG216" s="8"/>
      <c r="NSH216" s="8"/>
      <c r="NSI216" s="8"/>
      <c r="NSJ216" s="8"/>
      <c r="NSK216" s="8"/>
      <c r="NSL216" s="8"/>
      <c r="NSM216" s="8"/>
      <c r="NSN216" s="8"/>
      <c r="NSO216" s="8"/>
      <c r="NSP216" s="8"/>
      <c r="NSQ216" s="8"/>
      <c r="NSR216" s="8"/>
      <c r="NSS216" s="8"/>
      <c r="NST216" s="8"/>
      <c r="NSU216" s="8"/>
      <c r="NSV216" s="8"/>
      <c r="NSW216" s="8"/>
      <c r="NSX216" s="8"/>
      <c r="NSY216" s="8"/>
      <c r="NSZ216" s="8"/>
      <c r="NTA216" s="8"/>
      <c r="NTB216" s="8"/>
      <c r="NTC216" s="8"/>
      <c r="NTD216" s="8"/>
      <c r="NTE216" s="8"/>
      <c r="NTF216" s="8"/>
      <c r="NTG216" s="8"/>
      <c r="NTH216" s="8"/>
      <c r="NTI216" s="8"/>
      <c r="NTJ216" s="8"/>
      <c r="NTK216" s="8"/>
      <c r="NTL216" s="8"/>
      <c r="NTM216" s="8"/>
      <c r="NTN216" s="8"/>
      <c r="NTO216" s="8"/>
      <c r="NTP216" s="8"/>
      <c r="NTQ216" s="8"/>
      <c r="NTR216" s="8"/>
      <c r="NTS216" s="8"/>
      <c r="NTT216" s="8"/>
      <c r="NTU216" s="8"/>
      <c r="NTV216" s="8"/>
      <c r="NTW216" s="8"/>
      <c r="NTX216" s="8"/>
      <c r="NTY216" s="8"/>
      <c r="NTZ216" s="8"/>
      <c r="NUA216" s="8"/>
      <c r="NUB216" s="8"/>
      <c r="NUC216" s="8"/>
      <c r="NUD216" s="8"/>
      <c r="NUE216" s="8"/>
      <c r="NUF216" s="8"/>
      <c r="NUG216" s="8"/>
      <c r="NUH216" s="8"/>
      <c r="NUI216" s="8"/>
      <c r="NUJ216" s="8"/>
      <c r="NUK216" s="8"/>
      <c r="NUL216" s="8"/>
      <c r="NUM216" s="8"/>
      <c r="NUN216" s="8"/>
      <c r="NUO216" s="8"/>
      <c r="NUP216" s="8"/>
      <c r="NUQ216" s="8"/>
      <c r="NUR216" s="8"/>
      <c r="NUS216" s="8"/>
      <c r="NUT216" s="8"/>
      <c r="NUU216" s="8"/>
      <c r="NUV216" s="8"/>
      <c r="NUW216" s="8"/>
      <c r="NUX216" s="8"/>
      <c r="NUY216" s="8"/>
      <c r="NUZ216" s="8"/>
      <c r="NVA216" s="8"/>
      <c r="NVB216" s="8"/>
      <c r="NVC216" s="8"/>
      <c r="NVD216" s="8"/>
      <c r="NVE216" s="8"/>
      <c r="NVF216" s="8"/>
      <c r="NVG216" s="8"/>
      <c r="NVH216" s="8"/>
      <c r="NVI216" s="8"/>
      <c r="NVJ216" s="8"/>
      <c r="NVK216" s="8"/>
      <c r="NVL216" s="8"/>
      <c r="NVM216" s="8"/>
      <c r="NVN216" s="8"/>
      <c r="NVO216" s="8"/>
      <c r="NVP216" s="8"/>
      <c r="NVQ216" s="8"/>
      <c r="NVR216" s="8"/>
      <c r="NVS216" s="8"/>
      <c r="NVT216" s="8"/>
      <c r="NVU216" s="8"/>
      <c r="NVV216" s="8"/>
      <c r="NVW216" s="8"/>
      <c r="NVX216" s="8"/>
      <c r="NVY216" s="8"/>
      <c r="NVZ216" s="8"/>
      <c r="NWA216" s="8"/>
      <c r="NWB216" s="8"/>
      <c r="NWC216" s="8"/>
      <c r="NWD216" s="8"/>
      <c r="NWE216" s="8"/>
      <c r="NWF216" s="8"/>
      <c r="NWG216" s="8"/>
      <c r="NWH216" s="8"/>
      <c r="NWI216" s="8"/>
      <c r="NWJ216" s="8"/>
      <c r="NWK216" s="8"/>
      <c r="NWL216" s="8"/>
      <c r="NWM216" s="8"/>
      <c r="NWN216" s="8"/>
      <c r="NWO216" s="8"/>
      <c r="NWP216" s="8"/>
      <c r="NWQ216" s="8"/>
      <c r="NWR216" s="8"/>
      <c r="NWS216" s="8"/>
      <c r="NWT216" s="8"/>
      <c r="NWU216" s="8"/>
      <c r="NWV216" s="8"/>
      <c r="NWW216" s="8"/>
      <c r="NWX216" s="8"/>
      <c r="NWY216" s="8"/>
      <c r="NWZ216" s="8"/>
      <c r="NXA216" s="8"/>
      <c r="NXB216" s="8"/>
      <c r="NXC216" s="8"/>
      <c r="NXD216" s="8"/>
      <c r="NXE216" s="8"/>
      <c r="NXF216" s="8"/>
      <c r="NXG216" s="8"/>
      <c r="NXH216" s="8"/>
      <c r="NXI216" s="8"/>
      <c r="NXJ216" s="8"/>
      <c r="NXK216" s="8"/>
      <c r="NXL216" s="8"/>
      <c r="NXM216" s="8"/>
      <c r="NXN216" s="8"/>
      <c r="NXO216" s="8"/>
      <c r="NXP216" s="8"/>
      <c r="NXQ216" s="8"/>
      <c r="NXR216" s="8"/>
      <c r="NXS216" s="8"/>
      <c r="NXT216" s="8"/>
      <c r="NXU216" s="8"/>
      <c r="NXV216" s="8"/>
      <c r="NXW216" s="8"/>
      <c r="NXX216" s="8"/>
      <c r="NXY216" s="8"/>
      <c r="NXZ216" s="8"/>
      <c r="NYA216" s="8"/>
      <c r="NYB216" s="8"/>
      <c r="NYC216" s="8"/>
      <c r="NYD216" s="8"/>
      <c r="NYE216" s="8"/>
      <c r="NYF216" s="8"/>
      <c r="NYG216" s="8"/>
      <c r="NYH216" s="8"/>
      <c r="NYI216" s="8"/>
      <c r="NYJ216" s="8"/>
      <c r="NYK216" s="8"/>
      <c r="NYL216" s="8"/>
      <c r="NYM216" s="8"/>
      <c r="NYN216" s="8"/>
      <c r="NYO216" s="8"/>
      <c r="NYP216" s="8"/>
      <c r="NYQ216" s="8"/>
      <c r="NYR216" s="8"/>
      <c r="NYS216" s="8"/>
      <c r="NYT216" s="8"/>
      <c r="NYU216" s="8"/>
      <c r="NYV216" s="8"/>
      <c r="NYW216" s="8"/>
      <c r="NYX216" s="8"/>
      <c r="NYY216" s="8"/>
      <c r="NYZ216" s="8"/>
      <c r="NZA216" s="8"/>
      <c r="NZB216" s="8"/>
      <c r="NZC216" s="8"/>
      <c r="NZD216" s="8"/>
      <c r="NZE216" s="8"/>
      <c r="NZF216" s="8"/>
      <c r="NZG216" s="8"/>
      <c r="NZH216" s="8"/>
      <c r="NZI216" s="8"/>
      <c r="NZJ216" s="8"/>
      <c r="NZK216" s="8"/>
      <c r="NZL216" s="8"/>
      <c r="NZM216" s="8"/>
      <c r="NZN216" s="8"/>
      <c r="NZO216" s="8"/>
      <c r="NZP216" s="8"/>
      <c r="NZQ216" s="8"/>
      <c r="NZR216" s="8"/>
      <c r="NZS216" s="8"/>
      <c r="NZT216" s="8"/>
      <c r="NZU216" s="8"/>
      <c r="NZV216" s="8"/>
      <c r="NZW216" s="8"/>
      <c r="NZX216" s="8"/>
      <c r="NZY216" s="8"/>
      <c r="NZZ216" s="8"/>
      <c r="OAA216" s="8"/>
      <c r="OAB216" s="8"/>
      <c r="OAC216" s="8"/>
      <c r="OAD216" s="8"/>
      <c r="OAE216" s="8"/>
      <c r="OAF216" s="8"/>
      <c r="OAG216" s="8"/>
      <c r="OAH216" s="8"/>
      <c r="OAI216" s="8"/>
      <c r="OAJ216" s="8"/>
      <c r="OAK216" s="8"/>
      <c r="OAL216" s="8"/>
      <c r="OAM216" s="8"/>
      <c r="OAN216" s="8"/>
      <c r="OAO216" s="8"/>
      <c r="OAP216" s="8"/>
      <c r="OAQ216" s="8"/>
      <c r="OAR216" s="8"/>
      <c r="OAS216" s="8"/>
      <c r="OAT216" s="8"/>
      <c r="OAU216" s="8"/>
      <c r="OAV216" s="8"/>
      <c r="OAW216" s="8"/>
      <c r="OAX216" s="8"/>
      <c r="OAY216" s="8"/>
      <c r="OAZ216" s="8"/>
      <c r="OBA216" s="8"/>
      <c r="OBB216" s="8"/>
      <c r="OBC216" s="8"/>
      <c r="OBD216" s="8"/>
      <c r="OBE216" s="8"/>
      <c r="OBF216" s="8"/>
      <c r="OBG216" s="8"/>
      <c r="OBH216" s="8"/>
      <c r="OBI216" s="8"/>
      <c r="OBJ216" s="8"/>
      <c r="OBK216" s="8"/>
      <c r="OBL216" s="8"/>
      <c r="OBM216" s="8"/>
      <c r="OBN216" s="8"/>
      <c r="OBO216" s="8"/>
      <c r="OBP216" s="8"/>
      <c r="OBQ216" s="8"/>
      <c r="OBR216" s="8"/>
      <c r="OBS216" s="8"/>
      <c r="OBT216" s="8"/>
      <c r="OBU216" s="8"/>
      <c r="OBV216" s="8"/>
      <c r="OBW216" s="8"/>
      <c r="OBX216" s="8"/>
      <c r="OBY216" s="8"/>
      <c r="OBZ216" s="8"/>
      <c r="OCA216" s="8"/>
      <c r="OCB216" s="8"/>
      <c r="OCC216" s="8"/>
      <c r="OCD216" s="8"/>
      <c r="OCE216" s="8"/>
      <c r="OCF216" s="8"/>
      <c r="OCG216" s="8"/>
      <c r="OCH216" s="8"/>
      <c r="OCI216" s="8"/>
      <c r="OCJ216" s="8"/>
      <c r="OCK216" s="8"/>
      <c r="OCL216" s="8"/>
      <c r="OCM216" s="8"/>
      <c r="OCN216" s="8"/>
      <c r="OCO216" s="8"/>
      <c r="OCP216" s="8"/>
      <c r="OCQ216" s="8"/>
      <c r="OCR216" s="8"/>
      <c r="OCS216" s="8"/>
      <c r="OCT216" s="8"/>
      <c r="OCU216" s="8"/>
      <c r="OCV216" s="8"/>
      <c r="OCW216" s="8"/>
      <c r="OCX216" s="8"/>
      <c r="OCY216" s="8"/>
      <c r="OCZ216" s="8"/>
      <c r="ODA216" s="8"/>
      <c r="ODB216" s="8"/>
      <c r="ODC216" s="8"/>
      <c r="ODD216" s="8"/>
      <c r="ODE216" s="8"/>
      <c r="ODF216" s="8"/>
      <c r="ODG216" s="8"/>
      <c r="ODH216" s="8"/>
      <c r="ODI216" s="8"/>
      <c r="ODJ216" s="8"/>
      <c r="ODK216" s="8"/>
      <c r="ODL216" s="8"/>
      <c r="ODM216" s="8"/>
      <c r="ODN216" s="8"/>
      <c r="ODO216" s="8"/>
      <c r="ODP216" s="8"/>
      <c r="ODQ216" s="8"/>
      <c r="ODR216" s="8"/>
      <c r="ODS216" s="8"/>
      <c r="ODT216" s="8"/>
      <c r="ODU216" s="8"/>
      <c r="ODV216" s="8"/>
      <c r="ODW216" s="8"/>
      <c r="ODX216" s="8"/>
      <c r="ODY216" s="8"/>
      <c r="ODZ216" s="8"/>
      <c r="OEA216" s="8"/>
      <c r="OEB216" s="8"/>
      <c r="OEC216" s="8"/>
      <c r="OED216" s="8"/>
      <c r="OEE216" s="8"/>
      <c r="OEF216" s="8"/>
      <c r="OEG216" s="8"/>
      <c r="OEH216" s="8"/>
      <c r="OEI216" s="8"/>
      <c r="OEJ216" s="8"/>
      <c r="OEK216" s="8"/>
      <c r="OEL216" s="8"/>
      <c r="OEM216" s="8"/>
      <c r="OEN216" s="8"/>
      <c r="OEO216" s="8"/>
      <c r="OEP216" s="8"/>
      <c r="OEQ216" s="8"/>
      <c r="OER216" s="8"/>
      <c r="OES216" s="8"/>
      <c r="OET216" s="8"/>
      <c r="OEU216" s="8"/>
      <c r="OEV216" s="8"/>
      <c r="OEW216" s="8"/>
      <c r="OEX216" s="8"/>
      <c r="OEY216" s="8"/>
      <c r="OEZ216" s="8"/>
      <c r="OFA216" s="8"/>
      <c r="OFB216" s="8"/>
      <c r="OFC216" s="8"/>
      <c r="OFD216" s="8"/>
      <c r="OFE216" s="8"/>
      <c r="OFF216" s="8"/>
      <c r="OFG216" s="8"/>
      <c r="OFH216" s="8"/>
      <c r="OFI216" s="8"/>
      <c r="OFJ216" s="8"/>
      <c r="OFK216" s="8"/>
      <c r="OFL216" s="8"/>
      <c r="OFM216" s="8"/>
      <c r="OFN216" s="8"/>
      <c r="OFO216" s="8"/>
      <c r="OFP216" s="8"/>
      <c r="OFQ216" s="8"/>
      <c r="OFR216" s="8"/>
      <c r="OFS216" s="8"/>
      <c r="OFT216" s="8"/>
      <c r="OFU216" s="8"/>
      <c r="OFV216" s="8"/>
      <c r="OFW216" s="8"/>
      <c r="OFX216" s="8"/>
      <c r="OFY216" s="8"/>
      <c r="OFZ216" s="8"/>
      <c r="OGA216" s="8"/>
      <c r="OGB216" s="8"/>
      <c r="OGC216" s="8"/>
      <c r="OGD216" s="8"/>
      <c r="OGE216" s="8"/>
      <c r="OGF216" s="8"/>
      <c r="OGG216" s="8"/>
      <c r="OGH216" s="8"/>
      <c r="OGI216" s="8"/>
      <c r="OGJ216" s="8"/>
      <c r="OGK216" s="8"/>
      <c r="OGL216" s="8"/>
      <c r="OGM216" s="8"/>
      <c r="OGN216" s="8"/>
      <c r="OGO216" s="8"/>
      <c r="OGP216" s="8"/>
      <c r="OGQ216" s="8"/>
      <c r="OGR216" s="8"/>
      <c r="OGS216" s="8"/>
      <c r="OGT216" s="8"/>
      <c r="OGU216" s="8"/>
      <c r="OGV216" s="8"/>
      <c r="OGW216" s="8"/>
      <c r="OGX216" s="8"/>
      <c r="OGY216" s="8"/>
      <c r="OGZ216" s="8"/>
      <c r="OHA216" s="8"/>
      <c r="OHB216" s="8"/>
      <c r="OHC216" s="8"/>
      <c r="OHD216" s="8"/>
      <c r="OHE216" s="8"/>
      <c r="OHF216" s="8"/>
      <c r="OHG216" s="8"/>
      <c r="OHH216" s="8"/>
      <c r="OHI216" s="8"/>
      <c r="OHJ216" s="8"/>
      <c r="OHK216" s="8"/>
      <c r="OHL216" s="8"/>
      <c r="OHM216" s="8"/>
      <c r="OHN216" s="8"/>
      <c r="OHO216" s="8"/>
      <c r="OHP216" s="8"/>
      <c r="OHQ216" s="8"/>
      <c r="OHR216" s="8"/>
      <c r="OHS216" s="8"/>
      <c r="OHT216" s="8"/>
      <c r="OHU216" s="8"/>
      <c r="OHV216" s="8"/>
      <c r="OHW216" s="8"/>
      <c r="OHX216" s="8"/>
      <c r="OHY216" s="8"/>
      <c r="OHZ216" s="8"/>
      <c r="OIA216" s="8"/>
      <c r="OIB216" s="8"/>
      <c r="OIC216" s="8"/>
      <c r="OID216" s="8"/>
      <c r="OIE216" s="8"/>
      <c r="OIF216" s="8"/>
      <c r="OIG216" s="8"/>
      <c r="OIH216" s="8"/>
      <c r="OII216" s="8"/>
      <c r="OIJ216" s="8"/>
      <c r="OIK216" s="8"/>
      <c r="OIL216" s="8"/>
      <c r="OIM216" s="8"/>
      <c r="OIN216" s="8"/>
      <c r="OIO216" s="8"/>
      <c r="OIP216" s="8"/>
      <c r="OIQ216" s="8"/>
      <c r="OIR216" s="8"/>
      <c r="OIS216" s="8"/>
      <c r="OIT216" s="8"/>
      <c r="OIU216" s="8"/>
      <c r="OIV216" s="8"/>
      <c r="OIW216" s="8"/>
      <c r="OIX216" s="8"/>
      <c r="OIY216" s="8"/>
      <c r="OIZ216" s="8"/>
      <c r="OJA216" s="8"/>
      <c r="OJB216" s="8"/>
      <c r="OJC216" s="8"/>
      <c r="OJD216" s="8"/>
      <c r="OJE216" s="8"/>
      <c r="OJF216" s="8"/>
      <c r="OJG216" s="8"/>
      <c r="OJH216" s="8"/>
      <c r="OJI216" s="8"/>
      <c r="OJJ216" s="8"/>
      <c r="OJK216" s="8"/>
      <c r="OJL216" s="8"/>
      <c r="OJM216" s="8"/>
      <c r="OJN216" s="8"/>
      <c r="OJO216" s="8"/>
      <c r="OJP216" s="8"/>
      <c r="OJQ216" s="8"/>
      <c r="OJR216" s="8"/>
      <c r="OJS216" s="8"/>
      <c r="OJT216" s="8"/>
      <c r="OJU216" s="8"/>
      <c r="OJV216" s="8"/>
      <c r="OJW216" s="8"/>
      <c r="OJX216" s="8"/>
      <c r="OJY216" s="8"/>
      <c r="OJZ216" s="8"/>
      <c r="OKA216" s="8"/>
      <c r="OKB216" s="8"/>
      <c r="OKC216" s="8"/>
      <c r="OKD216" s="8"/>
      <c r="OKE216" s="8"/>
      <c r="OKF216" s="8"/>
      <c r="OKG216" s="8"/>
      <c r="OKH216" s="8"/>
      <c r="OKI216" s="8"/>
      <c r="OKJ216" s="8"/>
      <c r="OKK216" s="8"/>
      <c r="OKL216" s="8"/>
      <c r="OKM216" s="8"/>
      <c r="OKN216" s="8"/>
      <c r="OKO216" s="8"/>
      <c r="OKP216" s="8"/>
      <c r="OKQ216" s="8"/>
      <c r="OKR216" s="8"/>
      <c r="OKS216" s="8"/>
      <c r="OKT216" s="8"/>
      <c r="OKU216" s="8"/>
      <c r="OKV216" s="8"/>
      <c r="OKW216" s="8"/>
      <c r="OKX216" s="8"/>
      <c r="OKY216" s="8"/>
      <c r="OKZ216" s="8"/>
      <c r="OLA216" s="8"/>
      <c r="OLB216" s="8"/>
      <c r="OLC216" s="8"/>
      <c r="OLD216" s="8"/>
      <c r="OLE216" s="8"/>
      <c r="OLF216" s="8"/>
      <c r="OLG216" s="8"/>
      <c r="OLH216" s="8"/>
      <c r="OLI216" s="8"/>
      <c r="OLJ216" s="8"/>
      <c r="OLK216" s="8"/>
      <c r="OLL216" s="8"/>
      <c r="OLM216" s="8"/>
      <c r="OLN216" s="8"/>
      <c r="OLO216" s="8"/>
      <c r="OLP216" s="8"/>
      <c r="OLQ216" s="8"/>
      <c r="OLR216" s="8"/>
      <c r="OLS216" s="8"/>
      <c r="OLT216" s="8"/>
      <c r="OLU216" s="8"/>
      <c r="OLV216" s="8"/>
      <c r="OLW216" s="8"/>
      <c r="OLX216" s="8"/>
      <c r="OLY216" s="8"/>
      <c r="OLZ216" s="8"/>
      <c r="OMA216" s="8"/>
      <c r="OMB216" s="8"/>
      <c r="OMC216" s="8"/>
      <c r="OMD216" s="8"/>
      <c r="OME216" s="8"/>
      <c r="OMF216" s="8"/>
      <c r="OMG216" s="8"/>
      <c r="OMH216" s="8"/>
      <c r="OMI216" s="8"/>
      <c r="OMJ216" s="8"/>
      <c r="OMK216" s="8"/>
      <c r="OML216" s="8"/>
      <c r="OMM216" s="8"/>
      <c r="OMN216" s="8"/>
      <c r="OMO216" s="8"/>
      <c r="OMP216" s="8"/>
      <c r="OMQ216" s="8"/>
      <c r="OMR216" s="8"/>
      <c r="OMS216" s="8"/>
      <c r="OMT216" s="8"/>
      <c r="OMU216" s="8"/>
      <c r="OMV216" s="8"/>
      <c r="OMW216" s="8"/>
      <c r="OMX216" s="8"/>
      <c r="OMY216" s="8"/>
      <c r="OMZ216" s="8"/>
      <c r="ONA216" s="8"/>
      <c r="ONB216" s="8"/>
      <c r="ONC216" s="8"/>
      <c r="OND216" s="8"/>
      <c r="ONE216" s="8"/>
      <c r="ONF216" s="8"/>
      <c r="ONG216" s="8"/>
      <c r="ONH216" s="8"/>
      <c r="ONI216" s="8"/>
      <c r="ONJ216" s="8"/>
      <c r="ONK216" s="8"/>
      <c r="ONL216" s="8"/>
      <c r="ONM216" s="8"/>
      <c r="ONN216" s="8"/>
      <c r="ONO216" s="8"/>
      <c r="ONP216" s="8"/>
      <c r="ONQ216" s="8"/>
      <c r="ONR216" s="8"/>
      <c r="ONS216" s="8"/>
      <c r="ONT216" s="8"/>
      <c r="ONU216" s="8"/>
      <c r="ONV216" s="8"/>
      <c r="ONW216" s="8"/>
      <c r="ONX216" s="8"/>
      <c r="ONY216" s="8"/>
      <c r="ONZ216" s="8"/>
      <c r="OOA216" s="8"/>
      <c r="OOB216" s="8"/>
      <c r="OOC216" s="8"/>
      <c r="OOD216" s="8"/>
      <c r="OOE216" s="8"/>
      <c r="OOF216" s="8"/>
      <c r="OOG216" s="8"/>
      <c r="OOH216" s="8"/>
      <c r="OOI216" s="8"/>
      <c r="OOJ216" s="8"/>
      <c r="OOK216" s="8"/>
      <c r="OOL216" s="8"/>
      <c r="OOM216" s="8"/>
      <c r="OON216" s="8"/>
      <c r="OOO216" s="8"/>
      <c r="OOP216" s="8"/>
      <c r="OOQ216" s="8"/>
      <c r="OOR216" s="8"/>
      <c r="OOS216" s="8"/>
      <c r="OOT216" s="8"/>
      <c r="OOU216" s="8"/>
      <c r="OOV216" s="8"/>
      <c r="OOW216" s="8"/>
      <c r="OOX216" s="8"/>
      <c r="OOY216" s="8"/>
      <c r="OOZ216" s="8"/>
      <c r="OPA216" s="8"/>
      <c r="OPB216" s="8"/>
      <c r="OPC216" s="8"/>
      <c r="OPD216" s="8"/>
      <c r="OPE216" s="8"/>
      <c r="OPF216" s="8"/>
      <c r="OPG216" s="8"/>
      <c r="OPH216" s="8"/>
      <c r="OPI216" s="8"/>
      <c r="OPJ216" s="8"/>
      <c r="OPK216" s="8"/>
      <c r="OPL216" s="8"/>
      <c r="OPM216" s="8"/>
      <c r="OPN216" s="8"/>
      <c r="OPO216" s="8"/>
      <c r="OPP216" s="8"/>
      <c r="OPQ216" s="8"/>
      <c r="OPR216" s="8"/>
      <c r="OPS216" s="8"/>
      <c r="OPT216" s="8"/>
      <c r="OPU216" s="8"/>
      <c r="OPV216" s="8"/>
      <c r="OPW216" s="8"/>
      <c r="OPX216" s="8"/>
      <c r="OPY216" s="8"/>
      <c r="OPZ216" s="8"/>
      <c r="OQA216" s="8"/>
      <c r="OQB216" s="8"/>
      <c r="OQC216" s="8"/>
      <c r="OQD216" s="8"/>
      <c r="OQE216" s="8"/>
      <c r="OQF216" s="8"/>
      <c r="OQG216" s="8"/>
      <c r="OQH216" s="8"/>
      <c r="OQI216" s="8"/>
      <c r="OQJ216" s="8"/>
      <c r="OQK216" s="8"/>
      <c r="OQL216" s="8"/>
      <c r="OQM216" s="8"/>
      <c r="OQN216" s="8"/>
      <c r="OQO216" s="8"/>
      <c r="OQP216" s="8"/>
      <c r="OQQ216" s="8"/>
      <c r="OQR216" s="8"/>
      <c r="OQS216" s="8"/>
      <c r="OQT216" s="8"/>
      <c r="OQU216" s="8"/>
      <c r="OQV216" s="8"/>
      <c r="OQW216" s="8"/>
      <c r="OQX216" s="8"/>
      <c r="OQY216" s="8"/>
      <c r="OQZ216" s="8"/>
      <c r="ORA216" s="8"/>
      <c r="ORB216" s="8"/>
      <c r="ORC216" s="8"/>
      <c r="ORD216" s="8"/>
      <c r="ORE216" s="8"/>
      <c r="ORF216" s="8"/>
      <c r="ORG216" s="8"/>
      <c r="ORH216" s="8"/>
      <c r="ORI216" s="8"/>
      <c r="ORJ216" s="8"/>
      <c r="ORK216" s="8"/>
      <c r="ORL216" s="8"/>
      <c r="ORM216" s="8"/>
      <c r="ORN216" s="8"/>
      <c r="ORO216" s="8"/>
      <c r="ORP216" s="8"/>
      <c r="ORQ216" s="8"/>
      <c r="ORR216" s="8"/>
      <c r="ORS216" s="8"/>
      <c r="ORT216" s="8"/>
      <c r="ORU216" s="8"/>
      <c r="ORV216" s="8"/>
      <c r="ORW216" s="8"/>
      <c r="ORX216" s="8"/>
      <c r="ORY216" s="8"/>
      <c r="ORZ216" s="8"/>
      <c r="OSA216" s="8"/>
      <c r="OSB216" s="8"/>
      <c r="OSC216" s="8"/>
      <c r="OSD216" s="8"/>
      <c r="OSE216" s="8"/>
      <c r="OSF216" s="8"/>
      <c r="OSG216" s="8"/>
      <c r="OSH216" s="8"/>
      <c r="OSI216" s="8"/>
      <c r="OSJ216" s="8"/>
      <c r="OSK216" s="8"/>
      <c r="OSL216" s="8"/>
      <c r="OSM216" s="8"/>
      <c r="OSN216" s="8"/>
      <c r="OSO216" s="8"/>
      <c r="OSP216" s="8"/>
      <c r="OSQ216" s="8"/>
      <c r="OSR216" s="8"/>
      <c r="OSS216" s="8"/>
      <c r="OST216" s="8"/>
      <c r="OSU216" s="8"/>
      <c r="OSV216" s="8"/>
      <c r="OSW216" s="8"/>
      <c r="OSX216" s="8"/>
      <c r="OSY216" s="8"/>
      <c r="OSZ216" s="8"/>
      <c r="OTA216" s="8"/>
      <c r="OTB216" s="8"/>
      <c r="OTC216" s="8"/>
      <c r="OTD216" s="8"/>
      <c r="OTE216" s="8"/>
      <c r="OTF216" s="8"/>
      <c r="OTG216" s="8"/>
      <c r="OTH216" s="8"/>
      <c r="OTI216" s="8"/>
      <c r="OTJ216" s="8"/>
      <c r="OTK216" s="8"/>
      <c r="OTL216" s="8"/>
      <c r="OTM216" s="8"/>
      <c r="OTN216" s="8"/>
      <c r="OTO216" s="8"/>
      <c r="OTP216" s="8"/>
      <c r="OTQ216" s="8"/>
      <c r="OTR216" s="8"/>
      <c r="OTS216" s="8"/>
      <c r="OTT216" s="8"/>
      <c r="OTU216" s="8"/>
      <c r="OTV216" s="8"/>
      <c r="OTW216" s="8"/>
      <c r="OTX216" s="8"/>
      <c r="OTY216" s="8"/>
      <c r="OTZ216" s="8"/>
      <c r="OUA216" s="8"/>
      <c r="OUB216" s="8"/>
      <c r="OUC216" s="8"/>
      <c r="OUD216" s="8"/>
      <c r="OUE216" s="8"/>
      <c r="OUF216" s="8"/>
      <c r="OUG216" s="8"/>
      <c r="OUH216" s="8"/>
      <c r="OUI216" s="8"/>
      <c r="OUJ216" s="8"/>
      <c r="OUK216" s="8"/>
      <c r="OUL216" s="8"/>
      <c r="OUM216" s="8"/>
      <c r="OUN216" s="8"/>
      <c r="OUO216" s="8"/>
      <c r="OUP216" s="8"/>
      <c r="OUQ216" s="8"/>
      <c r="OUR216" s="8"/>
      <c r="OUS216" s="8"/>
      <c r="OUT216" s="8"/>
      <c r="OUU216" s="8"/>
      <c r="OUV216" s="8"/>
      <c r="OUW216" s="8"/>
      <c r="OUX216" s="8"/>
      <c r="OUY216" s="8"/>
      <c r="OUZ216" s="8"/>
      <c r="OVA216" s="8"/>
      <c r="OVB216" s="8"/>
      <c r="OVC216" s="8"/>
      <c r="OVD216" s="8"/>
      <c r="OVE216" s="8"/>
      <c r="OVF216" s="8"/>
      <c r="OVG216" s="8"/>
      <c r="OVH216" s="8"/>
      <c r="OVI216" s="8"/>
      <c r="OVJ216" s="8"/>
      <c r="OVK216" s="8"/>
      <c r="OVL216" s="8"/>
      <c r="OVM216" s="8"/>
      <c r="OVN216" s="8"/>
      <c r="OVO216" s="8"/>
      <c r="OVP216" s="8"/>
      <c r="OVQ216" s="8"/>
      <c r="OVR216" s="8"/>
      <c r="OVS216" s="8"/>
      <c r="OVT216" s="8"/>
      <c r="OVU216" s="8"/>
      <c r="OVV216" s="8"/>
      <c r="OVW216" s="8"/>
      <c r="OVX216" s="8"/>
      <c r="OVY216" s="8"/>
      <c r="OVZ216" s="8"/>
      <c r="OWA216" s="8"/>
      <c r="OWB216" s="8"/>
      <c r="OWC216" s="8"/>
      <c r="OWD216" s="8"/>
      <c r="OWE216" s="8"/>
      <c r="OWF216" s="8"/>
      <c r="OWG216" s="8"/>
      <c r="OWH216" s="8"/>
      <c r="OWI216" s="8"/>
      <c r="OWJ216" s="8"/>
      <c r="OWK216" s="8"/>
      <c r="OWL216" s="8"/>
      <c r="OWM216" s="8"/>
      <c r="OWN216" s="8"/>
      <c r="OWO216" s="8"/>
      <c r="OWP216" s="8"/>
      <c r="OWQ216" s="8"/>
      <c r="OWR216" s="8"/>
      <c r="OWS216" s="8"/>
      <c r="OWT216" s="8"/>
      <c r="OWU216" s="8"/>
      <c r="OWV216" s="8"/>
      <c r="OWW216" s="8"/>
      <c r="OWX216" s="8"/>
      <c r="OWY216" s="8"/>
      <c r="OWZ216" s="8"/>
      <c r="OXA216" s="8"/>
      <c r="OXB216" s="8"/>
      <c r="OXC216" s="8"/>
      <c r="OXD216" s="8"/>
      <c r="OXE216" s="8"/>
      <c r="OXF216" s="8"/>
      <c r="OXG216" s="8"/>
      <c r="OXH216" s="8"/>
      <c r="OXI216" s="8"/>
      <c r="OXJ216" s="8"/>
      <c r="OXK216" s="8"/>
      <c r="OXL216" s="8"/>
      <c r="OXM216" s="8"/>
      <c r="OXN216" s="8"/>
      <c r="OXO216" s="8"/>
      <c r="OXP216" s="8"/>
      <c r="OXQ216" s="8"/>
      <c r="OXR216" s="8"/>
      <c r="OXS216" s="8"/>
      <c r="OXT216" s="8"/>
      <c r="OXU216" s="8"/>
      <c r="OXV216" s="8"/>
      <c r="OXW216" s="8"/>
      <c r="OXX216" s="8"/>
      <c r="OXY216" s="8"/>
      <c r="OXZ216" s="8"/>
      <c r="OYA216" s="8"/>
      <c r="OYB216" s="8"/>
      <c r="OYC216" s="8"/>
      <c r="OYD216" s="8"/>
      <c r="OYE216" s="8"/>
      <c r="OYF216" s="8"/>
      <c r="OYG216" s="8"/>
      <c r="OYH216" s="8"/>
      <c r="OYI216" s="8"/>
      <c r="OYJ216" s="8"/>
      <c r="OYK216" s="8"/>
      <c r="OYL216" s="8"/>
      <c r="OYM216" s="8"/>
      <c r="OYN216" s="8"/>
      <c r="OYO216" s="8"/>
      <c r="OYP216" s="8"/>
      <c r="OYQ216" s="8"/>
      <c r="OYR216" s="8"/>
      <c r="OYS216" s="8"/>
      <c r="OYT216" s="8"/>
      <c r="OYU216" s="8"/>
      <c r="OYV216" s="8"/>
      <c r="OYW216" s="8"/>
      <c r="OYX216" s="8"/>
      <c r="OYY216" s="8"/>
      <c r="OYZ216" s="8"/>
      <c r="OZA216" s="8"/>
      <c r="OZB216" s="8"/>
      <c r="OZC216" s="8"/>
      <c r="OZD216" s="8"/>
      <c r="OZE216" s="8"/>
      <c r="OZF216" s="8"/>
      <c r="OZG216" s="8"/>
      <c r="OZH216" s="8"/>
      <c r="OZI216" s="8"/>
      <c r="OZJ216" s="8"/>
      <c r="OZK216" s="8"/>
      <c r="OZL216" s="8"/>
      <c r="OZM216" s="8"/>
      <c r="OZN216" s="8"/>
      <c r="OZO216" s="8"/>
      <c r="OZP216" s="8"/>
      <c r="OZQ216" s="8"/>
      <c r="OZR216" s="8"/>
      <c r="OZS216" s="8"/>
      <c r="OZT216" s="8"/>
      <c r="OZU216" s="8"/>
      <c r="OZV216" s="8"/>
      <c r="OZW216" s="8"/>
      <c r="OZX216" s="8"/>
      <c r="OZY216" s="8"/>
      <c r="OZZ216" s="8"/>
      <c r="PAA216" s="8"/>
      <c r="PAB216" s="8"/>
      <c r="PAC216" s="8"/>
      <c r="PAD216" s="8"/>
      <c r="PAE216" s="8"/>
      <c r="PAF216" s="8"/>
      <c r="PAG216" s="8"/>
      <c r="PAH216" s="8"/>
      <c r="PAI216" s="8"/>
      <c r="PAJ216" s="8"/>
      <c r="PAK216" s="8"/>
      <c r="PAL216" s="8"/>
      <c r="PAM216" s="8"/>
      <c r="PAN216" s="8"/>
      <c r="PAO216" s="8"/>
      <c r="PAP216" s="8"/>
      <c r="PAQ216" s="8"/>
      <c r="PAR216" s="8"/>
      <c r="PAS216" s="8"/>
      <c r="PAT216" s="8"/>
      <c r="PAU216" s="8"/>
      <c r="PAV216" s="8"/>
      <c r="PAW216" s="8"/>
      <c r="PAX216" s="8"/>
      <c r="PAY216" s="8"/>
      <c r="PAZ216" s="8"/>
      <c r="PBA216" s="8"/>
      <c r="PBB216" s="8"/>
      <c r="PBC216" s="8"/>
      <c r="PBD216" s="8"/>
      <c r="PBE216" s="8"/>
      <c r="PBF216" s="8"/>
      <c r="PBG216" s="8"/>
      <c r="PBH216" s="8"/>
      <c r="PBI216" s="8"/>
      <c r="PBJ216" s="8"/>
      <c r="PBK216" s="8"/>
      <c r="PBL216" s="8"/>
      <c r="PBM216" s="8"/>
      <c r="PBN216" s="8"/>
      <c r="PBO216" s="8"/>
      <c r="PBP216" s="8"/>
      <c r="PBQ216" s="8"/>
      <c r="PBR216" s="8"/>
      <c r="PBS216" s="8"/>
      <c r="PBT216" s="8"/>
      <c r="PBU216" s="8"/>
      <c r="PBV216" s="8"/>
      <c r="PBW216" s="8"/>
      <c r="PBX216" s="8"/>
      <c r="PBY216" s="8"/>
      <c r="PBZ216" s="8"/>
      <c r="PCA216" s="8"/>
      <c r="PCB216" s="8"/>
      <c r="PCC216" s="8"/>
      <c r="PCD216" s="8"/>
      <c r="PCE216" s="8"/>
      <c r="PCF216" s="8"/>
      <c r="PCG216" s="8"/>
      <c r="PCH216" s="8"/>
      <c r="PCI216" s="8"/>
      <c r="PCJ216" s="8"/>
      <c r="PCK216" s="8"/>
      <c r="PCL216" s="8"/>
      <c r="PCM216" s="8"/>
      <c r="PCN216" s="8"/>
      <c r="PCO216" s="8"/>
      <c r="PCP216" s="8"/>
      <c r="PCQ216" s="8"/>
      <c r="PCR216" s="8"/>
      <c r="PCS216" s="8"/>
      <c r="PCT216" s="8"/>
      <c r="PCU216" s="8"/>
      <c r="PCV216" s="8"/>
      <c r="PCW216" s="8"/>
      <c r="PCX216" s="8"/>
      <c r="PCY216" s="8"/>
      <c r="PCZ216" s="8"/>
      <c r="PDA216" s="8"/>
      <c r="PDB216" s="8"/>
      <c r="PDC216" s="8"/>
      <c r="PDD216" s="8"/>
      <c r="PDE216" s="8"/>
      <c r="PDF216" s="8"/>
      <c r="PDG216" s="8"/>
      <c r="PDH216" s="8"/>
      <c r="PDI216" s="8"/>
      <c r="PDJ216" s="8"/>
      <c r="PDK216" s="8"/>
      <c r="PDL216" s="8"/>
      <c r="PDM216" s="8"/>
      <c r="PDN216" s="8"/>
      <c r="PDO216" s="8"/>
      <c r="PDP216" s="8"/>
      <c r="PDQ216" s="8"/>
      <c r="PDR216" s="8"/>
      <c r="PDS216" s="8"/>
      <c r="PDT216" s="8"/>
      <c r="PDU216" s="8"/>
      <c r="PDV216" s="8"/>
      <c r="PDW216" s="8"/>
      <c r="PDX216" s="8"/>
      <c r="PDY216" s="8"/>
      <c r="PDZ216" s="8"/>
      <c r="PEA216" s="8"/>
      <c r="PEB216" s="8"/>
      <c r="PEC216" s="8"/>
      <c r="PED216" s="8"/>
      <c r="PEE216" s="8"/>
      <c r="PEF216" s="8"/>
      <c r="PEG216" s="8"/>
      <c r="PEH216" s="8"/>
      <c r="PEI216" s="8"/>
      <c r="PEJ216" s="8"/>
      <c r="PEK216" s="8"/>
      <c r="PEL216" s="8"/>
      <c r="PEM216" s="8"/>
      <c r="PEN216" s="8"/>
      <c r="PEO216" s="8"/>
      <c r="PEP216" s="8"/>
      <c r="PEQ216" s="8"/>
      <c r="PER216" s="8"/>
      <c r="PES216" s="8"/>
      <c r="PET216" s="8"/>
      <c r="PEU216" s="8"/>
      <c r="PEV216" s="8"/>
      <c r="PEW216" s="8"/>
      <c r="PEX216" s="8"/>
      <c r="PEY216" s="8"/>
      <c r="PEZ216" s="8"/>
      <c r="PFA216" s="8"/>
      <c r="PFB216" s="8"/>
      <c r="PFC216" s="8"/>
      <c r="PFD216" s="8"/>
      <c r="PFE216" s="8"/>
      <c r="PFF216" s="8"/>
      <c r="PFG216" s="8"/>
      <c r="PFH216" s="8"/>
      <c r="PFI216" s="8"/>
      <c r="PFJ216" s="8"/>
      <c r="PFK216" s="8"/>
      <c r="PFL216" s="8"/>
      <c r="PFM216" s="8"/>
      <c r="PFN216" s="8"/>
      <c r="PFO216" s="8"/>
      <c r="PFP216" s="8"/>
      <c r="PFQ216" s="8"/>
      <c r="PFR216" s="8"/>
      <c r="PFS216" s="8"/>
      <c r="PFT216" s="8"/>
      <c r="PFU216" s="8"/>
      <c r="PFV216" s="8"/>
      <c r="PFW216" s="8"/>
      <c r="PFX216" s="8"/>
      <c r="PFY216" s="8"/>
      <c r="PFZ216" s="8"/>
      <c r="PGA216" s="8"/>
      <c r="PGB216" s="8"/>
      <c r="PGC216" s="8"/>
      <c r="PGD216" s="8"/>
      <c r="PGE216" s="8"/>
      <c r="PGF216" s="8"/>
      <c r="PGG216" s="8"/>
      <c r="PGH216" s="8"/>
      <c r="PGI216" s="8"/>
      <c r="PGJ216" s="8"/>
      <c r="PGK216" s="8"/>
      <c r="PGL216" s="8"/>
      <c r="PGM216" s="8"/>
      <c r="PGN216" s="8"/>
      <c r="PGO216" s="8"/>
      <c r="PGP216" s="8"/>
      <c r="PGQ216" s="8"/>
      <c r="PGR216" s="8"/>
      <c r="PGS216" s="8"/>
      <c r="PGT216" s="8"/>
      <c r="PGU216" s="8"/>
      <c r="PGV216" s="8"/>
      <c r="PGW216" s="8"/>
      <c r="PGX216" s="8"/>
      <c r="PGY216" s="8"/>
      <c r="PGZ216" s="8"/>
      <c r="PHA216" s="8"/>
      <c r="PHB216" s="8"/>
      <c r="PHC216" s="8"/>
      <c r="PHD216" s="8"/>
      <c r="PHE216" s="8"/>
      <c r="PHF216" s="8"/>
      <c r="PHG216" s="8"/>
      <c r="PHH216" s="8"/>
      <c r="PHI216" s="8"/>
      <c r="PHJ216" s="8"/>
      <c r="PHK216" s="8"/>
      <c r="PHL216" s="8"/>
      <c r="PHM216" s="8"/>
      <c r="PHN216" s="8"/>
      <c r="PHO216" s="8"/>
      <c r="PHP216" s="8"/>
      <c r="PHQ216" s="8"/>
      <c r="PHR216" s="8"/>
      <c r="PHS216" s="8"/>
      <c r="PHT216" s="8"/>
      <c r="PHU216" s="8"/>
      <c r="PHV216" s="8"/>
      <c r="PHW216" s="8"/>
      <c r="PHX216" s="8"/>
      <c r="PHY216" s="8"/>
      <c r="PHZ216" s="8"/>
      <c r="PIA216" s="8"/>
      <c r="PIB216" s="8"/>
      <c r="PIC216" s="8"/>
      <c r="PID216" s="8"/>
      <c r="PIE216" s="8"/>
      <c r="PIF216" s="8"/>
      <c r="PIG216" s="8"/>
      <c r="PIH216" s="8"/>
      <c r="PII216" s="8"/>
      <c r="PIJ216" s="8"/>
      <c r="PIK216" s="8"/>
      <c r="PIL216" s="8"/>
      <c r="PIM216" s="8"/>
      <c r="PIN216" s="8"/>
      <c r="PIO216" s="8"/>
      <c r="PIP216" s="8"/>
      <c r="PIQ216" s="8"/>
      <c r="PIR216" s="8"/>
      <c r="PIS216" s="8"/>
      <c r="PIT216" s="8"/>
      <c r="PIU216" s="8"/>
      <c r="PIV216" s="8"/>
      <c r="PIW216" s="8"/>
      <c r="PIX216" s="8"/>
      <c r="PIY216" s="8"/>
      <c r="PIZ216" s="8"/>
      <c r="PJA216" s="8"/>
      <c r="PJB216" s="8"/>
      <c r="PJC216" s="8"/>
      <c r="PJD216" s="8"/>
      <c r="PJE216" s="8"/>
      <c r="PJF216" s="8"/>
      <c r="PJG216" s="8"/>
      <c r="PJH216" s="8"/>
      <c r="PJI216" s="8"/>
      <c r="PJJ216" s="8"/>
      <c r="PJK216" s="8"/>
      <c r="PJL216" s="8"/>
      <c r="PJM216" s="8"/>
      <c r="PJN216" s="8"/>
      <c r="PJO216" s="8"/>
      <c r="PJP216" s="8"/>
      <c r="PJQ216" s="8"/>
      <c r="PJR216" s="8"/>
      <c r="PJS216" s="8"/>
      <c r="PJT216" s="8"/>
      <c r="PJU216" s="8"/>
      <c r="PJV216" s="8"/>
      <c r="PJW216" s="8"/>
      <c r="PJX216" s="8"/>
      <c r="PJY216" s="8"/>
      <c r="PJZ216" s="8"/>
      <c r="PKA216" s="8"/>
      <c r="PKB216" s="8"/>
      <c r="PKC216" s="8"/>
      <c r="PKD216" s="8"/>
      <c r="PKE216" s="8"/>
      <c r="PKF216" s="8"/>
      <c r="PKG216" s="8"/>
      <c r="PKH216" s="8"/>
      <c r="PKI216" s="8"/>
      <c r="PKJ216" s="8"/>
      <c r="PKK216" s="8"/>
      <c r="PKL216" s="8"/>
      <c r="PKM216" s="8"/>
      <c r="PKN216" s="8"/>
      <c r="PKO216" s="8"/>
      <c r="PKP216" s="8"/>
      <c r="PKQ216" s="8"/>
      <c r="PKR216" s="8"/>
      <c r="PKS216" s="8"/>
      <c r="PKT216" s="8"/>
      <c r="PKU216" s="8"/>
      <c r="PKV216" s="8"/>
      <c r="PKW216" s="8"/>
      <c r="PKX216" s="8"/>
      <c r="PKY216" s="8"/>
      <c r="PKZ216" s="8"/>
      <c r="PLA216" s="8"/>
      <c r="PLB216" s="8"/>
      <c r="PLC216" s="8"/>
      <c r="PLD216" s="8"/>
      <c r="PLE216" s="8"/>
      <c r="PLF216" s="8"/>
      <c r="PLG216" s="8"/>
      <c r="PLH216" s="8"/>
      <c r="PLI216" s="8"/>
      <c r="PLJ216" s="8"/>
      <c r="PLK216" s="8"/>
      <c r="PLL216" s="8"/>
      <c r="PLM216" s="8"/>
      <c r="PLN216" s="8"/>
      <c r="PLO216" s="8"/>
      <c r="PLP216" s="8"/>
      <c r="PLQ216" s="8"/>
      <c r="PLR216" s="8"/>
      <c r="PLS216" s="8"/>
      <c r="PLT216" s="8"/>
      <c r="PLU216" s="8"/>
      <c r="PLV216" s="8"/>
      <c r="PLW216" s="8"/>
      <c r="PLX216" s="8"/>
      <c r="PLY216" s="8"/>
      <c r="PLZ216" s="8"/>
      <c r="PMA216" s="8"/>
      <c r="PMB216" s="8"/>
      <c r="PMC216" s="8"/>
      <c r="PMD216" s="8"/>
      <c r="PME216" s="8"/>
      <c r="PMF216" s="8"/>
      <c r="PMG216" s="8"/>
      <c r="PMH216" s="8"/>
      <c r="PMI216" s="8"/>
      <c r="PMJ216" s="8"/>
      <c r="PMK216" s="8"/>
      <c r="PML216" s="8"/>
      <c r="PMM216" s="8"/>
      <c r="PMN216" s="8"/>
      <c r="PMO216" s="8"/>
      <c r="PMP216" s="8"/>
      <c r="PMQ216" s="8"/>
      <c r="PMR216" s="8"/>
      <c r="PMS216" s="8"/>
      <c r="PMT216" s="8"/>
      <c r="PMU216" s="8"/>
      <c r="PMV216" s="8"/>
      <c r="PMW216" s="8"/>
      <c r="PMX216" s="8"/>
      <c r="PMY216" s="8"/>
      <c r="PMZ216" s="8"/>
      <c r="PNA216" s="8"/>
      <c r="PNB216" s="8"/>
      <c r="PNC216" s="8"/>
      <c r="PND216" s="8"/>
      <c r="PNE216" s="8"/>
      <c r="PNF216" s="8"/>
      <c r="PNG216" s="8"/>
      <c r="PNH216" s="8"/>
      <c r="PNI216" s="8"/>
      <c r="PNJ216" s="8"/>
      <c r="PNK216" s="8"/>
      <c r="PNL216" s="8"/>
      <c r="PNM216" s="8"/>
      <c r="PNN216" s="8"/>
      <c r="PNO216" s="8"/>
      <c r="PNP216" s="8"/>
      <c r="PNQ216" s="8"/>
      <c r="PNR216" s="8"/>
      <c r="PNS216" s="8"/>
      <c r="PNT216" s="8"/>
      <c r="PNU216" s="8"/>
      <c r="PNV216" s="8"/>
      <c r="PNW216" s="8"/>
      <c r="PNX216" s="8"/>
      <c r="PNY216" s="8"/>
      <c r="PNZ216" s="8"/>
      <c r="POA216" s="8"/>
      <c r="POB216" s="8"/>
      <c r="POC216" s="8"/>
      <c r="POD216" s="8"/>
      <c r="POE216" s="8"/>
      <c r="POF216" s="8"/>
      <c r="POG216" s="8"/>
      <c r="POH216" s="8"/>
      <c r="POI216" s="8"/>
      <c r="POJ216" s="8"/>
      <c r="POK216" s="8"/>
      <c r="POL216" s="8"/>
      <c r="POM216" s="8"/>
      <c r="PON216" s="8"/>
      <c r="POO216" s="8"/>
      <c r="POP216" s="8"/>
      <c r="POQ216" s="8"/>
      <c r="POR216" s="8"/>
      <c r="POS216" s="8"/>
      <c r="POT216" s="8"/>
      <c r="POU216" s="8"/>
      <c r="POV216" s="8"/>
      <c r="POW216" s="8"/>
      <c r="POX216" s="8"/>
      <c r="POY216" s="8"/>
      <c r="POZ216" s="8"/>
      <c r="PPA216" s="8"/>
      <c r="PPB216" s="8"/>
      <c r="PPC216" s="8"/>
      <c r="PPD216" s="8"/>
      <c r="PPE216" s="8"/>
      <c r="PPF216" s="8"/>
      <c r="PPG216" s="8"/>
      <c r="PPH216" s="8"/>
      <c r="PPI216" s="8"/>
      <c r="PPJ216" s="8"/>
      <c r="PPK216" s="8"/>
      <c r="PPL216" s="8"/>
      <c r="PPM216" s="8"/>
      <c r="PPN216" s="8"/>
      <c r="PPO216" s="8"/>
      <c r="PPP216" s="8"/>
      <c r="PPQ216" s="8"/>
      <c r="PPR216" s="8"/>
      <c r="PPS216" s="8"/>
      <c r="PPT216" s="8"/>
      <c r="PPU216" s="8"/>
      <c r="PPV216" s="8"/>
      <c r="PPW216" s="8"/>
      <c r="PPX216" s="8"/>
      <c r="PPY216" s="8"/>
      <c r="PPZ216" s="8"/>
      <c r="PQA216" s="8"/>
      <c r="PQB216" s="8"/>
      <c r="PQC216" s="8"/>
      <c r="PQD216" s="8"/>
      <c r="PQE216" s="8"/>
      <c r="PQF216" s="8"/>
      <c r="PQG216" s="8"/>
      <c r="PQH216" s="8"/>
      <c r="PQI216" s="8"/>
      <c r="PQJ216" s="8"/>
      <c r="PQK216" s="8"/>
      <c r="PQL216" s="8"/>
      <c r="PQM216" s="8"/>
      <c r="PQN216" s="8"/>
      <c r="PQO216" s="8"/>
      <c r="PQP216" s="8"/>
      <c r="PQQ216" s="8"/>
      <c r="PQR216" s="8"/>
      <c r="PQS216" s="8"/>
      <c r="PQT216" s="8"/>
      <c r="PQU216" s="8"/>
      <c r="PQV216" s="8"/>
      <c r="PQW216" s="8"/>
      <c r="PQX216" s="8"/>
      <c r="PQY216" s="8"/>
      <c r="PQZ216" s="8"/>
      <c r="PRA216" s="8"/>
      <c r="PRB216" s="8"/>
      <c r="PRC216" s="8"/>
      <c r="PRD216" s="8"/>
      <c r="PRE216" s="8"/>
      <c r="PRF216" s="8"/>
      <c r="PRG216" s="8"/>
      <c r="PRH216" s="8"/>
      <c r="PRI216" s="8"/>
      <c r="PRJ216" s="8"/>
      <c r="PRK216" s="8"/>
      <c r="PRL216" s="8"/>
      <c r="PRM216" s="8"/>
      <c r="PRN216" s="8"/>
      <c r="PRO216" s="8"/>
      <c r="PRP216" s="8"/>
      <c r="PRQ216" s="8"/>
      <c r="PRR216" s="8"/>
      <c r="PRS216" s="8"/>
      <c r="PRT216" s="8"/>
      <c r="PRU216" s="8"/>
      <c r="PRV216" s="8"/>
      <c r="PRW216" s="8"/>
      <c r="PRX216" s="8"/>
      <c r="PRY216" s="8"/>
      <c r="PRZ216" s="8"/>
      <c r="PSA216" s="8"/>
      <c r="PSB216" s="8"/>
      <c r="PSC216" s="8"/>
      <c r="PSD216" s="8"/>
      <c r="PSE216" s="8"/>
      <c r="PSF216" s="8"/>
      <c r="PSG216" s="8"/>
      <c r="PSH216" s="8"/>
      <c r="PSI216" s="8"/>
      <c r="PSJ216" s="8"/>
      <c r="PSK216" s="8"/>
      <c r="PSL216" s="8"/>
      <c r="PSM216" s="8"/>
      <c r="PSN216" s="8"/>
      <c r="PSO216" s="8"/>
      <c r="PSP216" s="8"/>
      <c r="PSQ216" s="8"/>
      <c r="PSR216" s="8"/>
      <c r="PSS216" s="8"/>
      <c r="PST216" s="8"/>
      <c r="PSU216" s="8"/>
      <c r="PSV216" s="8"/>
      <c r="PSW216" s="8"/>
      <c r="PSX216" s="8"/>
      <c r="PSY216" s="8"/>
      <c r="PSZ216" s="8"/>
      <c r="PTA216" s="8"/>
      <c r="PTB216" s="8"/>
      <c r="PTC216" s="8"/>
      <c r="PTD216" s="8"/>
      <c r="PTE216" s="8"/>
      <c r="PTF216" s="8"/>
      <c r="PTG216" s="8"/>
      <c r="PTH216" s="8"/>
      <c r="PTI216" s="8"/>
      <c r="PTJ216" s="8"/>
      <c r="PTK216" s="8"/>
      <c r="PTL216" s="8"/>
      <c r="PTM216" s="8"/>
      <c r="PTN216" s="8"/>
      <c r="PTO216" s="8"/>
      <c r="PTP216" s="8"/>
      <c r="PTQ216" s="8"/>
      <c r="PTR216" s="8"/>
      <c r="PTS216" s="8"/>
      <c r="PTT216" s="8"/>
      <c r="PTU216" s="8"/>
      <c r="PTV216" s="8"/>
      <c r="PTW216" s="8"/>
      <c r="PTX216" s="8"/>
      <c r="PTY216" s="8"/>
      <c r="PTZ216" s="8"/>
      <c r="PUA216" s="8"/>
      <c r="PUB216" s="8"/>
      <c r="PUC216" s="8"/>
      <c r="PUD216" s="8"/>
      <c r="PUE216" s="8"/>
      <c r="PUF216" s="8"/>
      <c r="PUG216" s="8"/>
      <c r="PUH216" s="8"/>
      <c r="PUI216" s="8"/>
      <c r="PUJ216" s="8"/>
      <c r="PUK216" s="8"/>
      <c r="PUL216" s="8"/>
      <c r="PUM216" s="8"/>
      <c r="PUN216" s="8"/>
      <c r="PUO216" s="8"/>
      <c r="PUP216" s="8"/>
      <c r="PUQ216" s="8"/>
      <c r="PUR216" s="8"/>
      <c r="PUS216" s="8"/>
      <c r="PUT216" s="8"/>
      <c r="PUU216" s="8"/>
      <c r="PUV216" s="8"/>
      <c r="PUW216" s="8"/>
      <c r="PUX216" s="8"/>
      <c r="PUY216" s="8"/>
      <c r="PUZ216" s="8"/>
      <c r="PVA216" s="8"/>
      <c r="PVB216" s="8"/>
      <c r="PVC216" s="8"/>
      <c r="PVD216" s="8"/>
      <c r="PVE216" s="8"/>
      <c r="PVF216" s="8"/>
      <c r="PVG216" s="8"/>
      <c r="PVH216" s="8"/>
      <c r="PVI216" s="8"/>
      <c r="PVJ216" s="8"/>
      <c r="PVK216" s="8"/>
      <c r="PVL216" s="8"/>
      <c r="PVM216" s="8"/>
      <c r="PVN216" s="8"/>
      <c r="PVO216" s="8"/>
      <c r="PVP216" s="8"/>
      <c r="PVQ216" s="8"/>
      <c r="PVR216" s="8"/>
      <c r="PVS216" s="8"/>
      <c r="PVT216" s="8"/>
      <c r="PVU216" s="8"/>
      <c r="PVV216" s="8"/>
      <c r="PVW216" s="8"/>
      <c r="PVX216" s="8"/>
      <c r="PVY216" s="8"/>
      <c r="PVZ216" s="8"/>
      <c r="PWA216" s="8"/>
      <c r="PWB216" s="8"/>
      <c r="PWC216" s="8"/>
      <c r="PWD216" s="8"/>
      <c r="PWE216" s="8"/>
      <c r="PWF216" s="8"/>
      <c r="PWG216" s="8"/>
      <c r="PWH216" s="8"/>
      <c r="PWI216" s="8"/>
      <c r="PWJ216" s="8"/>
      <c r="PWK216" s="8"/>
      <c r="PWL216" s="8"/>
      <c r="PWM216" s="8"/>
      <c r="PWN216" s="8"/>
      <c r="PWO216" s="8"/>
      <c r="PWP216" s="8"/>
      <c r="PWQ216" s="8"/>
      <c r="PWR216" s="8"/>
      <c r="PWS216" s="8"/>
      <c r="PWT216" s="8"/>
      <c r="PWU216" s="8"/>
      <c r="PWV216" s="8"/>
      <c r="PWW216" s="8"/>
      <c r="PWX216" s="8"/>
      <c r="PWY216" s="8"/>
      <c r="PWZ216" s="8"/>
      <c r="PXA216" s="8"/>
      <c r="PXB216" s="8"/>
      <c r="PXC216" s="8"/>
      <c r="PXD216" s="8"/>
      <c r="PXE216" s="8"/>
      <c r="PXF216" s="8"/>
      <c r="PXG216" s="8"/>
      <c r="PXH216" s="8"/>
      <c r="PXI216" s="8"/>
      <c r="PXJ216" s="8"/>
      <c r="PXK216" s="8"/>
      <c r="PXL216" s="8"/>
      <c r="PXM216" s="8"/>
      <c r="PXN216" s="8"/>
      <c r="PXO216" s="8"/>
      <c r="PXP216" s="8"/>
      <c r="PXQ216" s="8"/>
      <c r="PXR216" s="8"/>
      <c r="PXS216" s="8"/>
      <c r="PXT216" s="8"/>
      <c r="PXU216" s="8"/>
      <c r="PXV216" s="8"/>
      <c r="PXW216" s="8"/>
      <c r="PXX216" s="8"/>
      <c r="PXY216" s="8"/>
      <c r="PXZ216" s="8"/>
      <c r="PYA216" s="8"/>
      <c r="PYB216" s="8"/>
      <c r="PYC216" s="8"/>
      <c r="PYD216" s="8"/>
      <c r="PYE216" s="8"/>
      <c r="PYF216" s="8"/>
      <c r="PYG216" s="8"/>
      <c r="PYH216" s="8"/>
      <c r="PYI216" s="8"/>
      <c r="PYJ216" s="8"/>
      <c r="PYK216" s="8"/>
      <c r="PYL216" s="8"/>
      <c r="PYM216" s="8"/>
      <c r="PYN216" s="8"/>
      <c r="PYO216" s="8"/>
      <c r="PYP216" s="8"/>
      <c r="PYQ216" s="8"/>
      <c r="PYR216" s="8"/>
      <c r="PYS216" s="8"/>
      <c r="PYT216" s="8"/>
      <c r="PYU216" s="8"/>
      <c r="PYV216" s="8"/>
      <c r="PYW216" s="8"/>
      <c r="PYX216" s="8"/>
      <c r="PYY216" s="8"/>
      <c r="PYZ216" s="8"/>
      <c r="PZA216" s="8"/>
      <c r="PZB216" s="8"/>
      <c r="PZC216" s="8"/>
      <c r="PZD216" s="8"/>
      <c r="PZE216" s="8"/>
      <c r="PZF216" s="8"/>
      <c r="PZG216" s="8"/>
      <c r="PZH216" s="8"/>
      <c r="PZI216" s="8"/>
      <c r="PZJ216" s="8"/>
      <c r="PZK216" s="8"/>
      <c r="PZL216" s="8"/>
      <c r="PZM216" s="8"/>
      <c r="PZN216" s="8"/>
      <c r="PZO216" s="8"/>
      <c r="PZP216" s="8"/>
      <c r="PZQ216" s="8"/>
      <c r="PZR216" s="8"/>
      <c r="PZS216" s="8"/>
      <c r="PZT216" s="8"/>
      <c r="PZU216" s="8"/>
      <c r="PZV216" s="8"/>
      <c r="PZW216" s="8"/>
      <c r="PZX216" s="8"/>
      <c r="PZY216" s="8"/>
      <c r="PZZ216" s="8"/>
      <c r="QAA216" s="8"/>
      <c r="QAB216" s="8"/>
      <c r="QAC216" s="8"/>
      <c r="QAD216" s="8"/>
      <c r="QAE216" s="8"/>
      <c r="QAF216" s="8"/>
      <c r="QAG216" s="8"/>
      <c r="QAH216" s="8"/>
      <c r="QAI216" s="8"/>
      <c r="QAJ216" s="8"/>
      <c r="QAK216" s="8"/>
      <c r="QAL216" s="8"/>
      <c r="QAM216" s="8"/>
      <c r="QAN216" s="8"/>
      <c r="QAO216" s="8"/>
      <c r="QAP216" s="8"/>
      <c r="QAQ216" s="8"/>
      <c r="QAR216" s="8"/>
      <c r="QAS216" s="8"/>
      <c r="QAT216" s="8"/>
      <c r="QAU216" s="8"/>
      <c r="QAV216" s="8"/>
      <c r="QAW216" s="8"/>
      <c r="QAX216" s="8"/>
      <c r="QAY216" s="8"/>
      <c r="QAZ216" s="8"/>
      <c r="QBA216" s="8"/>
      <c r="QBB216" s="8"/>
      <c r="QBC216" s="8"/>
      <c r="QBD216" s="8"/>
      <c r="QBE216" s="8"/>
      <c r="QBF216" s="8"/>
      <c r="QBG216" s="8"/>
      <c r="QBH216" s="8"/>
      <c r="QBI216" s="8"/>
      <c r="QBJ216" s="8"/>
      <c r="QBK216" s="8"/>
      <c r="QBL216" s="8"/>
      <c r="QBM216" s="8"/>
      <c r="QBN216" s="8"/>
      <c r="QBO216" s="8"/>
      <c r="QBP216" s="8"/>
      <c r="QBQ216" s="8"/>
      <c r="QBR216" s="8"/>
      <c r="QBS216" s="8"/>
      <c r="QBT216" s="8"/>
      <c r="QBU216" s="8"/>
      <c r="QBV216" s="8"/>
      <c r="QBW216" s="8"/>
      <c r="QBX216" s="8"/>
      <c r="QBY216" s="8"/>
      <c r="QBZ216" s="8"/>
      <c r="QCA216" s="8"/>
      <c r="QCB216" s="8"/>
      <c r="QCC216" s="8"/>
      <c r="QCD216" s="8"/>
      <c r="QCE216" s="8"/>
      <c r="QCF216" s="8"/>
      <c r="QCG216" s="8"/>
      <c r="QCH216" s="8"/>
      <c r="QCI216" s="8"/>
      <c r="QCJ216" s="8"/>
      <c r="QCK216" s="8"/>
      <c r="QCL216" s="8"/>
      <c r="QCM216" s="8"/>
      <c r="QCN216" s="8"/>
      <c r="QCO216" s="8"/>
      <c r="QCP216" s="8"/>
      <c r="QCQ216" s="8"/>
      <c r="QCR216" s="8"/>
      <c r="QCS216" s="8"/>
      <c r="QCT216" s="8"/>
      <c r="QCU216" s="8"/>
      <c r="QCV216" s="8"/>
      <c r="QCW216" s="8"/>
      <c r="QCX216" s="8"/>
      <c r="QCY216" s="8"/>
      <c r="QCZ216" s="8"/>
      <c r="QDA216" s="8"/>
      <c r="QDB216" s="8"/>
      <c r="QDC216" s="8"/>
      <c r="QDD216" s="8"/>
      <c r="QDE216" s="8"/>
      <c r="QDF216" s="8"/>
      <c r="QDG216" s="8"/>
      <c r="QDH216" s="8"/>
      <c r="QDI216" s="8"/>
      <c r="QDJ216" s="8"/>
      <c r="QDK216" s="8"/>
      <c r="QDL216" s="8"/>
      <c r="QDM216" s="8"/>
      <c r="QDN216" s="8"/>
      <c r="QDO216" s="8"/>
      <c r="QDP216" s="8"/>
      <c r="QDQ216" s="8"/>
      <c r="QDR216" s="8"/>
      <c r="QDS216" s="8"/>
      <c r="QDT216" s="8"/>
      <c r="QDU216" s="8"/>
      <c r="QDV216" s="8"/>
      <c r="QDW216" s="8"/>
      <c r="QDX216" s="8"/>
      <c r="QDY216" s="8"/>
      <c r="QDZ216" s="8"/>
      <c r="QEA216" s="8"/>
      <c r="QEB216" s="8"/>
      <c r="QEC216" s="8"/>
      <c r="QED216" s="8"/>
      <c r="QEE216" s="8"/>
      <c r="QEF216" s="8"/>
      <c r="QEG216" s="8"/>
      <c r="QEH216" s="8"/>
      <c r="QEI216" s="8"/>
      <c r="QEJ216" s="8"/>
      <c r="QEK216" s="8"/>
      <c r="QEL216" s="8"/>
      <c r="QEM216" s="8"/>
      <c r="QEN216" s="8"/>
      <c r="QEO216" s="8"/>
      <c r="QEP216" s="8"/>
      <c r="QEQ216" s="8"/>
      <c r="QER216" s="8"/>
      <c r="QES216" s="8"/>
      <c r="QET216" s="8"/>
      <c r="QEU216" s="8"/>
      <c r="QEV216" s="8"/>
      <c r="QEW216" s="8"/>
      <c r="QEX216" s="8"/>
      <c r="QEY216" s="8"/>
      <c r="QEZ216" s="8"/>
      <c r="QFA216" s="8"/>
      <c r="QFB216" s="8"/>
      <c r="QFC216" s="8"/>
      <c r="QFD216" s="8"/>
      <c r="QFE216" s="8"/>
      <c r="QFF216" s="8"/>
      <c r="QFG216" s="8"/>
      <c r="QFH216" s="8"/>
      <c r="QFI216" s="8"/>
      <c r="QFJ216" s="8"/>
      <c r="QFK216" s="8"/>
      <c r="QFL216" s="8"/>
      <c r="QFM216" s="8"/>
      <c r="QFN216" s="8"/>
      <c r="QFO216" s="8"/>
      <c r="QFP216" s="8"/>
      <c r="QFQ216" s="8"/>
      <c r="QFR216" s="8"/>
      <c r="QFS216" s="8"/>
      <c r="QFT216" s="8"/>
      <c r="QFU216" s="8"/>
      <c r="QFV216" s="8"/>
      <c r="QFW216" s="8"/>
      <c r="QFX216" s="8"/>
      <c r="QFY216" s="8"/>
      <c r="QFZ216" s="8"/>
      <c r="QGA216" s="8"/>
      <c r="QGB216" s="8"/>
      <c r="QGC216" s="8"/>
      <c r="QGD216" s="8"/>
      <c r="QGE216" s="8"/>
      <c r="QGF216" s="8"/>
      <c r="QGG216" s="8"/>
      <c r="QGH216" s="8"/>
      <c r="QGI216" s="8"/>
      <c r="QGJ216" s="8"/>
      <c r="QGK216" s="8"/>
      <c r="QGL216" s="8"/>
      <c r="QGM216" s="8"/>
      <c r="QGN216" s="8"/>
      <c r="QGO216" s="8"/>
      <c r="QGP216" s="8"/>
      <c r="QGQ216" s="8"/>
      <c r="QGR216" s="8"/>
      <c r="QGS216" s="8"/>
      <c r="QGT216" s="8"/>
      <c r="QGU216" s="8"/>
      <c r="QGV216" s="8"/>
      <c r="QGW216" s="8"/>
      <c r="QGX216" s="8"/>
      <c r="QGY216" s="8"/>
      <c r="QGZ216" s="8"/>
      <c r="QHA216" s="8"/>
      <c r="QHB216" s="8"/>
      <c r="QHC216" s="8"/>
      <c r="QHD216" s="8"/>
      <c r="QHE216" s="8"/>
      <c r="QHF216" s="8"/>
      <c r="QHG216" s="8"/>
      <c r="QHH216" s="8"/>
      <c r="QHI216" s="8"/>
      <c r="QHJ216" s="8"/>
      <c r="QHK216" s="8"/>
      <c r="QHL216" s="8"/>
      <c r="QHM216" s="8"/>
      <c r="QHN216" s="8"/>
      <c r="QHO216" s="8"/>
      <c r="QHP216" s="8"/>
      <c r="QHQ216" s="8"/>
      <c r="QHR216" s="8"/>
      <c r="QHS216" s="8"/>
      <c r="QHT216" s="8"/>
      <c r="QHU216" s="8"/>
      <c r="QHV216" s="8"/>
      <c r="QHW216" s="8"/>
      <c r="QHX216" s="8"/>
      <c r="QHY216" s="8"/>
      <c r="QHZ216" s="8"/>
      <c r="QIA216" s="8"/>
      <c r="QIB216" s="8"/>
      <c r="QIC216" s="8"/>
      <c r="QID216" s="8"/>
      <c r="QIE216" s="8"/>
      <c r="QIF216" s="8"/>
      <c r="QIG216" s="8"/>
      <c r="QIH216" s="8"/>
      <c r="QII216" s="8"/>
      <c r="QIJ216" s="8"/>
      <c r="QIK216" s="8"/>
      <c r="QIL216" s="8"/>
      <c r="QIM216" s="8"/>
      <c r="QIN216" s="8"/>
      <c r="QIO216" s="8"/>
      <c r="QIP216" s="8"/>
      <c r="QIQ216" s="8"/>
      <c r="QIR216" s="8"/>
      <c r="QIS216" s="8"/>
      <c r="QIT216" s="8"/>
      <c r="QIU216" s="8"/>
      <c r="QIV216" s="8"/>
      <c r="QIW216" s="8"/>
      <c r="QIX216" s="8"/>
      <c r="QIY216" s="8"/>
      <c r="QIZ216" s="8"/>
      <c r="QJA216" s="8"/>
      <c r="QJB216" s="8"/>
      <c r="QJC216" s="8"/>
      <c r="QJD216" s="8"/>
      <c r="QJE216" s="8"/>
      <c r="QJF216" s="8"/>
      <c r="QJG216" s="8"/>
      <c r="QJH216" s="8"/>
      <c r="QJI216" s="8"/>
      <c r="QJJ216" s="8"/>
      <c r="QJK216" s="8"/>
      <c r="QJL216" s="8"/>
      <c r="QJM216" s="8"/>
      <c r="QJN216" s="8"/>
      <c r="QJO216" s="8"/>
      <c r="QJP216" s="8"/>
      <c r="QJQ216" s="8"/>
      <c r="QJR216" s="8"/>
      <c r="QJS216" s="8"/>
      <c r="QJT216" s="8"/>
      <c r="QJU216" s="8"/>
      <c r="QJV216" s="8"/>
      <c r="QJW216" s="8"/>
      <c r="QJX216" s="8"/>
      <c r="QJY216" s="8"/>
      <c r="QJZ216" s="8"/>
      <c r="QKA216" s="8"/>
      <c r="QKB216" s="8"/>
      <c r="QKC216" s="8"/>
      <c r="QKD216" s="8"/>
      <c r="QKE216" s="8"/>
      <c r="QKF216" s="8"/>
      <c r="QKG216" s="8"/>
      <c r="QKH216" s="8"/>
      <c r="QKI216" s="8"/>
      <c r="QKJ216" s="8"/>
      <c r="QKK216" s="8"/>
      <c r="QKL216" s="8"/>
      <c r="QKM216" s="8"/>
      <c r="QKN216" s="8"/>
      <c r="QKO216" s="8"/>
      <c r="QKP216" s="8"/>
      <c r="QKQ216" s="8"/>
      <c r="QKR216" s="8"/>
      <c r="QKS216" s="8"/>
      <c r="QKT216" s="8"/>
      <c r="QKU216" s="8"/>
      <c r="QKV216" s="8"/>
      <c r="QKW216" s="8"/>
      <c r="QKX216" s="8"/>
      <c r="QKY216" s="8"/>
      <c r="QKZ216" s="8"/>
      <c r="QLA216" s="8"/>
      <c r="QLB216" s="8"/>
      <c r="QLC216" s="8"/>
      <c r="QLD216" s="8"/>
      <c r="QLE216" s="8"/>
      <c r="QLF216" s="8"/>
      <c r="QLG216" s="8"/>
      <c r="QLH216" s="8"/>
      <c r="QLI216" s="8"/>
      <c r="QLJ216" s="8"/>
      <c r="QLK216" s="8"/>
      <c r="QLL216" s="8"/>
      <c r="QLM216" s="8"/>
      <c r="QLN216" s="8"/>
      <c r="QLO216" s="8"/>
      <c r="QLP216" s="8"/>
      <c r="QLQ216" s="8"/>
      <c r="QLR216" s="8"/>
      <c r="QLS216" s="8"/>
      <c r="QLT216" s="8"/>
      <c r="QLU216" s="8"/>
      <c r="QLV216" s="8"/>
      <c r="QLW216" s="8"/>
      <c r="QLX216" s="8"/>
      <c r="QLY216" s="8"/>
      <c r="QLZ216" s="8"/>
      <c r="QMA216" s="8"/>
      <c r="QMB216" s="8"/>
      <c r="QMC216" s="8"/>
      <c r="QMD216" s="8"/>
      <c r="QME216" s="8"/>
      <c r="QMF216" s="8"/>
      <c r="QMG216" s="8"/>
      <c r="QMH216" s="8"/>
      <c r="QMI216" s="8"/>
      <c r="QMJ216" s="8"/>
      <c r="QMK216" s="8"/>
      <c r="QML216" s="8"/>
      <c r="QMM216" s="8"/>
      <c r="QMN216" s="8"/>
      <c r="QMO216" s="8"/>
      <c r="QMP216" s="8"/>
      <c r="QMQ216" s="8"/>
      <c r="QMR216" s="8"/>
      <c r="QMS216" s="8"/>
      <c r="QMT216" s="8"/>
      <c r="QMU216" s="8"/>
      <c r="QMV216" s="8"/>
      <c r="QMW216" s="8"/>
      <c r="QMX216" s="8"/>
      <c r="QMY216" s="8"/>
      <c r="QMZ216" s="8"/>
      <c r="QNA216" s="8"/>
      <c r="QNB216" s="8"/>
      <c r="QNC216" s="8"/>
      <c r="QND216" s="8"/>
      <c r="QNE216" s="8"/>
      <c r="QNF216" s="8"/>
      <c r="QNG216" s="8"/>
      <c r="QNH216" s="8"/>
      <c r="QNI216" s="8"/>
      <c r="QNJ216" s="8"/>
      <c r="QNK216" s="8"/>
      <c r="QNL216" s="8"/>
      <c r="QNM216" s="8"/>
      <c r="QNN216" s="8"/>
      <c r="QNO216" s="8"/>
      <c r="QNP216" s="8"/>
      <c r="QNQ216" s="8"/>
      <c r="QNR216" s="8"/>
      <c r="QNS216" s="8"/>
      <c r="QNT216" s="8"/>
      <c r="QNU216" s="8"/>
      <c r="QNV216" s="8"/>
      <c r="QNW216" s="8"/>
      <c r="QNX216" s="8"/>
      <c r="QNY216" s="8"/>
      <c r="QNZ216" s="8"/>
      <c r="QOA216" s="8"/>
      <c r="QOB216" s="8"/>
      <c r="QOC216" s="8"/>
      <c r="QOD216" s="8"/>
      <c r="QOE216" s="8"/>
      <c r="QOF216" s="8"/>
      <c r="QOG216" s="8"/>
      <c r="QOH216" s="8"/>
      <c r="QOI216" s="8"/>
      <c r="QOJ216" s="8"/>
      <c r="QOK216" s="8"/>
      <c r="QOL216" s="8"/>
      <c r="QOM216" s="8"/>
      <c r="QON216" s="8"/>
      <c r="QOO216" s="8"/>
      <c r="QOP216" s="8"/>
      <c r="QOQ216" s="8"/>
      <c r="QOR216" s="8"/>
      <c r="QOS216" s="8"/>
      <c r="QOT216" s="8"/>
      <c r="QOU216" s="8"/>
      <c r="QOV216" s="8"/>
      <c r="QOW216" s="8"/>
      <c r="QOX216" s="8"/>
      <c r="QOY216" s="8"/>
      <c r="QOZ216" s="8"/>
      <c r="QPA216" s="8"/>
      <c r="QPB216" s="8"/>
      <c r="QPC216" s="8"/>
      <c r="QPD216" s="8"/>
      <c r="QPE216" s="8"/>
      <c r="QPF216" s="8"/>
      <c r="QPG216" s="8"/>
      <c r="QPH216" s="8"/>
      <c r="QPI216" s="8"/>
      <c r="QPJ216" s="8"/>
      <c r="QPK216" s="8"/>
      <c r="QPL216" s="8"/>
      <c r="QPM216" s="8"/>
      <c r="QPN216" s="8"/>
      <c r="QPO216" s="8"/>
      <c r="QPP216" s="8"/>
      <c r="QPQ216" s="8"/>
      <c r="QPR216" s="8"/>
      <c r="QPS216" s="8"/>
      <c r="QPT216" s="8"/>
      <c r="QPU216" s="8"/>
      <c r="QPV216" s="8"/>
      <c r="QPW216" s="8"/>
      <c r="QPX216" s="8"/>
      <c r="QPY216" s="8"/>
      <c r="QPZ216" s="8"/>
      <c r="QQA216" s="8"/>
      <c r="QQB216" s="8"/>
      <c r="QQC216" s="8"/>
      <c r="QQD216" s="8"/>
      <c r="QQE216" s="8"/>
      <c r="QQF216" s="8"/>
      <c r="QQG216" s="8"/>
      <c r="QQH216" s="8"/>
      <c r="QQI216" s="8"/>
      <c r="QQJ216" s="8"/>
      <c r="QQK216" s="8"/>
      <c r="QQL216" s="8"/>
      <c r="QQM216" s="8"/>
      <c r="QQN216" s="8"/>
      <c r="QQO216" s="8"/>
      <c r="QQP216" s="8"/>
      <c r="QQQ216" s="8"/>
      <c r="QQR216" s="8"/>
      <c r="QQS216" s="8"/>
      <c r="QQT216" s="8"/>
      <c r="QQU216" s="8"/>
      <c r="QQV216" s="8"/>
      <c r="QQW216" s="8"/>
      <c r="QQX216" s="8"/>
      <c r="QQY216" s="8"/>
      <c r="QQZ216" s="8"/>
      <c r="QRA216" s="8"/>
      <c r="QRB216" s="8"/>
      <c r="QRC216" s="8"/>
      <c r="QRD216" s="8"/>
      <c r="QRE216" s="8"/>
      <c r="QRF216" s="8"/>
      <c r="QRG216" s="8"/>
      <c r="QRH216" s="8"/>
      <c r="QRI216" s="8"/>
      <c r="QRJ216" s="8"/>
      <c r="QRK216" s="8"/>
      <c r="QRL216" s="8"/>
      <c r="QRM216" s="8"/>
      <c r="QRN216" s="8"/>
      <c r="QRO216" s="8"/>
      <c r="QRP216" s="8"/>
      <c r="QRQ216" s="8"/>
      <c r="QRR216" s="8"/>
      <c r="QRS216" s="8"/>
      <c r="QRT216" s="8"/>
      <c r="QRU216" s="8"/>
      <c r="QRV216" s="8"/>
      <c r="QRW216" s="8"/>
      <c r="QRX216" s="8"/>
      <c r="QRY216" s="8"/>
      <c r="QRZ216" s="8"/>
      <c r="QSA216" s="8"/>
      <c r="QSB216" s="8"/>
      <c r="QSC216" s="8"/>
      <c r="QSD216" s="8"/>
      <c r="QSE216" s="8"/>
      <c r="QSF216" s="8"/>
      <c r="QSG216" s="8"/>
      <c r="QSH216" s="8"/>
      <c r="QSI216" s="8"/>
      <c r="QSJ216" s="8"/>
      <c r="QSK216" s="8"/>
      <c r="QSL216" s="8"/>
      <c r="QSM216" s="8"/>
      <c r="QSN216" s="8"/>
      <c r="QSO216" s="8"/>
      <c r="QSP216" s="8"/>
      <c r="QSQ216" s="8"/>
      <c r="QSR216" s="8"/>
      <c r="QSS216" s="8"/>
      <c r="QST216" s="8"/>
      <c r="QSU216" s="8"/>
      <c r="QSV216" s="8"/>
      <c r="QSW216" s="8"/>
      <c r="QSX216" s="8"/>
      <c r="QSY216" s="8"/>
      <c r="QSZ216" s="8"/>
      <c r="QTA216" s="8"/>
      <c r="QTB216" s="8"/>
      <c r="QTC216" s="8"/>
      <c r="QTD216" s="8"/>
      <c r="QTE216" s="8"/>
      <c r="QTF216" s="8"/>
      <c r="QTG216" s="8"/>
      <c r="QTH216" s="8"/>
      <c r="QTI216" s="8"/>
      <c r="QTJ216" s="8"/>
      <c r="QTK216" s="8"/>
      <c r="QTL216" s="8"/>
      <c r="QTM216" s="8"/>
      <c r="QTN216" s="8"/>
      <c r="QTO216" s="8"/>
      <c r="QTP216" s="8"/>
      <c r="QTQ216" s="8"/>
      <c r="QTR216" s="8"/>
      <c r="QTS216" s="8"/>
      <c r="QTT216" s="8"/>
      <c r="QTU216" s="8"/>
      <c r="QTV216" s="8"/>
      <c r="QTW216" s="8"/>
      <c r="QTX216" s="8"/>
      <c r="QTY216" s="8"/>
      <c r="QTZ216" s="8"/>
      <c r="QUA216" s="8"/>
      <c r="QUB216" s="8"/>
      <c r="QUC216" s="8"/>
      <c r="QUD216" s="8"/>
      <c r="QUE216" s="8"/>
      <c r="QUF216" s="8"/>
      <c r="QUG216" s="8"/>
      <c r="QUH216" s="8"/>
      <c r="QUI216" s="8"/>
      <c r="QUJ216" s="8"/>
      <c r="QUK216" s="8"/>
      <c r="QUL216" s="8"/>
      <c r="QUM216" s="8"/>
      <c r="QUN216" s="8"/>
      <c r="QUO216" s="8"/>
      <c r="QUP216" s="8"/>
      <c r="QUQ216" s="8"/>
      <c r="QUR216" s="8"/>
      <c r="QUS216" s="8"/>
      <c r="QUT216" s="8"/>
      <c r="QUU216" s="8"/>
      <c r="QUV216" s="8"/>
      <c r="QUW216" s="8"/>
      <c r="QUX216" s="8"/>
      <c r="QUY216" s="8"/>
      <c r="QUZ216" s="8"/>
      <c r="QVA216" s="8"/>
      <c r="QVB216" s="8"/>
      <c r="QVC216" s="8"/>
      <c r="QVD216" s="8"/>
      <c r="QVE216" s="8"/>
      <c r="QVF216" s="8"/>
      <c r="QVG216" s="8"/>
      <c r="QVH216" s="8"/>
      <c r="QVI216" s="8"/>
      <c r="QVJ216" s="8"/>
      <c r="QVK216" s="8"/>
      <c r="QVL216" s="8"/>
      <c r="QVM216" s="8"/>
      <c r="QVN216" s="8"/>
      <c r="QVO216" s="8"/>
      <c r="QVP216" s="8"/>
      <c r="QVQ216" s="8"/>
      <c r="QVR216" s="8"/>
      <c r="QVS216" s="8"/>
      <c r="QVT216" s="8"/>
      <c r="QVU216" s="8"/>
      <c r="QVV216" s="8"/>
      <c r="QVW216" s="8"/>
      <c r="QVX216" s="8"/>
      <c r="QVY216" s="8"/>
      <c r="QVZ216" s="8"/>
      <c r="QWA216" s="8"/>
      <c r="QWB216" s="8"/>
      <c r="QWC216" s="8"/>
      <c r="QWD216" s="8"/>
      <c r="QWE216" s="8"/>
      <c r="QWF216" s="8"/>
      <c r="QWG216" s="8"/>
      <c r="QWH216" s="8"/>
      <c r="QWI216" s="8"/>
      <c r="QWJ216" s="8"/>
      <c r="QWK216" s="8"/>
      <c r="QWL216" s="8"/>
      <c r="QWM216" s="8"/>
      <c r="QWN216" s="8"/>
      <c r="QWO216" s="8"/>
      <c r="QWP216" s="8"/>
      <c r="QWQ216" s="8"/>
      <c r="QWR216" s="8"/>
      <c r="QWS216" s="8"/>
      <c r="QWT216" s="8"/>
      <c r="QWU216" s="8"/>
      <c r="QWV216" s="8"/>
      <c r="QWW216" s="8"/>
      <c r="QWX216" s="8"/>
      <c r="QWY216" s="8"/>
      <c r="QWZ216" s="8"/>
      <c r="QXA216" s="8"/>
      <c r="QXB216" s="8"/>
      <c r="QXC216" s="8"/>
      <c r="QXD216" s="8"/>
      <c r="QXE216" s="8"/>
      <c r="QXF216" s="8"/>
      <c r="QXG216" s="8"/>
      <c r="QXH216" s="8"/>
      <c r="QXI216" s="8"/>
      <c r="QXJ216" s="8"/>
      <c r="QXK216" s="8"/>
      <c r="QXL216" s="8"/>
      <c r="QXM216" s="8"/>
      <c r="QXN216" s="8"/>
      <c r="QXO216" s="8"/>
      <c r="QXP216" s="8"/>
      <c r="QXQ216" s="8"/>
      <c r="QXR216" s="8"/>
      <c r="QXS216" s="8"/>
      <c r="QXT216" s="8"/>
      <c r="QXU216" s="8"/>
      <c r="QXV216" s="8"/>
      <c r="QXW216" s="8"/>
      <c r="QXX216" s="8"/>
      <c r="QXY216" s="8"/>
      <c r="QXZ216" s="8"/>
      <c r="QYA216" s="8"/>
      <c r="QYB216" s="8"/>
      <c r="QYC216" s="8"/>
      <c r="QYD216" s="8"/>
      <c r="QYE216" s="8"/>
      <c r="QYF216" s="8"/>
      <c r="QYG216" s="8"/>
      <c r="QYH216" s="8"/>
      <c r="QYI216" s="8"/>
      <c r="QYJ216" s="8"/>
      <c r="QYK216" s="8"/>
      <c r="QYL216" s="8"/>
      <c r="QYM216" s="8"/>
      <c r="QYN216" s="8"/>
      <c r="QYO216" s="8"/>
      <c r="QYP216" s="8"/>
      <c r="QYQ216" s="8"/>
      <c r="QYR216" s="8"/>
      <c r="QYS216" s="8"/>
      <c r="QYT216" s="8"/>
      <c r="QYU216" s="8"/>
      <c r="QYV216" s="8"/>
      <c r="QYW216" s="8"/>
      <c r="QYX216" s="8"/>
      <c r="QYY216" s="8"/>
      <c r="QYZ216" s="8"/>
      <c r="QZA216" s="8"/>
      <c r="QZB216" s="8"/>
      <c r="QZC216" s="8"/>
      <c r="QZD216" s="8"/>
      <c r="QZE216" s="8"/>
      <c r="QZF216" s="8"/>
      <c r="QZG216" s="8"/>
      <c r="QZH216" s="8"/>
      <c r="QZI216" s="8"/>
      <c r="QZJ216" s="8"/>
      <c r="QZK216" s="8"/>
      <c r="QZL216" s="8"/>
      <c r="QZM216" s="8"/>
      <c r="QZN216" s="8"/>
      <c r="QZO216" s="8"/>
      <c r="QZP216" s="8"/>
      <c r="QZQ216" s="8"/>
      <c r="QZR216" s="8"/>
      <c r="QZS216" s="8"/>
      <c r="QZT216" s="8"/>
      <c r="QZU216" s="8"/>
      <c r="QZV216" s="8"/>
      <c r="QZW216" s="8"/>
      <c r="QZX216" s="8"/>
      <c r="QZY216" s="8"/>
      <c r="QZZ216" s="8"/>
      <c r="RAA216" s="8"/>
      <c r="RAB216" s="8"/>
      <c r="RAC216" s="8"/>
      <c r="RAD216" s="8"/>
      <c r="RAE216" s="8"/>
      <c r="RAF216" s="8"/>
      <c r="RAG216" s="8"/>
      <c r="RAH216" s="8"/>
      <c r="RAI216" s="8"/>
      <c r="RAJ216" s="8"/>
      <c r="RAK216" s="8"/>
      <c r="RAL216" s="8"/>
      <c r="RAM216" s="8"/>
      <c r="RAN216" s="8"/>
      <c r="RAO216" s="8"/>
      <c r="RAP216" s="8"/>
      <c r="RAQ216" s="8"/>
      <c r="RAR216" s="8"/>
      <c r="RAS216" s="8"/>
      <c r="RAT216" s="8"/>
      <c r="RAU216" s="8"/>
      <c r="RAV216" s="8"/>
      <c r="RAW216" s="8"/>
      <c r="RAX216" s="8"/>
      <c r="RAY216" s="8"/>
      <c r="RAZ216" s="8"/>
      <c r="RBA216" s="8"/>
      <c r="RBB216" s="8"/>
      <c r="RBC216" s="8"/>
      <c r="RBD216" s="8"/>
      <c r="RBE216" s="8"/>
      <c r="RBF216" s="8"/>
      <c r="RBG216" s="8"/>
      <c r="RBH216" s="8"/>
      <c r="RBI216" s="8"/>
      <c r="RBJ216" s="8"/>
      <c r="RBK216" s="8"/>
      <c r="RBL216" s="8"/>
      <c r="RBM216" s="8"/>
      <c r="RBN216" s="8"/>
      <c r="RBO216" s="8"/>
      <c r="RBP216" s="8"/>
      <c r="RBQ216" s="8"/>
      <c r="RBR216" s="8"/>
      <c r="RBS216" s="8"/>
      <c r="RBT216" s="8"/>
      <c r="RBU216" s="8"/>
      <c r="RBV216" s="8"/>
      <c r="RBW216" s="8"/>
      <c r="RBX216" s="8"/>
      <c r="RBY216" s="8"/>
      <c r="RBZ216" s="8"/>
      <c r="RCA216" s="8"/>
      <c r="RCB216" s="8"/>
      <c r="RCC216" s="8"/>
      <c r="RCD216" s="8"/>
      <c r="RCE216" s="8"/>
      <c r="RCF216" s="8"/>
      <c r="RCG216" s="8"/>
      <c r="RCH216" s="8"/>
      <c r="RCI216" s="8"/>
      <c r="RCJ216" s="8"/>
      <c r="RCK216" s="8"/>
      <c r="RCL216" s="8"/>
      <c r="RCM216" s="8"/>
      <c r="RCN216" s="8"/>
      <c r="RCO216" s="8"/>
      <c r="RCP216" s="8"/>
      <c r="RCQ216" s="8"/>
      <c r="RCR216" s="8"/>
      <c r="RCS216" s="8"/>
      <c r="RCT216" s="8"/>
      <c r="RCU216" s="8"/>
      <c r="RCV216" s="8"/>
      <c r="RCW216" s="8"/>
      <c r="RCX216" s="8"/>
      <c r="RCY216" s="8"/>
      <c r="RCZ216" s="8"/>
      <c r="RDA216" s="8"/>
      <c r="RDB216" s="8"/>
      <c r="RDC216" s="8"/>
      <c r="RDD216" s="8"/>
      <c r="RDE216" s="8"/>
      <c r="RDF216" s="8"/>
      <c r="RDG216" s="8"/>
      <c r="RDH216" s="8"/>
      <c r="RDI216" s="8"/>
      <c r="RDJ216" s="8"/>
      <c r="RDK216" s="8"/>
      <c r="RDL216" s="8"/>
      <c r="RDM216" s="8"/>
      <c r="RDN216" s="8"/>
      <c r="RDO216" s="8"/>
      <c r="RDP216" s="8"/>
      <c r="RDQ216" s="8"/>
      <c r="RDR216" s="8"/>
      <c r="RDS216" s="8"/>
      <c r="RDT216" s="8"/>
      <c r="RDU216" s="8"/>
      <c r="RDV216" s="8"/>
      <c r="RDW216" s="8"/>
      <c r="RDX216" s="8"/>
      <c r="RDY216" s="8"/>
      <c r="RDZ216" s="8"/>
      <c r="REA216" s="8"/>
      <c r="REB216" s="8"/>
      <c r="REC216" s="8"/>
      <c r="RED216" s="8"/>
      <c r="REE216" s="8"/>
      <c r="REF216" s="8"/>
      <c r="REG216" s="8"/>
      <c r="REH216" s="8"/>
      <c r="REI216" s="8"/>
      <c r="REJ216" s="8"/>
      <c r="REK216" s="8"/>
      <c r="REL216" s="8"/>
      <c r="REM216" s="8"/>
      <c r="REN216" s="8"/>
      <c r="REO216" s="8"/>
      <c r="REP216" s="8"/>
      <c r="REQ216" s="8"/>
      <c r="RER216" s="8"/>
      <c r="RES216" s="8"/>
      <c r="RET216" s="8"/>
      <c r="REU216" s="8"/>
      <c r="REV216" s="8"/>
      <c r="REW216" s="8"/>
      <c r="REX216" s="8"/>
      <c r="REY216" s="8"/>
      <c r="REZ216" s="8"/>
      <c r="RFA216" s="8"/>
      <c r="RFB216" s="8"/>
      <c r="RFC216" s="8"/>
      <c r="RFD216" s="8"/>
      <c r="RFE216" s="8"/>
      <c r="RFF216" s="8"/>
      <c r="RFG216" s="8"/>
      <c r="RFH216" s="8"/>
      <c r="RFI216" s="8"/>
      <c r="RFJ216" s="8"/>
      <c r="RFK216" s="8"/>
      <c r="RFL216" s="8"/>
      <c r="RFM216" s="8"/>
      <c r="RFN216" s="8"/>
      <c r="RFO216" s="8"/>
      <c r="RFP216" s="8"/>
      <c r="RFQ216" s="8"/>
      <c r="RFR216" s="8"/>
      <c r="RFS216" s="8"/>
      <c r="RFT216" s="8"/>
      <c r="RFU216" s="8"/>
      <c r="RFV216" s="8"/>
      <c r="RFW216" s="8"/>
      <c r="RFX216" s="8"/>
      <c r="RFY216" s="8"/>
      <c r="RFZ216" s="8"/>
      <c r="RGA216" s="8"/>
      <c r="RGB216" s="8"/>
      <c r="RGC216" s="8"/>
      <c r="RGD216" s="8"/>
      <c r="RGE216" s="8"/>
      <c r="RGF216" s="8"/>
      <c r="RGG216" s="8"/>
      <c r="RGH216" s="8"/>
      <c r="RGI216" s="8"/>
      <c r="RGJ216" s="8"/>
      <c r="RGK216" s="8"/>
      <c r="RGL216" s="8"/>
      <c r="RGM216" s="8"/>
      <c r="RGN216" s="8"/>
      <c r="RGO216" s="8"/>
      <c r="RGP216" s="8"/>
      <c r="RGQ216" s="8"/>
      <c r="RGR216" s="8"/>
      <c r="RGS216" s="8"/>
      <c r="RGT216" s="8"/>
      <c r="RGU216" s="8"/>
      <c r="RGV216" s="8"/>
      <c r="RGW216" s="8"/>
      <c r="RGX216" s="8"/>
      <c r="RGY216" s="8"/>
      <c r="RGZ216" s="8"/>
      <c r="RHA216" s="8"/>
      <c r="RHB216" s="8"/>
      <c r="RHC216" s="8"/>
      <c r="RHD216" s="8"/>
      <c r="RHE216" s="8"/>
      <c r="RHF216" s="8"/>
      <c r="RHG216" s="8"/>
      <c r="RHH216" s="8"/>
      <c r="RHI216" s="8"/>
      <c r="RHJ216" s="8"/>
      <c r="RHK216" s="8"/>
      <c r="RHL216" s="8"/>
      <c r="RHM216" s="8"/>
      <c r="RHN216" s="8"/>
      <c r="RHO216" s="8"/>
      <c r="RHP216" s="8"/>
      <c r="RHQ216" s="8"/>
      <c r="RHR216" s="8"/>
      <c r="RHS216" s="8"/>
      <c r="RHT216" s="8"/>
      <c r="RHU216" s="8"/>
      <c r="RHV216" s="8"/>
      <c r="RHW216" s="8"/>
      <c r="RHX216" s="8"/>
      <c r="RHY216" s="8"/>
      <c r="RHZ216" s="8"/>
      <c r="RIA216" s="8"/>
      <c r="RIB216" s="8"/>
      <c r="RIC216" s="8"/>
      <c r="RID216" s="8"/>
      <c r="RIE216" s="8"/>
      <c r="RIF216" s="8"/>
      <c r="RIG216" s="8"/>
      <c r="RIH216" s="8"/>
      <c r="RII216" s="8"/>
      <c r="RIJ216" s="8"/>
      <c r="RIK216" s="8"/>
      <c r="RIL216" s="8"/>
      <c r="RIM216" s="8"/>
      <c r="RIN216" s="8"/>
      <c r="RIO216" s="8"/>
      <c r="RIP216" s="8"/>
      <c r="RIQ216" s="8"/>
      <c r="RIR216" s="8"/>
      <c r="RIS216" s="8"/>
      <c r="RIT216" s="8"/>
      <c r="RIU216" s="8"/>
      <c r="RIV216" s="8"/>
      <c r="RIW216" s="8"/>
      <c r="RIX216" s="8"/>
      <c r="RIY216" s="8"/>
      <c r="RIZ216" s="8"/>
      <c r="RJA216" s="8"/>
      <c r="RJB216" s="8"/>
      <c r="RJC216" s="8"/>
      <c r="RJD216" s="8"/>
      <c r="RJE216" s="8"/>
      <c r="RJF216" s="8"/>
      <c r="RJG216" s="8"/>
      <c r="RJH216" s="8"/>
      <c r="RJI216" s="8"/>
      <c r="RJJ216" s="8"/>
      <c r="RJK216" s="8"/>
      <c r="RJL216" s="8"/>
      <c r="RJM216" s="8"/>
      <c r="RJN216" s="8"/>
      <c r="RJO216" s="8"/>
      <c r="RJP216" s="8"/>
      <c r="RJQ216" s="8"/>
      <c r="RJR216" s="8"/>
      <c r="RJS216" s="8"/>
      <c r="RJT216" s="8"/>
      <c r="RJU216" s="8"/>
      <c r="RJV216" s="8"/>
      <c r="RJW216" s="8"/>
      <c r="RJX216" s="8"/>
      <c r="RJY216" s="8"/>
      <c r="RJZ216" s="8"/>
      <c r="RKA216" s="8"/>
      <c r="RKB216" s="8"/>
      <c r="RKC216" s="8"/>
      <c r="RKD216" s="8"/>
      <c r="RKE216" s="8"/>
      <c r="RKF216" s="8"/>
      <c r="RKG216" s="8"/>
      <c r="RKH216" s="8"/>
      <c r="RKI216" s="8"/>
      <c r="RKJ216" s="8"/>
      <c r="RKK216" s="8"/>
      <c r="RKL216" s="8"/>
      <c r="RKM216" s="8"/>
      <c r="RKN216" s="8"/>
      <c r="RKO216" s="8"/>
      <c r="RKP216" s="8"/>
      <c r="RKQ216" s="8"/>
      <c r="RKR216" s="8"/>
      <c r="RKS216" s="8"/>
      <c r="RKT216" s="8"/>
      <c r="RKU216" s="8"/>
      <c r="RKV216" s="8"/>
      <c r="RKW216" s="8"/>
      <c r="RKX216" s="8"/>
      <c r="RKY216" s="8"/>
      <c r="RKZ216" s="8"/>
      <c r="RLA216" s="8"/>
      <c r="RLB216" s="8"/>
      <c r="RLC216" s="8"/>
      <c r="RLD216" s="8"/>
      <c r="RLE216" s="8"/>
      <c r="RLF216" s="8"/>
      <c r="RLG216" s="8"/>
      <c r="RLH216" s="8"/>
      <c r="RLI216" s="8"/>
      <c r="RLJ216" s="8"/>
      <c r="RLK216" s="8"/>
      <c r="RLL216" s="8"/>
      <c r="RLM216" s="8"/>
      <c r="RLN216" s="8"/>
      <c r="RLO216" s="8"/>
      <c r="RLP216" s="8"/>
      <c r="RLQ216" s="8"/>
      <c r="RLR216" s="8"/>
      <c r="RLS216" s="8"/>
      <c r="RLT216" s="8"/>
      <c r="RLU216" s="8"/>
      <c r="RLV216" s="8"/>
      <c r="RLW216" s="8"/>
      <c r="RLX216" s="8"/>
      <c r="RLY216" s="8"/>
      <c r="RLZ216" s="8"/>
      <c r="RMA216" s="8"/>
      <c r="RMB216" s="8"/>
      <c r="RMC216" s="8"/>
      <c r="RMD216" s="8"/>
      <c r="RME216" s="8"/>
      <c r="RMF216" s="8"/>
      <c r="RMG216" s="8"/>
      <c r="RMH216" s="8"/>
      <c r="RMI216" s="8"/>
      <c r="RMJ216" s="8"/>
      <c r="RMK216" s="8"/>
      <c r="RML216" s="8"/>
      <c r="RMM216" s="8"/>
      <c r="RMN216" s="8"/>
      <c r="RMO216" s="8"/>
      <c r="RMP216" s="8"/>
      <c r="RMQ216" s="8"/>
      <c r="RMR216" s="8"/>
      <c r="RMS216" s="8"/>
      <c r="RMT216" s="8"/>
      <c r="RMU216" s="8"/>
      <c r="RMV216" s="8"/>
      <c r="RMW216" s="8"/>
      <c r="RMX216" s="8"/>
      <c r="RMY216" s="8"/>
      <c r="RMZ216" s="8"/>
      <c r="RNA216" s="8"/>
      <c r="RNB216" s="8"/>
      <c r="RNC216" s="8"/>
      <c r="RND216" s="8"/>
      <c r="RNE216" s="8"/>
      <c r="RNF216" s="8"/>
      <c r="RNG216" s="8"/>
      <c r="RNH216" s="8"/>
      <c r="RNI216" s="8"/>
      <c r="RNJ216" s="8"/>
      <c r="RNK216" s="8"/>
      <c r="RNL216" s="8"/>
      <c r="RNM216" s="8"/>
      <c r="RNN216" s="8"/>
      <c r="RNO216" s="8"/>
      <c r="RNP216" s="8"/>
      <c r="RNQ216" s="8"/>
      <c r="RNR216" s="8"/>
      <c r="RNS216" s="8"/>
      <c r="RNT216" s="8"/>
      <c r="RNU216" s="8"/>
      <c r="RNV216" s="8"/>
      <c r="RNW216" s="8"/>
      <c r="RNX216" s="8"/>
      <c r="RNY216" s="8"/>
      <c r="RNZ216" s="8"/>
      <c r="ROA216" s="8"/>
      <c r="ROB216" s="8"/>
      <c r="ROC216" s="8"/>
      <c r="ROD216" s="8"/>
      <c r="ROE216" s="8"/>
      <c r="ROF216" s="8"/>
      <c r="ROG216" s="8"/>
      <c r="ROH216" s="8"/>
      <c r="ROI216" s="8"/>
      <c r="ROJ216" s="8"/>
      <c r="ROK216" s="8"/>
      <c r="ROL216" s="8"/>
      <c r="ROM216" s="8"/>
      <c r="RON216" s="8"/>
      <c r="ROO216" s="8"/>
      <c r="ROP216" s="8"/>
      <c r="ROQ216" s="8"/>
      <c r="ROR216" s="8"/>
      <c r="ROS216" s="8"/>
      <c r="ROT216" s="8"/>
      <c r="ROU216" s="8"/>
      <c r="ROV216" s="8"/>
      <c r="ROW216" s="8"/>
      <c r="ROX216" s="8"/>
      <c r="ROY216" s="8"/>
      <c r="ROZ216" s="8"/>
      <c r="RPA216" s="8"/>
      <c r="RPB216" s="8"/>
      <c r="RPC216" s="8"/>
      <c r="RPD216" s="8"/>
      <c r="RPE216" s="8"/>
      <c r="RPF216" s="8"/>
      <c r="RPG216" s="8"/>
      <c r="RPH216" s="8"/>
      <c r="RPI216" s="8"/>
      <c r="RPJ216" s="8"/>
      <c r="RPK216" s="8"/>
      <c r="RPL216" s="8"/>
      <c r="RPM216" s="8"/>
      <c r="RPN216" s="8"/>
      <c r="RPO216" s="8"/>
      <c r="RPP216" s="8"/>
      <c r="RPQ216" s="8"/>
      <c r="RPR216" s="8"/>
      <c r="RPS216" s="8"/>
      <c r="RPT216" s="8"/>
      <c r="RPU216" s="8"/>
      <c r="RPV216" s="8"/>
      <c r="RPW216" s="8"/>
      <c r="RPX216" s="8"/>
      <c r="RPY216" s="8"/>
      <c r="RPZ216" s="8"/>
      <c r="RQA216" s="8"/>
      <c r="RQB216" s="8"/>
      <c r="RQC216" s="8"/>
      <c r="RQD216" s="8"/>
      <c r="RQE216" s="8"/>
      <c r="RQF216" s="8"/>
      <c r="RQG216" s="8"/>
      <c r="RQH216" s="8"/>
      <c r="RQI216" s="8"/>
      <c r="RQJ216" s="8"/>
      <c r="RQK216" s="8"/>
      <c r="RQL216" s="8"/>
      <c r="RQM216" s="8"/>
      <c r="RQN216" s="8"/>
      <c r="RQO216" s="8"/>
      <c r="RQP216" s="8"/>
      <c r="RQQ216" s="8"/>
      <c r="RQR216" s="8"/>
      <c r="RQS216" s="8"/>
      <c r="RQT216" s="8"/>
      <c r="RQU216" s="8"/>
      <c r="RQV216" s="8"/>
      <c r="RQW216" s="8"/>
      <c r="RQX216" s="8"/>
      <c r="RQY216" s="8"/>
      <c r="RQZ216" s="8"/>
      <c r="RRA216" s="8"/>
      <c r="RRB216" s="8"/>
      <c r="RRC216" s="8"/>
      <c r="RRD216" s="8"/>
      <c r="RRE216" s="8"/>
      <c r="RRF216" s="8"/>
      <c r="RRG216" s="8"/>
      <c r="RRH216" s="8"/>
      <c r="RRI216" s="8"/>
      <c r="RRJ216" s="8"/>
      <c r="RRK216" s="8"/>
      <c r="RRL216" s="8"/>
      <c r="RRM216" s="8"/>
      <c r="RRN216" s="8"/>
      <c r="RRO216" s="8"/>
      <c r="RRP216" s="8"/>
      <c r="RRQ216" s="8"/>
      <c r="RRR216" s="8"/>
      <c r="RRS216" s="8"/>
      <c r="RRT216" s="8"/>
      <c r="RRU216" s="8"/>
      <c r="RRV216" s="8"/>
      <c r="RRW216" s="8"/>
      <c r="RRX216" s="8"/>
      <c r="RRY216" s="8"/>
      <c r="RRZ216" s="8"/>
      <c r="RSA216" s="8"/>
      <c r="RSB216" s="8"/>
      <c r="RSC216" s="8"/>
      <c r="RSD216" s="8"/>
      <c r="RSE216" s="8"/>
      <c r="RSF216" s="8"/>
      <c r="RSG216" s="8"/>
      <c r="RSH216" s="8"/>
      <c r="RSI216" s="8"/>
      <c r="RSJ216" s="8"/>
      <c r="RSK216" s="8"/>
      <c r="RSL216" s="8"/>
      <c r="RSM216" s="8"/>
      <c r="RSN216" s="8"/>
      <c r="RSO216" s="8"/>
      <c r="RSP216" s="8"/>
      <c r="RSQ216" s="8"/>
      <c r="RSR216" s="8"/>
      <c r="RSS216" s="8"/>
      <c r="RST216" s="8"/>
      <c r="RSU216" s="8"/>
      <c r="RSV216" s="8"/>
      <c r="RSW216" s="8"/>
      <c r="RSX216" s="8"/>
      <c r="RSY216" s="8"/>
      <c r="RSZ216" s="8"/>
      <c r="RTA216" s="8"/>
      <c r="RTB216" s="8"/>
      <c r="RTC216" s="8"/>
      <c r="RTD216" s="8"/>
      <c r="RTE216" s="8"/>
      <c r="RTF216" s="8"/>
      <c r="RTG216" s="8"/>
      <c r="RTH216" s="8"/>
      <c r="RTI216" s="8"/>
      <c r="RTJ216" s="8"/>
      <c r="RTK216" s="8"/>
      <c r="RTL216" s="8"/>
      <c r="RTM216" s="8"/>
      <c r="RTN216" s="8"/>
      <c r="RTO216" s="8"/>
      <c r="RTP216" s="8"/>
      <c r="RTQ216" s="8"/>
      <c r="RTR216" s="8"/>
      <c r="RTS216" s="8"/>
      <c r="RTT216" s="8"/>
      <c r="RTU216" s="8"/>
      <c r="RTV216" s="8"/>
      <c r="RTW216" s="8"/>
      <c r="RTX216" s="8"/>
      <c r="RTY216" s="8"/>
      <c r="RTZ216" s="8"/>
      <c r="RUA216" s="8"/>
      <c r="RUB216" s="8"/>
      <c r="RUC216" s="8"/>
      <c r="RUD216" s="8"/>
      <c r="RUE216" s="8"/>
      <c r="RUF216" s="8"/>
      <c r="RUG216" s="8"/>
      <c r="RUH216" s="8"/>
      <c r="RUI216" s="8"/>
      <c r="RUJ216" s="8"/>
      <c r="RUK216" s="8"/>
      <c r="RUL216" s="8"/>
      <c r="RUM216" s="8"/>
      <c r="RUN216" s="8"/>
      <c r="RUO216" s="8"/>
      <c r="RUP216" s="8"/>
      <c r="RUQ216" s="8"/>
      <c r="RUR216" s="8"/>
      <c r="RUS216" s="8"/>
      <c r="RUT216" s="8"/>
      <c r="RUU216" s="8"/>
      <c r="RUV216" s="8"/>
      <c r="RUW216" s="8"/>
      <c r="RUX216" s="8"/>
      <c r="RUY216" s="8"/>
      <c r="RUZ216" s="8"/>
      <c r="RVA216" s="8"/>
      <c r="RVB216" s="8"/>
      <c r="RVC216" s="8"/>
      <c r="RVD216" s="8"/>
      <c r="RVE216" s="8"/>
      <c r="RVF216" s="8"/>
      <c r="RVG216" s="8"/>
      <c r="RVH216" s="8"/>
      <c r="RVI216" s="8"/>
      <c r="RVJ216" s="8"/>
      <c r="RVK216" s="8"/>
      <c r="RVL216" s="8"/>
      <c r="RVM216" s="8"/>
      <c r="RVN216" s="8"/>
      <c r="RVO216" s="8"/>
      <c r="RVP216" s="8"/>
      <c r="RVQ216" s="8"/>
      <c r="RVR216" s="8"/>
      <c r="RVS216" s="8"/>
      <c r="RVT216" s="8"/>
      <c r="RVU216" s="8"/>
      <c r="RVV216" s="8"/>
      <c r="RVW216" s="8"/>
      <c r="RVX216" s="8"/>
      <c r="RVY216" s="8"/>
      <c r="RVZ216" s="8"/>
      <c r="RWA216" s="8"/>
      <c r="RWB216" s="8"/>
      <c r="RWC216" s="8"/>
      <c r="RWD216" s="8"/>
      <c r="RWE216" s="8"/>
      <c r="RWF216" s="8"/>
      <c r="RWG216" s="8"/>
      <c r="RWH216" s="8"/>
      <c r="RWI216" s="8"/>
      <c r="RWJ216" s="8"/>
      <c r="RWK216" s="8"/>
      <c r="RWL216" s="8"/>
      <c r="RWM216" s="8"/>
      <c r="RWN216" s="8"/>
      <c r="RWO216" s="8"/>
      <c r="RWP216" s="8"/>
      <c r="RWQ216" s="8"/>
      <c r="RWR216" s="8"/>
      <c r="RWS216" s="8"/>
      <c r="RWT216" s="8"/>
      <c r="RWU216" s="8"/>
      <c r="RWV216" s="8"/>
      <c r="RWW216" s="8"/>
      <c r="RWX216" s="8"/>
      <c r="RWY216" s="8"/>
      <c r="RWZ216" s="8"/>
      <c r="RXA216" s="8"/>
      <c r="RXB216" s="8"/>
      <c r="RXC216" s="8"/>
      <c r="RXD216" s="8"/>
      <c r="RXE216" s="8"/>
      <c r="RXF216" s="8"/>
      <c r="RXG216" s="8"/>
      <c r="RXH216" s="8"/>
      <c r="RXI216" s="8"/>
      <c r="RXJ216" s="8"/>
      <c r="RXK216" s="8"/>
      <c r="RXL216" s="8"/>
      <c r="RXM216" s="8"/>
      <c r="RXN216" s="8"/>
      <c r="RXO216" s="8"/>
      <c r="RXP216" s="8"/>
      <c r="RXQ216" s="8"/>
      <c r="RXR216" s="8"/>
      <c r="RXS216" s="8"/>
      <c r="RXT216" s="8"/>
      <c r="RXU216" s="8"/>
      <c r="RXV216" s="8"/>
      <c r="RXW216" s="8"/>
      <c r="RXX216" s="8"/>
      <c r="RXY216" s="8"/>
      <c r="RXZ216" s="8"/>
      <c r="RYA216" s="8"/>
      <c r="RYB216" s="8"/>
      <c r="RYC216" s="8"/>
      <c r="RYD216" s="8"/>
      <c r="RYE216" s="8"/>
      <c r="RYF216" s="8"/>
      <c r="RYG216" s="8"/>
      <c r="RYH216" s="8"/>
      <c r="RYI216" s="8"/>
      <c r="RYJ216" s="8"/>
      <c r="RYK216" s="8"/>
      <c r="RYL216" s="8"/>
      <c r="RYM216" s="8"/>
      <c r="RYN216" s="8"/>
      <c r="RYO216" s="8"/>
      <c r="RYP216" s="8"/>
      <c r="RYQ216" s="8"/>
      <c r="RYR216" s="8"/>
      <c r="RYS216" s="8"/>
      <c r="RYT216" s="8"/>
      <c r="RYU216" s="8"/>
      <c r="RYV216" s="8"/>
      <c r="RYW216" s="8"/>
      <c r="RYX216" s="8"/>
      <c r="RYY216" s="8"/>
      <c r="RYZ216" s="8"/>
      <c r="RZA216" s="8"/>
      <c r="RZB216" s="8"/>
      <c r="RZC216" s="8"/>
      <c r="RZD216" s="8"/>
      <c r="RZE216" s="8"/>
      <c r="RZF216" s="8"/>
      <c r="RZG216" s="8"/>
      <c r="RZH216" s="8"/>
      <c r="RZI216" s="8"/>
      <c r="RZJ216" s="8"/>
      <c r="RZK216" s="8"/>
      <c r="RZL216" s="8"/>
      <c r="RZM216" s="8"/>
      <c r="RZN216" s="8"/>
      <c r="RZO216" s="8"/>
      <c r="RZP216" s="8"/>
      <c r="RZQ216" s="8"/>
      <c r="RZR216" s="8"/>
      <c r="RZS216" s="8"/>
      <c r="RZT216" s="8"/>
      <c r="RZU216" s="8"/>
      <c r="RZV216" s="8"/>
      <c r="RZW216" s="8"/>
      <c r="RZX216" s="8"/>
      <c r="RZY216" s="8"/>
      <c r="RZZ216" s="8"/>
      <c r="SAA216" s="8"/>
      <c r="SAB216" s="8"/>
      <c r="SAC216" s="8"/>
      <c r="SAD216" s="8"/>
      <c r="SAE216" s="8"/>
      <c r="SAF216" s="8"/>
      <c r="SAG216" s="8"/>
      <c r="SAH216" s="8"/>
      <c r="SAI216" s="8"/>
      <c r="SAJ216" s="8"/>
      <c r="SAK216" s="8"/>
      <c r="SAL216" s="8"/>
      <c r="SAM216" s="8"/>
      <c r="SAN216" s="8"/>
      <c r="SAO216" s="8"/>
      <c r="SAP216" s="8"/>
      <c r="SAQ216" s="8"/>
      <c r="SAR216" s="8"/>
      <c r="SAS216" s="8"/>
      <c r="SAT216" s="8"/>
      <c r="SAU216" s="8"/>
      <c r="SAV216" s="8"/>
      <c r="SAW216" s="8"/>
      <c r="SAX216" s="8"/>
      <c r="SAY216" s="8"/>
      <c r="SAZ216" s="8"/>
      <c r="SBA216" s="8"/>
      <c r="SBB216" s="8"/>
      <c r="SBC216" s="8"/>
      <c r="SBD216" s="8"/>
      <c r="SBE216" s="8"/>
      <c r="SBF216" s="8"/>
      <c r="SBG216" s="8"/>
      <c r="SBH216" s="8"/>
      <c r="SBI216" s="8"/>
      <c r="SBJ216" s="8"/>
      <c r="SBK216" s="8"/>
      <c r="SBL216" s="8"/>
      <c r="SBM216" s="8"/>
      <c r="SBN216" s="8"/>
      <c r="SBO216" s="8"/>
      <c r="SBP216" s="8"/>
      <c r="SBQ216" s="8"/>
      <c r="SBR216" s="8"/>
      <c r="SBS216" s="8"/>
      <c r="SBT216" s="8"/>
      <c r="SBU216" s="8"/>
      <c r="SBV216" s="8"/>
      <c r="SBW216" s="8"/>
      <c r="SBX216" s="8"/>
      <c r="SBY216" s="8"/>
      <c r="SBZ216" s="8"/>
      <c r="SCA216" s="8"/>
      <c r="SCB216" s="8"/>
      <c r="SCC216" s="8"/>
      <c r="SCD216" s="8"/>
      <c r="SCE216" s="8"/>
      <c r="SCF216" s="8"/>
      <c r="SCG216" s="8"/>
      <c r="SCH216" s="8"/>
      <c r="SCI216" s="8"/>
      <c r="SCJ216" s="8"/>
      <c r="SCK216" s="8"/>
      <c r="SCL216" s="8"/>
      <c r="SCM216" s="8"/>
      <c r="SCN216" s="8"/>
      <c r="SCO216" s="8"/>
      <c r="SCP216" s="8"/>
      <c r="SCQ216" s="8"/>
      <c r="SCR216" s="8"/>
      <c r="SCS216" s="8"/>
      <c r="SCT216" s="8"/>
      <c r="SCU216" s="8"/>
      <c r="SCV216" s="8"/>
      <c r="SCW216" s="8"/>
      <c r="SCX216" s="8"/>
      <c r="SCY216" s="8"/>
      <c r="SCZ216" s="8"/>
      <c r="SDA216" s="8"/>
      <c r="SDB216" s="8"/>
      <c r="SDC216" s="8"/>
      <c r="SDD216" s="8"/>
      <c r="SDE216" s="8"/>
      <c r="SDF216" s="8"/>
      <c r="SDG216" s="8"/>
      <c r="SDH216" s="8"/>
      <c r="SDI216" s="8"/>
      <c r="SDJ216" s="8"/>
      <c r="SDK216" s="8"/>
      <c r="SDL216" s="8"/>
      <c r="SDM216" s="8"/>
      <c r="SDN216" s="8"/>
      <c r="SDO216" s="8"/>
      <c r="SDP216" s="8"/>
      <c r="SDQ216" s="8"/>
      <c r="SDR216" s="8"/>
      <c r="SDS216" s="8"/>
      <c r="SDT216" s="8"/>
      <c r="SDU216" s="8"/>
      <c r="SDV216" s="8"/>
      <c r="SDW216" s="8"/>
      <c r="SDX216" s="8"/>
      <c r="SDY216" s="8"/>
      <c r="SDZ216" s="8"/>
      <c r="SEA216" s="8"/>
      <c r="SEB216" s="8"/>
      <c r="SEC216" s="8"/>
      <c r="SED216" s="8"/>
      <c r="SEE216" s="8"/>
      <c r="SEF216" s="8"/>
      <c r="SEG216" s="8"/>
      <c r="SEH216" s="8"/>
      <c r="SEI216" s="8"/>
      <c r="SEJ216" s="8"/>
      <c r="SEK216" s="8"/>
      <c r="SEL216" s="8"/>
      <c r="SEM216" s="8"/>
      <c r="SEN216" s="8"/>
      <c r="SEO216" s="8"/>
      <c r="SEP216" s="8"/>
      <c r="SEQ216" s="8"/>
      <c r="SER216" s="8"/>
      <c r="SES216" s="8"/>
      <c r="SET216" s="8"/>
      <c r="SEU216" s="8"/>
      <c r="SEV216" s="8"/>
      <c r="SEW216" s="8"/>
      <c r="SEX216" s="8"/>
      <c r="SEY216" s="8"/>
      <c r="SEZ216" s="8"/>
      <c r="SFA216" s="8"/>
      <c r="SFB216" s="8"/>
      <c r="SFC216" s="8"/>
      <c r="SFD216" s="8"/>
      <c r="SFE216" s="8"/>
      <c r="SFF216" s="8"/>
      <c r="SFG216" s="8"/>
      <c r="SFH216" s="8"/>
      <c r="SFI216" s="8"/>
      <c r="SFJ216" s="8"/>
      <c r="SFK216" s="8"/>
      <c r="SFL216" s="8"/>
      <c r="SFM216" s="8"/>
      <c r="SFN216" s="8"/>
      <c r="SFO216" s="8"/>
      <c r="SFP216" s="8"/>
      <c r="SFQ216" s="8"/>
      <c r="SFR216" s="8"/>
      <c r="SFS216" s="8"/>
      <c r="SFT216" s="8"/>
      <c r="SFU216" s="8"/>
      <c r="SFV216" s="8"/>
      <c r="SFW216" s="8"/>
      <c r="SFX216" s="8"/>
      <c r="SFY216" s="8"/>
      <c r="SFZ216" s="8"/>
      <c r="SGA216" s="8"/>
      <c r="SGB216" s="8"/>
      <c r="SGC216" s="8"/>
      <c r="SGD216" s="8"/>
      <c r="SGE216" s="8"/>
      <c r="SGF216" s="8"/>
      <c r="SGG216" s="8"/>
      <c r="SGH216" s="8"/>
      <c r="SGI216" s="8"/>
      <c r="SGJ216" s="8"/>
      <c r="SGK216" s="8"/>
      <c r="SGL216" s="8"/>
      <c r="SGM216" s="8"/>
      <c r="SGN216" s="8"/>
      <c r="SGO216" s="8"/>
      <c r="SGP216" s="8"/>
      <c r="SGQ216" s="8"/>
      <c r="SGR216" s="8"/>
      <c r="SGS216" s="8"/>
      <c r="SGT216" s="8"/>
      <c r="SGU216" s="8"/>
      <c r="SGV216" s="8"/>
      <c r="SGW216" s="8"/>
      <c r="SGX216" s="8"/>
      <c r="SGY216" s="8"/>
      <c r="SGZ216" s="8"/>
      <c r="SHA216" s="8"/>
      <c r="SHB216" s="8"/>
      <c r="SHC216" s="8"/>
      <c r="SHD216" s="8"/>
      <c r="SHE216" s="8"/>
      <c r="SHF216" s="8"/>
      <c r="SHG216" s="8"/>
      <c r="SHH216" s="8"/>
      <c r="SHI216" s="8"/>
      <c r="SHJ216" s="8"/>
      <c r="SHK216" s="8"/>
      <c r="SHL216" s="8"/>
      <c r="SHM216" s="8"/>
      <c r="SHN216" s="8"/>
      <c r="SHO216" s="8"/>
      <c r="SHP216" s="8"/>
      <c r="SHQ216" s="8"/>
      <c r="SHR216" s="8"/>
      <c r="SHS216" s="8"/>
      <c r="SHT216" s="8"/>
      <c r="SHU216" s="8"/>
      <c r="SHV216" s="8"/>
      <c r="SHW216" s="8"/>
      <c r="SHX216" s="8"/>
      <c r="SHY216" s="8"/>
      <c r="SHZ216" s="8"/>
      <c r="SIA216" s="8"/>
      <c r="SIB216" s="8"/>
      <c r="SIC216" s="8"/>
      <c r="SID216" s="8"/>
      <c r="SIE216" s="8"/>
      <c r="SIF216" s="8"/>
      <c r="SIG216" s="8"/>
      <c r="SIH216" s="8"/>
      <c r="SII216" s="8"/>
      <c r="SIJ216" s="8"/>
      <c r="SIK216" s="8"/>
      <c r="SIL216" s="8"/>
      <c r="SIM216" s="8"/>
      <c r="SIN216" s="8"/>
      <c r="SIO216" s="8"/>
      <c r="SIP216" s="8"/>
      <c r="SIQ216" s="8"/>
      <c r="SIR216" s="8"/>
      <c r="SIS216" s="8"/>
      <c r="SIT216" s="8"/>
      <c r="SIU216" s="8"/>
      <c r="SIV216" s="8"/>
      <c r="SIW216" s="8"/>
      <c r="SIX216" s="8"/>
      <c r="SIY216" s="8"/>
      <c r="SIZ216" s="8"/>
      <c r="SJA216" s="8"/>
      <c r="SJB216" s="8"/>
      <c r="SJC216" s="8"/>
      <c r="SJD216" s="8"/>
      <c r="SJE216" s="8"/>
      <c r="SJF216" s="8"/>
      <c r="SJG216" s="8"/>
      <c r="SJH216" s="8"/>
      <c r="SJI216" s="8"/>
      <c r="SJJ216" s="8"/>
      <c r="SJK216" s="8"/>
      <c r="SJL216" s="8"/>
      <c r="SJM216" s="8"/>
      <c r="SJN216" s="8"/>
      <c r="SJO216" s="8"/>
      <c r="SJP216" s="8"/>
      <c r="SJQ216" s="8"/>
      <c r="SJR216" s="8"/>
      <c r="SJS216" s="8"/>
      <c r="SJT216" s="8"/>
      <c r="SJU216" s="8"/>
      <c r="SJV216" s="8"/>
      <c r="SJW216" s="8"/>
      <c r="SJX216" s="8"/>
      <c r="SJY216" s="8"/>
      <c r="SJZ216" s="8"/>
      <c r="SKA216" s="8"/>
      <c r="SKB216" s="8"/>
      <c r="SKC216" s="8"/>
      <c r="SKD216" s="8"/>
      <c r="SKE216" s="8"/>
      <c r="SKF216" s="8"/>
      <c r="SKG216" s="8"/>
      <c r="SKH216" s="8"/>
      <c r="SKI216" s="8"/>
      <c r="SKJ216" s="8"/>
      <c r="SKK216" s="8"/>
      <c r="SKL216" s="8"/>
      <c r="SKM216" s="8"/>
      <c r="SKN216" s="8"/>
      <c r="SKO216" s="8"/>
      <c r="SKP216" s="8"/>
      <c r="SKQ216" s="8"/>
      <c r="SKR216" s="8"/>
      <c r="SKS216" s="8"/>
      <c r="SKT216" s="8"/>
      <c r="SKU216" s="8"/>
      <c r="SKV216" s="8"/>
      <c r="SKW216" s="8"/>
      <c r="SKX216" s="8"/>
      <c r="SKY216" s="8"/>
      <c r="SKZ216" s="8"/>
      <c r="SLA216" s="8"/>
      <c r="SLB216" s="8"/>
      <c r="SLC216" s="8"/>
      <c r="SLD216" s="8"/>
      <c r="SLE216" s="8"/>
      <c r="SLF216" s="8"/>
      <c r="SLG216" s="8"/>
      <c r="SLH216" s="8"/>
      <c r="SLI216" s="8"/>
      <c r="SLJ216" s="8"/>
      <c r="SLK216" s="8"/>
      <c r="SLL216" s="8"/>
      <c r="SLM216" s="8"/>
      <c r="SLN216" s="8"/>
      <c r="SLO216" s="8"/>
      <c r="SLP216" s="8"/>
      <c r="SLQ216" s="8"/>
      <c r="SLR216" s="8"/>
      <c r="SLS216" s="8"/>
      <c r="SLT216" s="8"/>
      <c r="SLU216" s="8"/>
      <c r="SLV216" s="8"/>
      <c r="SLW216" s="8"/>
      <c r="SLX216" s="8"/>
      <c r="SLY216" s="8"/>
      <c r="SLZ216" s="8"/>
      <c r="SMA216" s="8"/>
      <c r="SMB216" s="8"/>
      <c r="SMC216" s="8"/>
      <c r="SMD216" s="8"/>
      <c r="SME216" s="8"/>
      <c r="SMF216" s="8"/>
      <c r="SMG216" s="8"/>
      <c r="SMH216" s="8"/>
      <c r="SMI216" s="8"/>
      <c r="SMJ216" s="8"/>
      <c r="SMK216" s="8"/>
      <c r="SML216" s="8"/>
      <c r="SMM216" s="8"/>
      <c r="SMN216" s="8"/>
      <c r="SMO216" s="8"/>
      <c r="SMP216" s="8"/>
      <c r="SMQ216" s="8"/>
      <c r="SMR216" s="8"/>
      <c r="SMS216" s="8"/>
      <c r="SMT216" s="8"/>
      <c r="SMU216" s="8"/>
      <c r="SMV216" s="8"/>
      <c r="SMW216" s="8"/>
      <c r="SMX216" s="8"/>
      <c r="SMY216" s="8"/>
      <c r="SMZ216" s="8"/>
      <c r="SNA216" s="8"/>
      <c r="SNB216" s="8"/>
      <c r="SNC216" s="8"/>
      <c r="SND216" s="8"/>
      <c r="SNE216" s="8"/>
      <c r="SNF216" s="8"/>
      <c r="SNG216" s="8"/>
      <c r="SNH216" s="8"/>
      <c r="SNI216" s="8"/>
      <c r="SNJ216" s="8"/>
      <c r="SNK216" s="8"/>
      <c r="SNL216" s="8"/>
      <c r="SNM216" s="8"/>
      <c r="SNN216" s="8"/>
      <c r="SNO216" s="8"/>
      <c r="SNP216" s="8"/>
      <c r="SNQ216" s="8"/>
      <c r="SNR216" s="8"/>
      <c r="SNS216" s="8"/>
      <c r="SNT216" s="8"/>
      <c r="SNU216" s="8"/>
      <c r="SNV216" s="8"/>
      <c r="SNW216" s="8"/>
      <c r="SNX216" s="8"/>
      <c r="SNY216" s="8"/>
      <c r="SNZ216" s="8"/>
      <c r="SOA216" s="8"/>
      <c r="SOB216" s="8"/>
      <c r="SOC216" s="8"/>
      <c r="SOD216" s="8"/>
      <c r="SOE216" s="8"/>
      <c r="SOF216" s="8"/>
      <c r="SOG216" s="8"/>
      <c r="SOH216" s="8"/>
      <c r="SOI216" s="8"/>
      <c r="SOJ216" s="8"/>
      <c r="SOK216" s="8"/>
      <c r="SOL216" s="8"/>
      <c r="SOM216" s="8"/>
      <c r="SON216" s="8"/>
      <c r="SOO216" s="8"/>
      <c r="SOP216" s="8"/>
      <c r="SOQ216" s="8"/>
      <c r="SOR216" s="8"/>
      <c r="SOS216" s="8"/>
      <c r="SOT216" s="8"/>
      <c r="SOU216" s="8"/>
      <c r="SOV216" s="8"/>
      <c r="SOW216" s="8"/>
      <c r="SOX216" s="8"/>
      <c r="SOY216" s="8"/>
      <c r="SOZ216" s="8"/>
      <c r="SPA216" s="8"/>
      <c r="SPB216" s="8"/>
      <c r="SPC216" s="8"/>
      <c r="SPD216" s="8"/>
      <c r="SPE216" s="8"/>
      <c r="SPF216" s="8"/>
      <c r="SPG216" s="8"/>
      <c r="SPH216" s="8"/>
      <c r="SPI216" s="8"/>
      <c r="SPJ216" s="8"/>
      <c r="SPK216" s="8"/>
      <c r="SPL216" s="8"/>
      <c r="SPM216" s="8"/>
      <c r="SPN216" s="8"/>
      <c r="SPO216" s="8"/>
      <c r="SPP216" s="8"/>
      <c r="SPQ216" s="8"/>
      <c r="SPR216" s="8"/>
      <c r="SPS216" s="8"/>
      <c r="SPT216" s="8"/>
      <c r="SPU216" s="8"/>
      <c r="SPV216" s="8"/>
      <c r="SPW216" s="8"/>
      <c r="SPX216" s="8"/>
      <c r="SPY216" s="8"/>
      <c r="SPZ216" s="8"/>
      <c r="SQA216" s="8"/>
      <c r="SQB216" s="8"/>
      <c r="SQC216" s="8"/>
      <c r="SQD216" s="8"/>
      <c r="SQE216" s="8"/>
      <c r="SQF216" s="8"/>
      <c r="SQG216" s="8"/>
      <c r="SQH216" s="8"/>
      <c r="SQI216" s="8"/>
      <c r="SQJ216" s="8"/>
      <c r="SQK216" s="8"/>
      <c r="SQL216" s="8"/>
      <c r="SQM216" s="8"/>
      <c r="SQN216" s="8"/>
      <c r="SQO216" s="8"/>
      <c r="SQP216" s="8"/>
      <c r="SQQ216" s="8"/>
      <c r="SQR216" s="8"/>
      <c r="SQS216" s="8"/>
      <c r="SQT216" s="8"/>
      <c r="SQU216" s="8"/>
      <c r="SQV216" s="8"/>
      <c r="SQW216" s="8"/>
      <c r="SQX216" s="8"/>
      <c r="SQY216" s="8"/>
      <c r="SQZ216" s="8"/>
      <c r="SRA216" s="8"/>
      <c r="SRB216" s="8"/>
      <c r="SRC216" s="8"/>
      <c r="SRD216" s="8"/>
      <c r="SRE216" s="8"/>
      <c r="SRF216" s="8"/>
      <c r="SRG216" s="8"/>
      <c r="SRH216" s="8"/>
      <c r="SRI216" s="8"/>
      <c r="SRJ216" s="8"/>
      <c r="SRK216" s="8"/>
      <c r="SRL216" s="8"/>
      <c r="SRM216" s="8"/>
      <c r="SRN216" s="8"/>
      <c r="SRO216" s="8"/>
      <c r="SRP216" s="8"/>
      <c r="SRQ216" s="8"/>
      <c r="SRR216" s="8"/>
      <c r="SRS216" s="8"/>
      <c r="SRT216" s="8"/>
      <c r="SRU216" s="8"/>
      <c r="SRV216" s="8"/>
      <c r="SRW216" s="8"/>
      <c r="SRX216" s="8"/>
      <c r="SRY216" s="8"/>
      <c r="SRZ216" s="8"/>
      <c r="SSA216" s="8"/>
      <c r="SSB216" s="8"/>
      <c r="SSC216" s="8"/>
      <c r="SSD216" s="8"/>
      <c r="SSE216" s="8"/>
      <c r="SSF216" s="8"/>
      <c r="SSG216" s="8"/>
      <c r="SSH216" s="8"/>
      <c r="SSI216" s="8"/>
      <c r="SSJ216" s="8"/>
      <c r="SSK216" s="8"/>
      <c r="SSL216" s="8"/>
      <c r="SSM216" s="8"/>
      <c r="SSN216" s="8"/>
      <c r="SSO216" s="8"/>
      <c r="SSP216" s="8"/>
      <c r="SSQ216" s="8"/>
      <c r="SSR216" s="8"/>
      <c r="SSS216" s="8"/>
      <c r="SST216" s="8"/>
      <c r="SSU216" s="8"/>
      <c r="SSV216" s="8"/>
      <c r="SSW216" s="8"/>
      <c r="SSX216" s="8"/>
      <c r="SSY216" s="8"/>
      <c r="SSZ216" s="8"/>
      <c r="STA216" s="8"/>
      <c r="STB216" s="8"/>
      <c r="STC216" s="8"/>
      <c r="STD216" s="8"/>
      <c r="STE216" s="8"/>
      <c r="STF216" s="8"/>
      <c r="STG216" s="8"/>
      <c r="STH216" s="8"/>
      <c r="STI216" s="8"/>
      <c r="STJ216" s="8"/>
      <c r="STK216" s="8"/>
      <c r="STL216" s="8"/>
      <c r="STM216" s="8"/>
      <c r="STN216" s="8"/>
      <c r="STO216" s="8"/>
      <c r="STP216" s="8"/>
      <c r="STQ216" s="8"/>
      <c r="STR216" s="8"/>
      <c r="STS216" s="8"/>
      <c r="STT216" s="8"/>
      <c r="STU216" s="8"/>
      <c r="STV216" s="8"/>
      <c r="STW216" s="8"/>
      <c r="STX216" s="8"/>
      <c r="STY216" s="8"/>
      <c r="STZ216" s="8"/>
      <c r="SUA216" s="8"/>
      <c r="SUB216" s="8"/>
      <c r="SUC216" s="8"/>
      <c r="SUD216" s="8"/>
      <c r="SUE216" s="8"/>
      <c r="SUF216" s="8"/>
      <c r="SUG216" s="8"/>
      <c r="SUH216" s="8"/>
      <c r="SUI216" s="8"/>
      <c r="SUJ216" s="8"/>
      <c r="SUK216" s="8"/>
      <c r="SUL216" s="8"/>
      <c r="SUM216" s="8"/>
      <c r="SUN216" s="8"/>
      <c r="SUO216" s="8"/>
      <c r="SUP216" s="8"/>
      <c r="SUQ216" s="8"/>
      <c r="SUR216" s="8"/>
      <c r="SUS216" s="8"/>
      <c r="SUT216" s="8"/>
      <c r="SUU216" s="8"/>
      <c r="SUV216" s="8"/>
      <c r="SUW216" s="8"/>
      <c r="SUX216" s="8"/>
      <c r="SUY216" s="8"/>
      <c r="SUZ216" s="8"/>
      <c r="SVA216" s="8"/>
      <c r="SVB216" s="8"/>
      <c r="SVC216" s="8"/>
      <c r="SVD216" s="8"/>
      <c r="SVE216" s="8"/>
      <c r="SVF216" s="8"/>
      <c r="SVG216" s="8"/>
      <c r="SVH216" s="8"/>
      <c r="SVI216" s="8"/>
      <c r="SVJ216" s="8"/>
      <c r="SVK216" s="8"/>
      <c r="SVL216" s="8"/>
      <c r="SVM216" s="8"/>
      <c r="SVN216" s="8"/>
      <c r="SVO216" s="8"/>
      <c r="SVP216" s="8"/>
      <c r="SVQ216" s="8"/>
      <c r="SVR216" s="8"/>
      <c r="SVS216" s="8"/>
      <c r="SVT216" s="8"/>
      <c r="SVU216" s="8"/>
      <c r="SVV216" s="8"/>
      <c r="SVW216" s="8"/>
      <c r="SVX216" s="8"/>
      <c r="SVY216" s="8"/>
      <c r="SVZ216" s="8"/>
      <c r="SWA216" s="8"/>
      <c r="SWB216" s="8"/>
      <c r="SWC216" s="8"/>
      <c r="SWD216" s="8"/>
      <c r="SWE216" s="8"/>
      <c r="SWF216" s="8"/>
      <c r="SWG216" s="8"/>
      <c r="SWH216" s="8"/>
      <c r="SWI216" s="8"/>
      <c r="SWJ216" s="8"/>
      <c r="SWK216" s="8"/>
      <c r="SWL216" s="8"/>
      <c r="SWM216" s="8"/>
      <c r="SWN216" s="8"/>
      <c r="SWO216" s="8"/>
      <c r="SWP216" s="8"/>
      <c r="SWQ216" s="8"/>
      <c r="SWR216" s="8"/>
      <c r="SWS216" s="8"/>
      <c r="SWT216" s="8"/>
      <c r="SWU216" s="8"/>
      <c r="SWV216" s="8"/>
      <c r="SWW216" s="8"/>
      <c r="SWX216" s="8"/>
      <c r="SWY216" s="8"/>
      <c r="SWZ216" s="8"/>
      <c r="SXA216" s="8"/>
      <c r="SXB216" s="8"/>
      <c r="SXC216" s="8"/>
      <c r="SXD216" s="8"/>
      <c r="SXE216" s="8"/>
      <c r="SXF216" s="8"/>
      <c r="SXG216" s="8"/>
      <c r="SXH216" s="8"/>
      <c r="SXI216" s="8"/>
      <c r="SXJ216" s="8"/>
      <c r="SXK216" s="8"/>
      <c r="SXL216" s="8"/>
      <c r="SXM216" s="8"/>
      <c r="SXN216" s="8"/>
      <c r="SXO216" s="8"/>
      <c r="SXP216" s="8"/>
      <c r="SXQ216" s="8"/>
      <c r="SXR216" s="8"/>
      <c r="SXS216" s="8"/>
      <c r="SXT216" s="8"/>
      <c r="SXU216" s="8"/>
      <c r="SXV216" s="8"/>
      <c r="SXW216" s="8"/>
      <c r="SXX216" s="8"/>
      <c r="SXY216" s="8"/>
      <c r="SXZ216" s="8"/>
      <c r="SYA216" s="8"/>
      <c r="SYB216" s="8"/>
      <c r="SYC216" s="8"/>
      <c r="SYD216" s="8"/>
      <c r="SYE216" s="8"/>
      <c r="SYF216" s="8"/>
      <c r="SYG216" s="8"/>
      <c r="SYH216" s="8"/>
      <c r="SYI216" s="8"/>
      <c r="SYJ216" s="8"/>
      <c r="SYK216" s="8"/>
      <c r="SYL216" s="8"/>
      <c r="SYM216" s="8"/>
      <c r="SYN216" s="8"/>
      <c r="SYO216" s="8"/>
      <c r="SYP216" s="8"/>
      <c r="SYQ216" s="8"/>
      <c r="SYR216" s="8"/>
      <c r="SYS216" s="8"/>
      <c r="SYT216" s="8"/>
      <c r="SYU216" s="8"/>
      <c r="SYV216" s="8"/>
      <c r="SYW216" s="8"/>
      <c r="SYX216" s="8"/>
      <c r="SYY216" s="8"/>
      <c r="SYZ216" s="8"/>
      <c r="SZA216" s="8"/>
      <c r="SZB216" s="8"/>
      <c r="SZC216" s="8"/>
      <c r="SZD216" s="8"/>
      <c r="SZE216" s="8"/>
      <c r="SZF216" s="8"/>
      <c r="SZG216" s="8"/>
      <c r="SZH216" s="8"/>
      <c r="SZI216" s="8"/>
      <c r="SZJ216" s="8"/>
      <c r="SZK216" s="8"/>
      <c r="SZL216" s="8"/>
      <c r="SZM216" s="8"/>
      <c r="SZN216" s="8"/>
      <c r="SZO216" s="8"/>
      <c r="SZP216" s="8"/>
      <c r="SZQ216" s="8"/>
      <c r="SZR216" s="8"/>
      <c r="SZS216" s="8"/>
      <c r="SZT216" s="8"/>
      <c r="SZU216" s="8"/>
      <c r="SZV216" s="8"/>
      <c r="SZW216" s="8"/>
      <c r="SZX216" s="8"/>
      <c r="SZY216" s="8"/>
      <c r="SZZ216" s="8"/>
      <c r="TAA216" s="8"/>
      <c r="TAB216" s="8"/>
      <c r="TAC216" s="8"/>
      <c r="TAD216" s="8"/>
      <c r="TAE216" s="8"/>
      <c r="TAF216" s="8"/>
      <c r="TAG216" s="8"/>
      <c r="TAH216" s="8"/>
      <c r="TAI216" s="8"/>
      <c r="TAJ216" s="8"/>
      <c r="TAK216" s="8"/>
      <c r="TAL216" s="8"/>
      <c r="TAM216" s="8"/>
      <c r="TAN216" s="8"/>
      <c r="TAO216" s="8"/>
      <c r="TAP216" s="8"/>
      <c r="TAQ216" s="8"/>
      <c r="TAR216" s="8"/>
      <c r="TAS216" s="8"/>
      <c r="TAT216" s="8"/>
      <c r="TAU216" s="8"/>
      <c r="TAV216" s="8"/>
      <c r="TAW216" s="8"/>
      <c r="TAX216" s="8"/>
      <c r="TAY216" s="8"/>
      <c r="TAZ216" s="8"/>
      <c r="TBA216" s="8"/>
      <c r="TBB216" s="8"/>
      <c r="TBC216" s="8"/>
      <c r="TBD216" s="8"/>
      <c r="TBE216" s="8"/>
      <c r="TBF216" s="8"/>
      <c r="TBG216" s="8"/>
      <c r="TBH216" s="8"/>
      <c r="TBI216" s="8"/>
      <c r="TBJ216" s="8"/>
      <c r="TBK216" s="8"/>
      <c r="TBL216" s="8"/>
      <c r="TBM216" s="8"/>
      <c r="TBN216" s="8"/>
      <c r="TBO216" s="8"/>
      <c r="TBP216" s="8"/>
      <c r="TBQ216" s="8"/>
      <c r="TBR216" s="8"/>
      <c r="TBS216" s="8"/>
      <c r="TBT216" s="8"/>
      <c r="TBU216" s="8"/>
      <c r="TBV216" s="8"/>
      <c r="TBW216" s="8"/>
      <c r="TBX216" s="8"/>
      <c r="TBY216" s="8"/>
      <c r="TBZ216" s="8"/>
      <c r="TCA216" s="8"/>
      <c r="TCB216" s="8"/>
      <c r="TCC216" s="8"/>
      <c r="TCD216" s="8"/>
      <c r="TCE216" s="8"/>
      <c r="TCF216" s="8"/>
      <c r="TCG216" s="8"/>
      <c r="TCH216" s="8"/>
      <c r="TCI216" s="8"/>
      <c r="TCJ216" s="8"/>
      <c r="TCK216" s="8"/>
      <c r="TCL216" s="8"/>
      <c r="TCM216" s="8"/>
      <c r="TCN216" s="8"/>
      <c r="TCO216" s="8"/>
      <c r="TCP216" s="8"/>
      <c r="TCQ216" s="8"/>
      <c r="TCR216" s="8"/>
      <c r="TCS216" s="8"/>
      <c r="TCT216" s="8"/>
      <c r="TCU216" s="8"/>
      <c r="TCV216" s="8"/>
      <c r="TCW216" s="8"/>
      <c r="TCX216" s="8"/>
      <c r="TCY216" s="8"/>
      <c r="TCZ216" s="8"/>
      <c r="TDA216" s="8"/>
      <c r="TDB216" s="8"/>
      <c r="TDC216" s="8"/>
      <c r="TDD216" s="8"/>
      <c r="TDE216" s="8"/>
      <c r="TDF216" s="8"/>
      <c r="TDG216" s="8"/>
      <c r="TDH216" s="8"/>
      <c r="TDI216" s="8"/>
      <c r="TDJ216" s="8"/>
      <c r="TDK216" s="8"/>
      <c r="TDL216" s="8"/>
      <c r="TDM216" s="8"/>
      <c r="TDN216" s="8"/>
      <c r="TDO216" s="8"/>
      <c r="TDP216" s="8"/>
      <c r="TDQ216" s="8"/>
      <c r="TDR216" s="8"/>
      <c r="TDS216" s="8"/>
      <c r="TDT216" s="8"/>
      <c r="TDU216" s="8"/>
      <c r="TDV216" s="8"/>
      <c r="TDW216" s="8"/>
      <c r="TDX216" s="8"/>
      <c r="TDY216" s="8"/>
      <c r="TDZ216" s="8"/>
      <c r="TEA216" s="8"/>
      <c r="TEB216" s="8"/>
      <c r="TEC216" s="8"/>
      <c r="TED216" s="8"/>
      <c r="TEE216" s="8"/>
      <c r="TEF216" s="8"/>
      <c r="TEG216" s="8"/>
      <c r="TEH216" s="8"/>
      <c r="TEI216" s="8"/>
      <c r="TEJ216" s="8"/>
      <c r="TEK216" s="8"/>
      <c r="TEL216" s="8"/>
      <c r="TEM216" s="8"/>
      <c r="TEN216" s="8"/>
      <c r="TEO216" s="8"/>
      <c r="TEP216" s="8"/>
      <c r="TEQ216" s="8"/>
      <c r="TER216" s="8"/>
      <c r="TES216" s="8"/>
      <c r="TET216" s="8"/>
      <c r="TEU216" s="8"/>
      <c r="TEV216" s="8"/>
      <c r="TEW216" s="8"/>
      <c r="TEX216" s="8"/>
      <c r="TEY216" s="8"/>
      <c r="TEZ216" s="8"/>
      <c r="TFA216" s="8"/>
      <c r="TFB216" s="8"/>
      <c r="TFC216" s="8"/>
      <c r="TFD216" s="8"/>
      <c r="TFE216" s="8"/>
      <c r="TFF216" s="8"/>
      <c r="TFG216" s="8"/>
      <c r="TFH216" s="8"/>
      <c r="TFI216" s="8"/>
      <c r="TFJ216" s="8"/>
      <c r="TFK216" s="8"/>
      <c r="TFL216" s="8"/>
      <c r="TFM216" s="8"/>
      <c r="TFN216" s="8"/>
      <c r="TFO216" s="8"/>
      <c r="TFP216" s="8"/>
      <c r="TFQ216" s="8"/>
      <c r="TFR216" s="8"/>
      <c r="TFS216" s="8"/>
      <c r="TFT216" s="8"/>
      <c r="TFU216" s="8"/>
      <c r="TFV216" s="8"/>
      <c r="TFW216" s="8"/>
      <c r="TFX216" s="8"/>
      <c r="TFY216" s="8"/>
      <c r="TFZ216" s="8"/>
      <c r="TGA216" s="8"/>
      <c r="TGB216" s="8"/>
      <c r="TGC216" s="8"/>
      <c r="TGD216" s="8"/>
      <c r="TGE216" s="8"/>
      <c r="TGF216" s="8"/>
      <c r="TGG216" s="8"/>
      <c r="TGH216" s="8"/>
      <c r="TGI216" s="8"/>
      <c r="TGJ216" s="8"/>
      <c r="TGK216" s="8"/>
      <c r="TGL216" s="8"/>
      <c r="TGM216" s="8"/>
      <c r="TGN216" s="8"/>
      <c r="TGO216" s="8"/>
      <c r="TGP216" s="8"/>
      <c r="TGQ216" s="8"/>
      <c r="TGR216" s="8"/>
      <c r="TGS216" s="8"/>
      <c r="TGT216" s="8"/>
      <c r="TGU216" s="8"/>
      <c r="TGV216" s="8"/>
      <c r="TGW216" s="8"/>
      <c r="TGX216" s="8"/>
      <c r="TGY216" s="8"/>
      <c r="TGZ216" s="8"/>
      <c r="THA216" s="8"/>
      <c r="THB216" s="8"/>
      <c r="THC216" s="8"/>
      <c r="THD216" s="8"/>
      <c r="THE216" s="8"/>
      <c r="THF216" s="8"/>
      <c r="THG216" s="8"/>
      <c r="THH216" s="8"/>
      <c r="THI216" s="8"/>
      <c r="THJ216" s="8"/>
      <c r="THK216" s="8"/>
      <c r="THL216" s="8"/>
      <c r="THM216" s="8"/>
      <c r="THN216" s="8"/>
      <c r="THO216" s="8"/>
      <c r="THP216" s="8"/>
      <c r="THQ216" s="8"/>
      <c r="THR216" s="8"/>
      <c r="THS216" s="8"/>
      <c r="THT216" s="8"/>
      <c r="THU216" s="8"/>
      <c r="THV216" s="8"/>
      <c r="THW216" s="8"/>
      <c r="THX216" s="8"/>
      <c r="THY216" s="8"/>
      <c r="THZ216" s="8"/>
      <c r="TIA216" s="8"/>
      <c r="TIB216" s="8"/>
      <c r="TIC216" s="8"/>
      <c r="TID216" s="8"/>
      <c r="TIE216" s="8"/>
      <c r="TIF216" s="8"/>
      <c r="TIG216" s="8"/>
      <c r="TIH216" s="8"/>
      <c r="TII216" s="8"/>
      <c r="TIJ216" s="8"/>
      <c r="TIK216" s="8"/>
      <c r="TIL216" s="8"/>
      <c r="TIM216" s="8"/>
      <c r="TIN216" s="8"/>
      <c r="TIO216" s="8"/>
      <c r="TIP216" s="8"/>
      <c r="TIQ216" s="8"/>
      <c r="TIR216" s="8"/>
      <c r="TIS216" s="8"/>
      <c r="TIT216" s="8"/>
      <c r="TIU216" s="8"/>
      <c r="TIV216" s="8"/>
      <c r="TIW216" s="8"/>
      <c r="TIX216" s="8"/>
      <c r="TIY216" s="8"/>
      <c r="TIZ216" s="8"/>
      <c r="TJA216" s="8"/>
      <c r="TJB216" s="8"/>
      <c r="TJC216" s="8"/>
      <c r="TJD216" s="8"/>
      <c r="TJE216" s="8"/>
      <c r="TJF216" s="8"/>
      <c r="TJG216" s="8"/>
      <c r="TJH216" s="8"/>
      <c r="TJI216" s="8"/>
      <c r="TJJ216" s="8"/>
      <c r="TJK216" s="8"/>
      <c r="TJL216" s="8"/>
      <c r="TJM216" s="8"/>
      <c r="TJN216" s="8"/>
      <c r="TJO216" s="8"/>
      <c r="TJP216" s="8"/>
      <c r="TJQ216" s="8"/>
      <c r="TJR216" s="8"/>
      <c r="TJS216" s="8"/>
      <c r="TJT216" s="8"/>
      <c r="TJU216" s="8"/>
      <c r="TJV216" s="8"/>
      <c r="TJW216" s="8"/>
      <c r="TJX216" s="8"/>
      <c r="TJY216" s="8"/>
      <c r="TJZ216" s="8"/>
      <c r="TKA216" s="8"/>
      <c r="TKB216" s="8"/>
      <c r="TKC216" s="8"/>
      <c r="TKD216" s="8"/>
      <c r="TKE216" s="8"/>
      <c r="TKF216" s="8"/>
      <c r="TKG216" s="8"/>
      <c r="TKH216" s="8"/>
      <c r="TKI216" s="8"/>
      <c r="TKJ216" s="8"/>
      <c r="TKK216" s="8"/>
      <c r="TKL216" s="8"/>
      <c r="TKM216" s="8"/>
      <c r="TKN216" s="8"/>
      <c r="TKO216" s="8"/>
      <c r="TKP216" s="8"/>
      <c r="TKQ216" s="8"/>
      <c r="TKR216" s="8"/>
      <c r="TKS216" s="8"/>
      <c r="TKT216" s="8"/>
      <c r="TKU216" s="8"/>
      <c r="TKV216" s="8"/>
      <c r="TKW216" s="8"/>
      <c r="TKX216" s="8"/>
      <c r="TKY216" s="8"/>
      <c r="TKZ216" s="8"/>
      <c r="TLA216" s="8"/>
      <c r="TLB216" s="8"/>
      <c r="TLC216" s="8"/>
      <c r="TLD216" s="8"/>
      <c r="TLE216" s="8"/>
      <c r="TLF216" s="8"/>
      <c r="TLG216" s="8"/>
      <c r="TLH216" s="8"/>
      <c r="TLI216" s="8"/>
      <c r="TLJ216" s="8"/>
      <c r="TLK216" s="8"/>
      <c r="TLL216" s="8"/>
      <c r="TLM216" s="8"/>
      <c r="TLN216" s="8"/>
      <c r="TLO216" s="8"/>
      <c r="TLP216" s="8"/>
      <c r="TLQ216" s="8"/>
      <c r="TLR216" s="8"/>
      <c r="TLS216" s="8"/>
      <c r="TLT216" s="8"/>
      <c r="TLU216" s="8"/>
      <c r="TLV216" s="8"/>
      <c r="TLW216" s="8"/>
      <c r="TLX216" s="8"/>
      <c r="TLY216" s="8"/>
      <c r="TLZ216" s="8"/>
      <c r="TMA216" s="8"/>
      <c r="TMB216" s="8"/>
      <c r="TMC216" s="8"/>
      <c r="TMD216" s="8"/>
      <c r="TME216" s="8"/>
      <c r="TMF216" s="8"/>
      <c r="TMG216" s="8"/>
      <c r="TMH216" s="8"/>
      <c r="TMI216" s="8"/>
      <c r="TMJ216" s="8"/>
      <c r="TMK216" s="8"/>
      <c r="TML216" s="8"/>
      <c r="TMM216" s="8"/>
      <c r="TMN216" s="8"/>
      <c r="TMO216" s="8"/>
      <c r="TMP216" s="8"/>
      <c r="TMQ216" s="8"/>
      <c r="TMR216" s="8"/>
      <c r="TMS216" s="8"/>
      <c r="TMT216" s="8"/>
      <c r="TMU216" s="8"/>
      <c r="TMV216" s="8"/>
      <c r="TMW216" s="8"/>
      <c r="TMX216" s="8"/>
      <c r="TMY216" s="8"/>
      <c r="TMZ216" s="8"/>
      <c r="TNA216" s="8"/>
      <c r="TNB216" s="8"/>
      <c r="TNC216" s="8"/>
      <c r="TND216" s="8"/>
      <c r="TNE216" s="8"/>
      <c r="TNF216" s="8"/>
      <c r="TNG216" s="8"/>
      <c r="TNH216" s="8"/>
      <c r="TNI216" s="8"/>
      <c r="TNJ216" s="8"/>
      <c r="TNK216" s="8"/>
      <c r="TNL216" s="8"/>
      <c r="TNM216" s="8"/>
      <c r="TNN216" s="8"/>
      <c r="TNO216" s="8"/>
      <c r="TNP216" s="8"/>
      <c r="TNQ216" s="8"/>
      <c r="TNR216" s="8"/>
      <c r="TNS216" s="8"/>
      <c r="TNT216" s="8"/>
      <c r="TNU216" s="8"/>
      <c r="TNV216" s="8"/>
      <c r="TNW216" s="8"/>
      <c r="TNX216" s="8"/>
      <c r="TNY216" s="8"/>
      <c r="TNZ216" s="8"/>
      <c r="TOA216" s="8"/>
      <c r="TOB216" s="8"/>
      <c r="TOC216" s="8"/>
      <c r="TOD216" s="8"/>
      <c r="TOE216" s="8"/>
      <c r="TOF216" s="8"/>
      <c r="TOG216" s="8"/>
      <c r="TOH216" s="8"/>
      <c r="TOI216" s="8"/>
      <c r="TOJ216" s="8"/>
      <c r="TOK216" s="8"/>
      <c r="TOL216" s="8"/>
      <c r="TOM216" s="8"/>
      <c r="TON216" s="8"/>
      <c r="TOO216" s="8"/>
      <c r="TOP216" s="8"/>
      <c r="TOQ216" s="8"/>
      <c r="TOR216" s="8"/>
      <c r="TOS216" s="8"/>
      <c r="TOT216" s="8"/>
      <c r="TOU216" s="8"/>
      <c r="TOV216" s="8"/>
      <c r="TOW216" s="8"/>
      <c r="TOX216" s="8"/>
      <c r="TOY216" s="8"/>
      <c r="TOZ216" s="8"/>
      <c r="TPA216" s="8"/>
      <c r="TPB216" s="8"/>
      <c r="TPC216" s="8"/>
      <c r="TPD216" s="8"/>
      <c r="TPE216" s="8"/>
      <c r="TPF216" s="8"/>
      <c r="TPG216" s="8"/>
      <c r="TPH216" s="8"/>
      <c r="TPI216" s="8"/>
      <c r="TPJ216" s="8"/>
      <c r="TPK216" s="8"/>
      <c r="TPL216" s="8"/>
      <c r="TPM216" s="8"/>
      <c r="TPN216" s="8"/>
      <c r="TPO216" s="8"/>
      <c r="TPP216" s="8"/>
      <c r="TPQ216" s="8"/>
      <c r="TPR216" s="8"/>
      <c r="TPS216" s="8"/>
      <c r="TPT216" s="8"/>
      <c r="TPU216" s="8"/>
      <c r="TPV216" s="8"/>
      <c r="TPW216" s="8"/>
      <c r="TPX216" s="8"/>
      <c r="TPY216" s="8"/>
      <c r="TPZ216" s="8"/>
      <c r="TQA216" s="8"/>
      <c r="TQB216" s="8"/>
      <c r="TQC216" s="8"/>
      <c r="TQD216" s="8"/>
      <c r="TQE216" s="8"/>
      <c r="TQF216" s="8"/>
      <c r="TQG216" s="8"/>
      <c r="TQH216" s="8"/>
      <c r="TQI216" s="8"/>
      <c r="TQJ216" s="8"/>
      <c r="TQK216" s="8"/>
      <c r="TQL216" s="8"/>
      <c r="TQM216" s="8"/>
      <c r="TQN216" s="8"/>
      <c r="TQO216" s="8"/>
      <c r="TQP216" s="8"/>
      <c r="TQQ216" s="8"/>
      <c r="TQR216" s="8"/>
      <c r="TQS216" s="8"/>
      <c r="TQT216" s="8"/>
      <c r="TQU216" s="8"/>
      <c r="TQV216" s="8"/>
      <c r="TQW216" s="8"/>
      <c r="TQX216" s="8"/>
      <c r="TQY216" s="8"/>
      <c r="TQZ216" s="8"/>
      <c r="TRA216" s="8"/>
      <c r="TRB216" s="8"/>
      <c r="TRC216" s="8"/>
      <c r="TRD216" s="8"/>
      <c r="TRE216" s="8"/>
      <c r="TRF216" s="8"/>
      <c r="TRG216" s="8"/>
      <c r="TRH216" s="8"/>
      <c r="TRI216" s="8"/>
      <c r="TRJ216" s="8"/>
      <c r="TRK216" s="8"/>
      <c r="TRL216" s="8"/>
      <c r="TRM216" s="8"/>
      <c r="TRN216" s="8"/>
      <c r="TRO216" s="8"/>
      <c r="TRP216" s="8"/>
      <c r="TRQ216" s="8"/>
      <c r="TRR216" s="8"/>
      <c r="TRS216" s="8"/>
      <c r="TRT216" s="8"/>
      <c r="TRU216" s="8"/>
      <c r="TRV216" s="8"/>
      <c r="TRW216" s="8"/>
      <c r="TRX216" s="8"/>
      <c r="TRY216" s="8"/>
      <c r="TRZ216" s="8"/>
      <c r="TSA216" s="8"/>
      <c r="TSB216" s="8"/>
      <c r="TSC216" s="8"/>
      <c r="TSD216" s="8"/>
      <c r="TSE216" s="8"/>
      <c r="TSF216" s="8"/>
      <c r="TSG216" s="8"/>
      <c r="TSH216" s="8"/>
      <c r="TSI216" s="8"/>
      <c r="TSJ216" s="8"/>
      <c r="TSK216" s="8"/>
      <c r="TSL216" s="8"/>
      <c r="TSM216" s="8"/>
      <c r="TSN216" s="8"/>
      <c r="TSO216" s="8"/>
      <c r="TSP216" s="8"/>
      <c r="TSQ216" s="8"/>
      <c r="TSR216" s="8"/>
      <c r="TSS216" s="8"/>
      <c r="TST216" s="8"/>
      <c r="TSU216" s="8"/>
      <c r="TSV216" s="8"/>
      <c r="TSW216" s="8"/>
      <c r="TSX216" s="8"/>
      <c r="TSY216" s="8"/>
      <c r="TSZ216" s="8"/>
      <c r="TTA216" s="8"/>
      <c r="TTB216" s="8"/>
      <c r="TTC216" s="8"/>
      <c r="TTD216" s="8"/>
      <c r="TTE216" s="8"/>
      <c r="TTF216" s="8"/>
      <c r="TTG216" s="8"/>
      <c r="TTH216" s="8"/>
      <c r="TTI216" s="8"/>
      <c r="TTJ216" s="8"/>
      <c r="TTK216" s="8"/>
      <c r="TTL216" s="8"/>
      <c r="TTM216" s="8"/>
      <c r="TTN216" s="8"/>
      <c r="TTO216" s="8"/>
      <c r="TTP216" s="8"/>
      <c r="TTQ216" s="8"/>
      <c r="TTR216" s="8"/>
      <c r="TTS216" s="8"/>
      <c r="TTT216" s="8"/>
      <c r="TTU216" s="8"/>
      <c r="TTV216" s="8"/>
      <c r="TTW216" s="8"/>
      <c r="TTX216" s="8"/>
      <c r="TTY216" s="8"/>
      <c r="TTZ216" s="8"/>
      <c r="TUA216" s="8"/>
      <c r="TUB216" s="8"/>
      <c r="TUC216" s="8"/>
      <c r="TUD216" s="8"/>
      <c r="TUE216" s="8"/>
      <c r="TUF216" s="8"/>
      <c r="TUG216" s="8"/>
      <c r="TUH216" s="8"/>
      <c r="TUI216" s="8"/>
      <c r="TUJ216" s="8"/>
      <c r="TUK216" s="8"/>
      <c r="TUL216" s="8"/>
      <c r="TUM216" s="8"/>
      <c r="TUN216" s="8"/>
      <c r="TUO216" s="8"/>
      <c r="TUP216" s="8"/>
      <c r="TUQ216" s="8"/>
      <c r="TUR216" s="8"/>
      <c r="TUS216" s="8"/>
      <c r="TUT216" s="8"/>
      <c r="TUU216" s="8"/>
      <c r="TUV216" s="8"/>
      <c r="TUW216" s="8"/>
      <c r="TUX216" s="8"/>
      <c r="TUY216" s="8"/>
      <c r="TUZ216" s="8"/>
      <c r="TVA216" s="8"/>
      <c r="TVB216" s="8"/>
      <c r="TVC216" s="8"/>
      <c r="TVD216" s="8"/>
      <c r="TVE216" s="8"/>
      <c r="TVF216" s="8"/>
      <c r="TVG216" s="8"/>
      <c r="TVH216" s="8"/>
      <c r="TVI216" s="8"/>
      <c r="TVJ216" s="8"/>
      <c r="TVK216" s="8"/>
      <c r="TVL216" s="8"/>
      <c r="TVM216" s="8"/>
      <c r="TVN216" s="8"/>
      <c r="TVO216" s="8"/>
      <c r="TVP216" s="8"/>
      <c r="TVQ216" s="8"/>
      <c r="TVR216" s="8"/>
      <c r="TVS216" s="8"/>
      <c r="TVT216" s="8"/>
      <c r="TVU216" s="8"/>
      <c r="TVV216" s="8"/>
      <c r="TVW216" s="8"/>
      <c r="TVX216" s="8"/>
      <c r="TVY216" s="8"/>
      <c r="TVZ216" s="8"/>
      <c r="TWA216" s="8"/>
      <c r="TWB216" s="8"/>
      <c r="TWC216" s="8"/>
      <c r="TWD216" s="8"/>
      <c r="TWE216" s="8"/>
      <c r="TWF216" s="8"/>
      <c r="TWG216" s="8"/>
      <c r="TWH216" s="8"/>
      <c r="TWI216" s="8"/>
      <c r="TWJ216" s="8"/>
      <c r="TWK216" s="8"/>
      <c r="TWL216" s="8"/>
      <c r="TWM216" s="8"/>
      <c r="TWN216" s="8"/>
      <c r="TWO216" s="8"/>
      <c r="TWP216" s="8"/>
      <c r="TWQ216" s="8"/>
      <c r="TWR216" s="8"/>
      <c r="TWS216" s="8"/>
      <c r="TWT216" s="8"/>
      <c r="TWU216" s="8"/>
      <c r="TWV216" s="8"/>
      <c r="TWW216" s="8"/>
      <c r="TWX216" s="8"/>
      <c r="TWY216" s="8"/>
      <c r="TWZ216" s="8"/>
      <c r="TXA216" s="8"/>
      <c r="TXB216" s="8"/>
      <c r="TXC216" s="8"/>
      <c r="TXD216" s="8"/>
      <c r="TXE216" s="8"/>
      <c r="TXF216" s="8"/>
      <c r="TXG216" s="8"/>
      <c r="TXH216" s="8"/>
      <c r="TXI216" s="8"/>
      <c r="TXJ216" s="8"/>
      <c r="TXK216" s="8"/>
      <c r="TXL216" s="8"/>
      <c r="TXM216" s="8"/>
      <c r="TXN216" s="8"/>
      <c r="TXO216" s="8"/>
      <c r="TXP216" s="8"/>
      <c r="TXQ216" s="8"/>
      <c r="TXR216" s="8"/>
      <c r="TXS216" s="8"/>
      <c r="TXT216" s="8"/>
      <c r="TXU216" s="8"/>
      <c r="TXV216" s="8"/>
      <c r="TXW216" s="8"/>
      <c r="TXX216" s="8"/>
      <c r="TXY216" s="8"/>
      <c r="TXZ216" s="8"/>
      <c r="TYA216" s="8"/>
      <c r="TYB216" s="8"/>
      <c r="TYC216" s="8"/>
      <c r="TYD216" s="8"/>
      <c r="TYE216" s="8"/>
      <c r="TYF216" s="8"/>
      <c r="TYG216" s="8"/>
      <c r="TYH216" s="8"/>
      <c r="TYI216" s="8"/>
      <c r="TYJ216" s="8"/>
      <c r="TYK216" s="8"/>
      <c r="TYL216" s="8"/>
      <c r="TYM216" s="8"/>
      <c r="TYN216" s="8"/>
      <c r="TYO216" s="8"/>
      <c r="TYP216" s="8"/>
      <c r="TYQ216" s="8"/>
      <c r="TYR216" s="8"/>
      <c r="TYS216" s="8"/>
      <c r="TYT216" s="8"/>
      <c r="TYU216" s="8"/>
      <c r="TYV216" s="8"/>
      <c r="TYW216" s="8"/>
      <c r="TYX216" s="8"/>
      <c r="TYY216" s="8"/>
      <c r="TYZ216" s="8"/>
      <c r="TZA216" s="8"/>
      <c r="TZB216" s="8"/>
      <c r="TZC216" s="8"/>
      <c r="TZD216" s="8"/>
      <c r="TZE216" s="8"/>
      <c r="TZF216" s="8"/>
      <c r="TZG216" s="8"/>
      <c r="TZH216" s="8"/>
      <c r="TZI216" s="8"/>
      <c r="TZJ216" s="8"/>
      <c r="TZK216" s="8"/>
      <c r="TZL216" s="8"/>
      <c r="TZM216" s="8"/>
      <c r="TZN216" s="8"/>
      <c r="TZO216" s="8"/>
      <c r="TZP216" s="8"/>
      <c r="TZQ216" s="8"/>
      <c r="TZR216" s="8"/>
      <c r="TZS216" s="8"/>
      <c r="TZT216" s="8"/>
      <c r="TZU216" s="8"/>
      <c r="TZV216" s="8"/>
      <c r="TZW216" s="8"/>
      <c r="TZX216" s="8"/>
      <c r="TZY216" s="8"/>
      <c r="TZZ216" s="8"/>
      <c r="UAA216" s="8"/>
      <c r="UAB216" s="8"/>
      <c r="UAC216" s="8"/>
      <c r="UAD216" s="8"/>
      <c r="UAE216" s="8"/>
      <c r="UAF216" s="8"/>
      <c r="UAG216" s="8"/>
      <c r="UAH216" s="8"/>
      <c r="UAI216" s="8"/>
      <c r="UAJ216" s="8"/>
      <c r="UAK216" s="8"/>
      <c r="UAL216" s="8"/>
      <c r="UAM216" s="8"/>
      <c r="UAN216" s="8"/>
      <c r="UAO216" s="8"/>
      <c r="UAP216" s="8"/>
      <c r="UAQ216" s="8"/>
      <c r="UAR216" s="8"/>
      <c r="UAS216" s="8"/>
      <c r="UAT216" s="8"/>
      <c r="UAU216" s="8"/>
      <c r="UAV216" s="8"/>
      <c r="UAW216" s="8"/>
      <c r="UAX216" s="8"/>
      <c r="UAY216" s="8"/>
      <c r="UAZ216" s="8"/>
      <c r="UBA216" s="8"/>
      <c r="UBB216" s="8"/>
      <c r="UBC216" s="8"/>
      <c r="UBD216" s="8"/>
      <c r="UBE216" s="8"/>
      <c r="UBF216" s="8"/>
      <c r="UBG216" s="8"/>
      <c r="UBH216" s="8"/>
      <c r="UBI216" s="8"/>
      <c r="UBJ216" s="8"/>
      <c r="UBK216" s="8"/>
      <c r="UBL216" s="8"/>
      <c r="UBM216" s="8"/>
      <c r="UBN216" s="8"/>
      <c r="UBO216" s="8"/>
      <c r="UBP216" s="8"/>
      <c r="UBQ216" s="8"/>
      <c r="UBR216" s="8"/>
      <c r="UBS216" s="8"/>
      <c r="UBT216" s="8"/>
      <c r="UBU216" s="8"/>
      <c r="UBV216" s="8"/>
      <c r="UBW216" s="8"/>
      <c r="UBX216" s="8"/>
      <c r="UBY216" s="8"/>
      <c r="UBZ216" s="8"/>
      <c r="UCA216" s="8"/>
      <c r="UCB216" s="8"/>
      <c r="UCC216" s="8"/>
      <c r="UCD216" s="8"/>
      <c r="UCE216" s="8"/>
      <c r="UCF216" s="8"/>
      <c r="UCG216" s="8"/>
      <c r="UCH216" s="8"/>
      <c r="UCI216" s="8"/>
      <c r="UCJ216" s="8"/>
      <c r="UCK216" s="8"/>
      <c r="UCL216" s="8"/>
      <c r="UCM216" s="8"/>
      <c r="UCN216" s="8"/>
      <c r="UCO216" s="8"/>
      <c r="UCP216" s="8"/>
      <c r="UCQ216" s="8"/>
      <c r="UCR216" s="8"/>
      <c r="UCS216" s="8"/>
      <c r="UCT216" s="8"/>
      <c r="UCU216" s="8"/>
      <c r="UCV216" s="8"/>
      <c r="UCW216" s="8"/>
      <c r="UCX216" s="8"/>
      <c r="UCY216" s="8"/>
      <c r="UCZ216" s="8"/>
      <c r="UDA216" s="8"/>
      <c r="UDB216" s="8"/>
      <c r="UDC216" s="8"/>
      <c r="UDD216" s="8"/>
      <c r="UDE216" s="8"/>
      <c r="UDF216" s="8"/>
      <c r="UDG216" s="8"/>
      <c r="UDH216" s="8"/>
      <c r="UDI216" s="8"/>
      <c r="UDJ216" s="8"/>
      <c r="UDK216" s="8"/>
      <c r="UDL216" s="8"/>
      <c r="UDM216" s="8"/>
      <c r="UDN216" s="8"/>
      <c r="UDO216" s="8"/>
      <c r="UDP216" s="8"/>
      <c r="UDQ216" s="8"/>
      <c r="UDR216" s="8"/>
      <c r="UDS216" s="8"/>
      <c r="UDT216" s="8"/>
      <c r="UDU216" s="8"/>
      <c r="UDV216" s="8"/>
      <c r="UDW216" s="8"/>
      <c r="UDX216" s="8"/>
      <c r="UDY216" s="8"/>
      <c r="UDZ216" s="8"/>
      <c r="UEA216" s="8"/>
      <c r="UEB216" s="8"/>
      <c r="UEC216" s="8"/>
      <c r="UED216" s="8"/>
      <c r="UEE216" s="8"/>
      <c r="UEF216" s="8"/>
      <c r="UEG216" s="8"/>
      <c r="UEH216" s="8"/>
      <c r="UEI216" s="8"/>
      <c r="UEJ216" s="8"/>
      <c r="UEK216" s="8"/>
      <c r="UEL216" s="8"/>
      <c r="UEM216" s="8"/>
      <c r="UEN216" s="8"/>
      <c r="UEO216" s="8"/>
      <c r="UEP216" s="8"/>
      <c r="UEQ216" s="8"/>
      <c r="UER216" s="8"/>
      <c r="UES216" s="8"/>
      <c r="UET216" s="8"/>
      <c r="UEU216" s="8"/>
      <c r="UEV216" s="8"/>
      <c r="UEW216" s="8"/>
      <c r="UEX216" s="8"/>
      <c r="UEY216" s="8"/>
      <c r="UEZ216" s="8"/>
      <c r="UFA216" s="8"/>
      <c r="UFB216" s="8"/>
      <c r="UFC216" s="8"/>
      <c r="UFD216" s="8"/>
      <c r="UFE216" s="8"/>
      <c r="UFF216" s="8"/>
      <c r="UFG216" s="8"/>
      <c r="UFH216" s="8"/>
      <c r="UFI216" s="8"/>
      <c r="UFJ216" s="8"/>
      <c r="UFK216" s="8"/>
      <c r="UFL216" s="8"/>
      <c r="UFM216" s="8"/>
      <c r="UFN216" s="8"/>
      <c r="UFO216" s="8"/>
      <c r="UFP216" s="8"/>
      <c r="UFQ216" s="8"/>
      <c r="UFR216" s="8"/>
      <c r="UFS216" s="8"/>
      <c r="UFT216" s="8"/>
      <c r="UFU216" s="8"/>
      <c r="UFV216" s="8"/>
      <c r="UFW216" s="8"/>
      <c r="UFX216" s="8"/>
      <c r="UFY216" s="8"/>
      <c r="UFZ216" s="8"/>
      <c r="UGA216" s="8"/>
      <c r="UGB216" s="8"/>
      <c r="UGC216" s="8"/>
      <c r="UGD216" s="8"/>
      <c r="UGE216" s="8"/>
      <c r="UGF216" s="8"/>
      <c r="UGG216" s="8"/>
      <c r="UGH216" s="8"/>
      <c r="UGI216" s="8"/>
      <c r="UGJ216" s="8"/>
      <c r="UGK216" s="8"/>
      <c r="UGL216" s="8"/>
      <c r="UGM216" s="8"/>
      <c r="UGN216" s="8"/>
      <c r="UGO216" s="8"/>
      <c r="UGP216" s="8"/>
      <c r="UGQ216" s="8"/>
      <c r="UGR216" s="8"/>
      <c r="UGS216" s="8"/>
      <c r="UGT216" s="8"/>
      <c r="UGU216" s="8"/>
      <c r="UGV216" s="8"/>
      <c r="UGW216" s="8"/>
      <c r="UGX216" s="8"/>
      <c r="UGY216" s="8"/>
      <c r="UGZ216" s="8"/>
      <c r="UHA216" s="8"/>
      <c r="UHB216" s="8"/>
      <c r="UHC216" s="8"/>
      <c r="UHD216" s="8"/>
      <c r="UHE216" s="8"/>
      <c r="UHF216" s="8"/>
      <c r="UHG216" s="8"/>
      <c r="UHH216" s="8"/>
      <c r="UHI216" s="8"/>
      <c r="UHJ216" s="8"/>
      <c r="UHK216" s="8"/>
      <c r="UHL216" s="8"/>
      <c r="UHM216" s="8"/>
      <c r="UHN216" s="8"/>
      <c r="UHO216" s="8"/>
      <c r="UHP216" s="8"/>
      <c r="UHQ216" s="8"/>
      <c r="UHR216" s="8"/>
      <c r="UHS216" s="8"/>
      <c r="UHT216" s="8"/>
      <c r="UHU216" s="8"/>
      <c r="UHV216" s="8"/>
      <c r="UHW216" s="8"/>
      <c r="UHX216" s="8"/>
      <c r="UHY216" s="8"/>
      <c r="UHZ216" s="8"/>
      <c r="UIA216" s="8"/>
      <c r="UIB216" s="8"/>
      <c r="UIC216" s="8"/>
      <c r="UID216" s="8"/>
      <c r="UIE216" s="8"/>
      <c r="UIF216" s="8"/>
      <c r="UIG216" s="8"/>
      <c r="UIH216" s="8"/>
      <c r="UII216" s="8"/>
      <c r="UIJ216" s="8"/>
      <c r="UIK216" s="8"/>
      <c r="UIL216" s="8"/>
      <c r="UIM216" s="8"/>
      <c r="UIN216" s="8"/>
      <c r="UIO216" s="8"/>
      <c r="UIP216" s="8"/>
      <c r="UIQ216" s="8"/>
      <c r="UIR216" s="8"/>
      <c r="UIS216" s="8"/>
      <c r="UIT216" s="8"/>
      <c r="UIU216" s="8"/>
      <c r="UIV216" s="8"/>
      <c r="UIW216" s="8"/>
      <c r="UIX216" s="8"/>
      <c r="UIY216" s="8"/>
      <c r="UIZ216" s="8"/>
      <c r="UJA216" s="8"/>
      <c r="UJB216" s="8"/>
      <c r="UJC216" s="8"/>
      <c r="UJD216" s="8"/>
      <c r="UJE216" s="8"/>
      <c r="UJF216" s="8"/>
      <c r="UJG216" s="8"/>
      <c r="UJH216" s="8"/>
      <c r="UJI216" s="8"/>
      <c r="UJJ216" s="8"/>
      <c r="UJK216" s="8"/>
      <c r="UJL216" s="8"/>
      <c r="UJM216" s="8"/>
      <c r="UJN216" s="8"/>
      <c r="UJO216" s="8"/>
      <c r="UJP216" s="8"/>
      <c r="UJQ216" s="8"/>
      <c r="UJR216" s="8"/>
      <c r="UJS216" s="8"/>
      <c r="UJT216" s="8"/>
      <c r="UJU216" s="8"/>
      <c r="UJV216" s="8"/>
      <c r="UJW216" s="8"/>
      <c r="UJX216" s="8"/>
      <c r="UJY216" s="8"/>
      <c r="UJZ216" s="8"/>
      <c r="UKA216" s="8"/>
      <c r="UKB216" s="8"/>
      <c r="UKC216" s="8"/>
      <c r="UKD216" s="8"/>
      <c r="UKE216" s="8"/>
      <c r="UKF216" s="8"/>
      <c r="UKG216" s="8"/>
      <c r="UKH216" s="8"/>
      <c r="UKI216" s="8"/>
      <c r="UKJ216" s="8"/>
      <c r="UKK216" s="8"/>
      <c r="UKL216" s="8"/>
      <c r="UKM216" s="8"/>
      <c r="UKN216" s="8"/>
      <c r="UKO216" s="8"/>
      <c r="UKP216" s="8"/>
      <c r="UKQ216" s="8"/>
      <c r="UKR216" s="8"/>
      <c r="UKS216" s="8"/>
      <c r="UKT216" s="8"/>
      <c r="UKU216" s="8"/>
      <c r="UKV216" s="8"/>
      <c r="UKW216" s="8"/>
      <c r="UKX216" s="8"/>
      <c r="UKY216" s="8"/>
      <c r="UKZ216" s="8"/>
      <c r="ULA216" s="8"/>
      <c r="ULB216" s="8"/>
      <c r="ULC216" s="8"/>
      <c r="ULD216" s="8"/>
      <c r="ULE216" s="8"/>
      <c r="ULF216" s="8"/>
      <c r="ULG216" s="8"/>
      <c r="ULH216" s="8"/>
      <c r="ULI216" s="8"/>
      <c r="ULJ216" s="8"/>
      <c r="ULK216" s="8"/>
      <c r="ULL216" s="8"/>
      <c r="ULM216" s="8"/>
      <c r="ULN216" s="8"/>
      <c r="ULO216" s="8"/>
      <c r="ULP216" s="8"/>
      <c r="ULQ216" s="8"/>
      <c r="ULR216" s="8"/>
      <c r="ULS216" s="8"/>
      <c r="ULT216" s="8"/>
      <c r="ULU216" s="8"/>
      <c r="ULV216" s="8"/>
      <c r="ULW216" s="8"/>
      <c r="ULX216" s="8"/>
      <c r="ULY216" s="8"/>
      <c r="ULZ216" s="8"/>
      <c r="UMA216" s="8"/>
      <c r="UMB216" s="8"/>
      <c r="UMC216" s="8"/>
      <c r="UMD216" s="8"/>
      <c r="UME216" s="8"/>
      <c r="UMF216" s="8"/>
      <c r="UMG216" s="8"/>
      <c r="UMH216" s="8"/>
      <c r="UMI216" s="8"/>
      <c r="UMJ216" s="8"/>
      <c r="UMK216" s="8"/>
      <c r="UML216" s="8"/>
      <c r="UMM216" s="8"/>
      <c r="UMN216" s="8"/>
      <c r="UMO216" s="8"/>
      <c r="UMP216" s="8"/>
      <c r="UMQ216" s="8"/>
      <c r="UMR216" s="8"/>
      <c r="UMS216" s="8"/>
      <c r="UMT216" s="8"/>
      <c r="UMU216" s="8"/>
      <c r="UMV216" s="8"/>
      <c r="UMW216" s="8"/>
      <c r="UMX216" s="8"/>
      <c r="UMY216" s="8"/>
      <c r="UMZ216" s="8"/>
      <c r="UNA216" s="8"/>
      <c r="UNB216" s="8"/>
      <c r="UNC216" s="8"/>
      <c r="UND216" s="8"/>
      <c r="UNE216" s="8"/>
      <c r="UNF216" s="8"/>
      <c r="UNG216" s="8"/>
      <c r="UNH216" s="8"/>
      <c r="UNI216" s="8"/>
      <c r="UNJ216" s="8"/>
      <c r="UNK216" s="8"/>
      <c r="UNL216" s="8"/>
      <c r="UNM216" s="8"/>
      <c r="UNN216" s="8"/>
      <c r="UNO216" s="8"/>
      <c r="UNP216" s="8"/>
      <c r="UNQ216" s="8"/>
      <c r="UNR216" s="8"/>
      <c r="UNS216" s="8"/>
      <c r="UNT216" s="8"/>
      <c r="UNU216" s="8"/>
      <c r="UNV216" s="8"/>
      <c r="UNW216" s="8"/>
      <c r="UNX216" s="8"/>
      <c r="UNY216" s="8"/>
      <c r="UNZ216" s="8"/>
      <c r="UOA216" s="8"/>
      <c r="UOB216" s="8"/>
      <c r="UOC216" s="8"/>
      <c r="UOD216" s="8"/>
      <c r="UOE216" s="8"/>
      <c r="UOF216" s="8"/>
      <c r="UOG216" s="8"/>
      <c r="UOH216" s="8"/>
      <c r="UOI216" s="8"/>
      <c r="UOJ216" s="8"/>
      <c r="UOK216" s="8"/>
      <c r="UOL216" s="8"/>
      <c r="UOM216" s="8"/>
      <c r="UON216" s="8"/>
      <c r="UOO216" s="8"/>
      <c r="UOP216" s="8"/>
      <c r="UOQ216" s="8"/>
      <c r="UOR216" s="8"/>
      <c r="UOS216" s="8"/>
      <c r="UOT216" s="8"/>
      <c r="UOU216" s="8"/>
      <c r="UOV216" s="8"/>
      <c r="UOW216" s="8"/>
      <c r="UOX216" s="8"/>
      <c r="UOY216" s="8"/>
      <c r="UOZ216" s="8"/>
      <c r="UPA216" s="8"/>
      <c r="UPB216" s="8"/>
      <c r="UPC216" s="8"/>
      <c r="UPD216" s="8"/>
      <c r="UPE216" s="8"/>
      <c r="UPF216" s="8"/>
      <c r="UPG216" s="8"/>
      <c r="UPH216" s="8"/>
      <c r="UPI216" s="8"/>
      <c r="UPJ216" s="8"/>
      <c r="UPK216" s="8"/>
      <c r="UPL216" s="8"/>
      <c r="UPM216" s="8"/>
      <c r="UPN216" s="8"/>
      <c r="UPO216" s="8"/>
      <c r="UPP216" s="8"/>
      <c r="UPQ216" s="8"/>
      <c r="UPR216" s="8"/>
      <c r="UPS216" s="8"/>
      <c r="UPT216" s="8"/>
      <c r="UPU216" s="8"/>
      <c r="UPV216" s="8"/>
      <c r="UPW216" s="8"/>
      <c r="UPX216" s="8"/>
      <c r="UPY216" s="8"/>
      <c r="UPZ216" s="8"/>
      <c r="UQA216" s="8"/>
      <c r="UQB216" s="8"/>
      <c r="UQC216" s="8"/>
      <c r="UQD216" s="8"/>
      <c r="UQE216" s="8"/>
      <c r="UQF216" s="8"/>
      <c r="UQG216" s="8"/>
      <c r="UQH216" s="8"/>
      <c r="UQI216" s="8"/>
      <c r="UQJ216" s="8"/>
      <c r="UQK216" s="8"/>
      <c r="UQL216" s="8"/>
      <c r="UQM216" s="8"/>
      <c r="UQN216" s="8"/>
      <c r="UQO216" s="8"/>
      <c r="UQP216" s="8"/>
      <c r="UQQ216" s="8"/>
      <c r="UQR216" s="8"/>
      <c r="UQS216" s="8"/>
      <c r="UQT216" s="8"/>
      <c r="UQU216" s="8"/>
      <c r="UQV216" s="8"/>
      <c r="UQW216" s="8"/>
      <c r="UQX216" s="8"/>
      <c r="UQY216" s="8"/>
      <c r="UQZ216" s="8"/>
      <c r="URA216" s="8"/>
      <c r="URB216" s="8"/>
      <c r="URC216" s="8"/>
      <c r="URD216" s="8"/>
      <c r="URE216" s="8"/>
      <c r="URF216" s="8"/>
      <c r="URG216" s="8"/>
      <c r="URH216" s="8"/>
      <c r="URI216" s="8"/>
      <c r="URJ216" s="8"/>
      <c r="URK216" s="8"/>
      <c r="URL216" s="8"/>
      <c r="URM216" s="8"/>
      <c r="URN216" s="8"/>
      <c r="URO216" s="8"/>
      <c r="URP216" s="8"/>
      <c r="URQ216" s="8"/>
      <c r="URR216" s="8"/>
      <c r="URS216" s="8"/>
      <c r="URT216" s="8"/>
      <c r="URU216" s="8"/>
      <c r="URV216" s="8"/>
      <c r="URW216" s="8"/>
      <c r="URX216" s="8"/>
      <c r="URY216" s="8"/>
      <c r="URZ216" s="8"/>
      <c r="USA216" s="8"/>
      <c r="USB216" s="8"/>
      <c r="USC216" s="8"/>
      <c r="USD216" s="8"/>
      <c r="USE216" s="8"/>
      <c r="USF216" s="8"/>
      <c r="USG216" s="8"/>
      <c r="USH216" s="8"/>
      <c r="USI216" s="8"/>
      <c r="USJ216" s="8"/>
      <c r="USK216" s="8"/>
      <c r="USL216" s="8"/>
      <c r="USM216" s="8"/>
      <c r="USN216" s="8"/>
      <c r="USO216" s="8"/>
      <c r="USP216" s="8"/>
      <c r="USQ216" s="8"/>
      <c r="USR216" s="8"/>
      <c r="USS216" s="8"/>
      <c r="UST216" s="8"/>
      <c r="USU216" s="8"/>
      <c r="USV216" s="8"/>
      <c r="USW216" s="8"/>
      <c r="USX216" s="8"/>
      <c r="USY216" s="8"/>
      <c r="USZ216" s="8"/>
      <c r="UTA216" s="8"/>
      <c r="UTB216" s="8"/>
      <c r="UTC216" s="8"/>
      <c r="UTD216" s="8"/>
      <c r="UTE216" s="8"/>
      <c r="UTF216" s="8"/>
      <c r="UTG216" s="8"/>
      <c r="UTH216" s="8"/>
      <c r="UTI216" s="8"/>
      <c r="UTJ216" s="8"/>
      <c r="UTK216" s="8"/>
      <c r="UTL216" s="8"/>
      <c r="UTM216" s="8"/>
      <c r="UTN216" s="8"/>
      <c r="UTO216" s="8"/>
      <c r="UTP216" s="8"/>
      <c r="UTQ216" s="8"/>
      <c r="UTR216" s="8"/>
      <c r="UTS216" s="8"/>
      <c r="UTT216" s="8"/>
      <c r="UTU216" s="8"/>
      <c r="UTV216" s="8"/>
      <c r="UTW216" s="8"/>
      <c r="UTX216" s="8"/>
      <c r="UTY216" s="8"/>
      <c r="UTZ216" s="8"/>
      <c r="UUA216" s="8"/>
      <c r="UUB216" s="8"/>
      <c r="UUC216" s="8"/>
      <c r="UUD216" s="8"/>
      <c r="UUE216" s="8"/>
      <c r="UUF216" s="8"/>
      <c r="UUG216" s="8"/>
      <c r="UUH216" s="8"/>
      <c r="UUI216" s="8"/>
      <c r="UUJ216" s="8"/>
      <c r="UUK216" s="8"/>
      <c r="UUL216" s="8"/>
      <c r="UUM216" s="8"/>
      <c r="UUN216" s="8"/>
      <c r="UUO216" s="8"/>
      <c r="UUP216" s="8"/>
      <c r="UUQ216" s="8"/>
      <c r="UUR216" s="8"/>
      <c r="UUS216" s="8"/>
      <c r="UUT216" s="8"/>
      <c r="UUU216" s="8"/>
      <c r="UUV216" s="8"/>
      <c r="UUW216" s="8"/>
      <c r="UUX216" s="8"/>
      <c r="UUY216" s="8"/>
      <c r="UUZ216" s="8"/>
      <c r="UVA216" s="8"/>
      <c r="UVB216" s="8"/>
      <c r="UVC216" s="8"/>
      <c r="UVD216" s="8"/>
      <c r="UVE216" s="8"/>
      <c r="UVF216" s="8"/>
      <c r="UVG216" s="8"/>
      <c r="UVH216" s="8"/>
      <c r="UVI216" s="8"/>
      <c r="UVJ216" s="8"/>
      <c r="UVK216" s="8"/>
      <c r="UVL216" s="8"/>
      <c r="UVM216" s="8"/>
      <c r="UVN216" s="8"/>
      <c r="UVO216" s="8"/>
      <c r="UVP216" s="8"/>
      <c r="UVQ216" s="8"/>
      <c r="UVR216" s="8"/>
      <c r="UVS216" s="8"/>
      <c r="UVT216" s="8"/>
      <c r="UVU216" s="8"/>
      <c r="UVV216" s="8"/>
      <c r="UVW216" s="8"/>
      <c r="UVX216" s="8"/>
      <c r="UVY216" s="8"/>
      <c r="UVZ216" s="8"/>
      <c r="UWA216" s="8"/>
      <c r="UWB216" s="8"/>
      <c r="UWC216" s="8"/>
      <c r="UWD216" s="8"/>
      <c r="UWE216" s="8"/>
      <c r="UWF216" s="8"/>
      <c r="UWG216" s="8"/>
      <c r="UWH216" s="8"/>
      <c r="UWI216" s="8"/>
      <c r="UWJ216" s="8"/>
      <c r="UWK216" s="8"/>
      <c r="UWL216" s="8"/>
      <c r="UWM216" s="8"/>
      <c r="UWN216" s="8"/>
      <c r="UWO216" s="8"/>
      <c r="UWP216" s="8"/>
      <c r="UWQ216" s="8"/>
      <c r="UWR216" s="8"/>
      <c r="UWS216" s="8"/>
      <c r="UWT216" s="8"/>
      <c r="UWU216" s="8"/>
      <c r="UWV216" s="8"/>
      <c r="UWW216" s="8"/>
      <c r="UWX216" s="8"/>
      <c r="UWY216" s="8"/>
      <c r="UWZ216" s="8"/>
      <c r="UXA216" s="8"/>
      <c r="UXB216" s="8"/>
      <c r="UXC216" s="8"/>
      <c r="UXD216" s="8"/>
      <c r="UXE216" s="8"/>
      <c r="UXF216" s="8"/>
      <c r="UXG216" s="8"/>
      <c r="UXH216" s="8"/>
      <c r="UXI216" s="8"/>
      <c r="UXJ216" s="8"/>
      <c r="UXK216" s="8"/>
      <c r="UXL216" s="8"/>
      <c r="UXM216" s="8"/>
      <c r="UXN216" s="8"/>
      <c r="UXO216" s="8"/>
      <c r="UXP216" s="8"/>
      <c r="UXQ216" s="8"/>
      <c r="UXR216" s="8"/>
      <c r="UXS216" s="8"/>
      <c r="UXT216" s="8"/>
      <c r="UXU216" s="8"/>
      <c r="UXV216" s="8"/>
      <c r="UXW216" s="8"/>
      <c r="UXX216" s="8"/>
      <c r="UXY216" s="8"/>
      <c r="UXZ216" s="8"/>
      <c r="UYA216" s="8"/>
      <c r="UYB216" s="8"/>
      <c r="UYC216" s="8"/>
      <c r="UYD216" s="8"/>
      <c r="UYE216" s="8"/>
      <c r="UYF216" s="8"/>
      <c r="UYG216" s="8"/>
      <c r="UYH216" s="8"/>
      <c r="UYI216" s="8"/>
      <c r="UYJ216" s="8"/>
      <c r="UYK216" s="8"/>
      <c r="UYL216" s="8"/>
      <c r="UYM216" s="8"/>
      <c r="UYN216" s="8"/>
      <c r="UYO216" s="8"/>
      <c r="UYP216" s="8"/>
      <c r="UYQ216" s="8"/>
      <c r="UYR216" s="8"/>
      <c r="UYS216" s="8"/>
      <c r="UYT216" s="8"/>
      <c r="UYU216" s="8"/>
      <c r="UYV216" s="8"/>
      <c r="UYW216" s="8"/>
      <c r="UYX216" s="8"/>
      <c r="UYY216" s="8"/>
      <c r="UYZ216" s="8"/>
      <c r="UZA216" s="8"/>
      <c r="UZB216" s="8"/>
      <c r="UZC216" s="8"/>
      <c r="UZD216" s="8"/>
      <c r="UZE216" s="8"/>
      <c r="UZF216" s="8"/>
      <c r="UZG216" s="8"/>
      <c r="UZH216" s="8"/>
      <c r="UZI216" s="8"/>
      <c r="UZJ216" s="8"/>
      <c r="UZK216" s="8"/>
      <c r="UZL216" s="8"/>
      <c r="UZM216" s="8"/>
      <c r="UZN216" s="8"/>
      <c r="UZO216" s="8"/>
      <c r="UZP216" s="8"/>
      <c r="UZQ216" s="8"/>
      <c r="UZR216" s="8"/>
      <c r="UZS216" s="8"/>
      <c r="UZT216" s="8"/>
      <c r="UZU216" s="8"/>
      <c r="UZV216" s="8"/>
      <c r="UZW216" s="8"/>
      <c r="UZX216" s="8"/>
      <c r="UZY216" s="8"/>
      <c r="UZZ216" s="8"/>
      <c r="VAA216" s="8"/>
      <c r="VAB216" s="8"/>
      <c r="VAC216" s="8"/>
      <c r="VAD216" s="8"/>
      <c r="VAE216" s="8"/>
      <c r="VAF216" s="8"/>
      <c r="VAG216" s="8"/>
      <c r="VAH216" s="8"/>
      <c r="VAI216" s="8"/>
      <c r="VAJ216" s="8"/>
      <c r="VAK216" s="8"/>
      <c r="VAL216" s="8"/>
      <c r="VAM216" s="8"/>
      <c r="VAN216" s="8"/>
      <c r="VAO216" s="8"/>
      <c r="VAP216" s="8"/>
      <c r="VAQ216" s="8"/>
      <c r="VAR216" s="8"/>
      <c r="VAS216" s="8"/>
      <c r="VAT216" s="8"/>
      <c r="VAU216" s="8"/>
      <c r="VAV216" s="8"/>
      <c r="VAW216" s="8"/>
      <c r="VAX216" s="8"/>
      <c r="VAY216" s="8"/>
      <c r="VAZ216" s="8"/>
      <c r="VBA216" s="8"/>
      <c r="VBB216" s="8"/>
      <c r="VBC216" s="8"/>
      <c r="VBD216" s="8"/>
      <c r="VBE216" s="8"/>
      <c r="VBF216" s="8"/>
      <c r="VBG216" s="8"/>
      <c r="VBH216" s="8"/>
      <c r="VBI216" s="8"/>
      <c r="VBJ216" s="8"/>
      <c r="VBK216" s="8"/>
      <c r="VBL216" s="8"/>
      <c r="VBM216" s="8"/>
      <c r="VBN216" s="8"/>
      <c r="VBO216" s="8"/>
      <c r="VBP216" s="8"/>
      <c r="VBQ216" s="8"/>
      <c r="VBR216" s="8"/>
      <c r="VBS216" s="8"/>
      <c r="VBT216" s="8"/>
      <c r="VBU216" s="8"/>
      <c r="VBV216" s="8"/>
      <c r="VBW216" s="8"/>
      <c r="VBX216" s="8"/>
      <c r="VBY216" s="8"/>
      <c r="VBZ216" s="8"/>
      <c r="VCA216" s="8"/>
      <c r="VCB216" s="8"/>
      <c r="VCC216" s="8"/>
      <c r="VCD216" s="8"/>
      <c r="VCE216" s="8"/>
      <c r="VCF216" s="8"/>
      <c r="VCG216" s="8"/>
      <c r="VCH216" s="8"/>
      <c r="VCI216" s="8"/>
      <c r="VCJ216" s="8"/>
      <c r="VCK216" s="8"/>
      <c r="VCL216" s="8"/>
      <c r="VCM216" s="8"/>
      <c r="VCN216" s="8"/>
      <c r="VCO216" s="8"/>
      <c r="VCP216" s="8"/>
      <c r="VCQ216" s="8"/>
      <c r="VCR216" s="8"/>
      <c r="VCS216" s="8"/>
      <c r="VCT216" s="8"/>
      <c r="VCU216" s="8"/>
      <c r="VCV216" s="8"/>
      <c r="VCW216" s="8"/>
      <c r="VCX216" s="8"/>
      <c r="VCY216" s="8"/>
      <c r="VCZ216" s="8"/>
      <c r="VDA216" s="8"/>
      <c r="VDB216" s="8"/>
      <c r="VDC216" s="8"/>
      <c r="VDD216" s="8"/>
      <c r="VDE216" s="8"/>
      <c r="VDF216" s="8"/>
      <c r="VDG216" s="8"/>
      <c r="VDH216" s="8"/>
      <c r="VDI216" s="8"/>
      <c r="VDJ216" s="8"/>
      <c r="VDK216" s="8"/>
      <c r="VDL216" s="8"/>
      <c r="VDM216" s="8"/>
      <c r="VDN216" s="8"/>
      <c r="VDO216" s="8"/>
      <c r="VDP216" s="8"/>
      <c r="VDQ216" s="8"/>
      <c r="VDR216" s="8"/>
      <c r="VDS216" s="8"/>
      <c r="VDT216" s="8"/>
      <c r="VDU216" s="8"/>
      <c r="VDV216" s="8"/>
      <c r="VDW216" s="8"/>
      <c r="VDX216" s="8"/>
      <c r="VDY216" s="8"/>
      <c r="VDZ216" s="8"/>
      <c r="VEA216" s="8"/>
      <c r="VEB216" s="8"/>
      <c r="VEC216" s="8"/>
      <c r="VED216" s="8"/>
      <c r="VEE216" s="8"/>
      <c r="VEF216" s="8"/>
      <c r="VEG216" s="8"/>
      <c r="VEH216" s="8"/>
      <c r="VEI216" s="8"/>
      <c r="VEJ216" s="8"/>
      <c r="VEK216" s="8"/>
      <c r="VEL216" s="8"/>
      <c r="VEM216" s="8"/>
      <c r="VEN216" s="8"/>
      <c r="VEO216" s="8"/>
      <c r="VEP216" s="8"/>
      <c r="VEQ216" s="8"/>
      <c r="VER216" s="8"/>
      <c r="VES216" s="8"/>
      <c r="VET216" s="8"/>
      <c r="VEU216" s="8"/>
      <c r="VEV216" s="8"/>
      <c r="VEW216" s="8"/>
      <c r="VEX216" s="8"/>
      <c r="VEY216" s="8"/>
      <c r="VEZ216" s="8"/>
      <c r="VFA216" s="8"/>
      <c r="VFB216" s="8"/>
      <c r="VFC216" s="8"/>
      <c r="VFD216" s="8"/>
      <c r="VFE216" s="8"/>
      <c r="VFF216" s="8"/>
      <c r="VFG216" s="8"/>
      <c r="VFH216" s="8"/>
      <c r="VFI216" s="8"/>
      <c r="VFJ216" s="8"/>
      <c r="VFK216" s="8"/>
      <c r="VFL216" s="8"/>
      <c r="VFM216" s="8"/>
      <c r="VFN216" s="8"/>
      <c r="VFO216" s="8"/>
      <c r="VFP216" s="8"/>
      <c r="VFQ216" s="8"/>
      <c r="VFR216" s="8"/>
      <c r="VFS216" s="8"/>
      <c r="VFT216" s="8"/>
      <c r="VFU216" s="8"/>
      <c r="VFV216" s="8"/>
      <c r="VFW216" s="8"/>
      <c r="VFX216" s="8"/>
      <c r="VFY216" s="8"/>
      <c r="VFZ216" s="8"/>
      <c r="VGA216" s="8"/>
      <c r="VGB216" s="8"/>
      <c r="VGC216" s="8"/>
      <c r="VGD216" s="8"/>
      <c r="VGE216" s="8"/>
      <c r="VGF216" s="8"/>
      <c r="VGG216" s="8"/>
      <c r="VGH216" s="8"/>
      <c r="VGI216" s="8"/>
      <c r="VGJ216" s="8"/>
      <c r="VGK216" s="8"/>
      <c r="VGL216" s="8"/>
      <c r="VGM216" s="8"/>
      <c r="VGN216" s="8"/>
      <c r="VGO216" s="8"/>
      <c r="VGP216" s="8"/>
      <c r="VGQ216" s="8"/>
      <c r="VGR216" s="8"/>
      <c r="VGS216" s="8"/>
      <c r="VGT216" s="8"/>
      <c r="VGU216" s="8"/>
      <c r="VGV216" s="8"/>
      <c r="VGW216" s="8"/>
      <c r="VGX216" s="8"/>
      <c r="VGY216" s="8"/>
      <c r="VGZ216" s="8"/>
      <c r="VHA216" s="8"/>
      <c r="VHB216" s="8"/>
      <c r="VHC216" s="8"/>
      <c r="VHD216" s="8"/>
      <c r="VHE216" s="8"/>
      <c r="VHF216" s="8"/>
      <c r="VHG216" s="8"/>
      <c r="VHH216" s="8"/>
      <c r="VHI216" s="8"/>
      <c r="VHJ216" s="8"/>
      <c r="VHK216" s="8"/>
      <c r="VHL216" s="8"/>
      <c r="VHM216" s="8"/>
      <c r="VHN216" s="8"/>
      <c r="VHO216" s="8"/>
      <c r="VHP216" s="8"/>
      <c r="VHQ216" s="8"/>
      <c r="VHR216" s="8"/>
      <c r="VHS216" s="8"/>
      <c r="VHT216" s="8"/>
      <c r="VHU216" s="8"/>
      <c r="VHV216" s="8"/>
      <c r="VHW216" s="8"/>
      <c r="VHX216" s="8"/>
      <c r="VHY216" s="8"/>
      <c r="VHZ216" s="8"/>
      <c r="VIA216" s="8"/>
      <c r="VIB216" s="8"/>
      <c r="VIC216" s="8"/>
      <c r="VID216" s="8"/>
      <c r="VIE216" s="8"/>
      <c r="VIF216" s="8"/>
      <c r="VIG216" s="8"/>
      <c r="VIH216" s="8"/>
      <c r="VII216" s="8"/>
      <c r="VIJ216" s="8"/>
      <c r="VIK216" s="8"/>
      <c r="VIL216" s="8"/>
      <c r="VIM216" s="8"/>
      <c r="VIN216" s="8"/>
      <c r="VIO216" s="8"/>
      <c r="VIP216" s="8"/>
      <c r="VIQ216" s="8"/>
      <c r="VIR216" s="8"/>
      <c r="VIS216" s="8"/>
      <c r="VIT216" s="8"/>
      <c r="VIU216" s="8"/>
      <c r="VIV216" s="8"/>
      <c r="VIW216" s="8"/>
      <c r="VIX216" s="8"/>
      <c r="VIY216" s="8"/>
      <c r="VIZ216" s="8"/>
      <c r="VJA216" s="8"/>
      <c r="VJB216" s="8"/>
      <c r="VJC216" s="8"/>
      <c r="VJD216" s="8"/>
      <c r="VJE216" s="8"/>
      <c r="VJF216" s="8"/>
      <c r="VJG216" s="8"/>
      <c r="VJH216" s="8"/>
      <c r="VJI216" s="8"/>
      <c r="VJJ216" s="8"/>
      <c r="VJK216" s="8"/>
      <c r="VJL216" s="8"/>
      <c r="VJM216" s="8"/>
      <c r="VJN216" s="8"/>
      <c r="VJO216" s="8"/>
      <c r="VJP216" s="8"/>
      <c r="VJQ216" s="8"/>
      <c r="VJR216" s="8"/>
      <c r="VJS216" s="8"/>
      <c r="VJT216" s="8"/>
      <c r="VJU216" s="8"/>
      <c r="VJV216" s="8"/>
      <c r="VJW216" s="8"/>
      <c r="VJX216" s="8"/>
      <c r="VJY216" s="8"/>
      <c r="VJZ216" s="8"/>
      <c r="VKA216" s="8"/>
      <c r="VKB216" s="8"/>
      <c r="VKC216" s="8"/>
      <c r="VKD216" s="8"/>
      <c r="VKE216" s="8"/>
      <c r="VKF216" s="8"/>
      <c r="VKG216" s="8"/>
      <c r="VKH216" s="8"/>
      <c r="VKI216" s="8"/>
      <c r="VKJ216" s="8"/>
      <c r="VKK216" s="8"/>
      <c r="VKL216" s="8"/>
      <c r="VKM216" s="8"/>
      <c r="VKN216" s="8"/>
      <c r="VKO216" s="8"/>
      <c r="VKP216" s="8"/>
      <c r="VKQ216" s="8"/>
      <c r="VKR216" s="8"/>
      <c r="VKS216" s="8"/>
      <c r="VKT216" s="8"/>
      <c r="VKU216" s="8"/>
      <c r="VKV216" s="8"/>
      <c r="VKW216" s="8"/>
      <c r="VKX216" s="8"/>
      <c r="VKY216" s="8"/>
      <c r="VKZ216" s="8"/>
      <c r="VLA216" s="8"/>
      <c r="VLB216" s="8"/>
      <c r="VLC216" s="8"/>
      <c r="VLD216" s="8"/>
      <c r="VLE216" s="8"/>
      <c r="VLF216" s="8"/>
      <c r="VLG216" s="8"/>
      <c r="VLH216" s="8"/>
      <c r="VLI216" s="8"/>
      <c r="VLJ216" s="8"/>
      <c r="VLK216" s="8"/>
      <c r="VLL216" s="8"/>
      <c r="VLM216" s="8"/>
      <c r="VLN216" s="8"/>
      <c r="VLO216" s="8"/>
      <c r="VLP216" s="8"/>
      <c r="VLQ216" s="8"/>
      <c r="VLR216" s="8"/>
      <c r="VLS216" s="8"/>
      <c r="VLT216" s="8"/>
      <c r="VLU216" s="8"/>
      <c r="VLV216" s="8"/>
      <c r="VLW216" s="8"/>
      <c r="VLX216" s="8"/>
      <c r="VLY216" s="8"/>
      <c r="VLZ216" s="8"/>
      <c r="VMA216" s="8"/>
      <c r="VMB216" s="8"/>
      <c r="VMC216" s="8"/>
      <c r="VMD216" s="8"/>
      <c r="VME216" s="8"/>
      <c r="VMF216" s="8"/>
      <c r="VMG216" s="8"/>
      <c r="VMH216" s="8"/>
      <c r="VMI216" s="8"/>
      <c r="VMJ216" s="8"/>
      <c r="VMK216" s="8"/>
      <c r="VML216" s="8"/>
      <c r="VMM216" s="8"/>
      <c r="VMN216" s="8"/>
      <c r="VMO216" s="8"/>
      <c r="VMP216" s="8"/>
      <c r="VMQ216" s="8"/>
      <c r="VMR216" s="8"/>
      <c r="VMS216" s="8"/>
      <c r="VMT216" s="8"/>
      <c r="VMU216" s="8"/>
      <c r="VMV216" s="8"/>
      <c r="VMW216" s="8"/>
      <c r="VMX216" s="8"/>
      <c r="VMY216" s="8"/>
      <c r="VMZ216" s="8"/>
      <c r="VNA216" s="8"/>
      <c r="VNB216" s="8"/>
      <c r="VNC216" s="8"/>
      <c r="VND216" s="8"/>
      <c r="VNE216" s="8"/>
      <c r="VNF216" s="8"/>
      <c r="VNG216" s="8"/>
      <c r="VNH216" s="8"/>
      <c r="VNI216" s="8"/>
      <c r="VNJ216" s="8"/>
      <c r="VNK216" s="8"/>
      <c r="VNL216" s="8"/>
      <c r="VNM216" s="8"/>
      <c r="VNN216" s="8"/>
      <c r="VNO216" s="8"/>
      <c r="VNP216" s="8"/>
      <c r="VNQ216" s="8"/>
      <c r="VNR216" s="8"/>
      <c r="VNS216" s="8"/>
      <c r="VNT216" s="8"/>
      <c r="VNU216" s="8"/>
      <c r="VNV216" s="8"/>
      <c r="VNW216" s="8"/>
      <c r="VNX216" s="8"/>
      <c r="VNY216" s="8"/>
      <c r="VNZ216" s="8"/>
      <c r="VOA216" s="8"/>
      <c r="VOB216" s="8"/>
      <c r="VOC216" s="8"/>
      <c r="VOD216" s="8"/>
      <c r="VOE216" s="8"/>
      <c r="VOF216" s="8"/>
      <c r="VOG216" s="8"/>
      <c r="VOH216" s="8"/>
      <c r="VOI216" s="8"/>
      <c r="VOJ216" s="8"/>
      <c r="VOK216" s="8"/>
      <c r="VOL216" s="8"/>
      <c r="VOM216" s="8"/>
      <c r="VON216" s="8"/>
      <c r="VOO216" s="8"/>
      <c r="VOP216" s="8"/>
      <c r="VOQ216" s="8"/>
      <c r="VOR216" s="8"/>
      <c r="VOS216" s="8"/>
      <c r="VOT216" s="8"/>
      <c r="VOU216" s="8"/>
      <c r="VOV216" s="8"/>
      <c r="VOW216" s="8"/>
      <c r="VOX216" s="8"/>
      <c r="VOY216" s="8"/>
      <c r="VOZ216" s="8"/>
      <c r="VPA216" s="8"/>
      <c r="VPB216" s="8"/>
      <c r="VPC216" s="8"/>
      <c r="VPD216" s="8"/>
      <c r="VPE216" s="8"/>
      <c r="VPF216" s="8"/>
      <c r="VPG216" s="8"/>
      <c r="VPH216" s="8"/>
      <c r="VPI216" s="8"/>
      <c r="VPJ216" s="8"/>
      <c r="VPK216" s="8"/>
      <c r="VPL216" s="8"/>
      <c r="VPM216" s="8"/>
      <c r="VPN216" s="8"/>
      <c r="VPO216" s="8"/>
      <c r="VPP216" s="8"/>
      <c r="VPQ216" s="8"/>
      <c r="VPR216" s="8"/>
      <c r="VPS216" s="8"/>
      <c r="VPT216" s="8"/>
      <c r="VPU216" s="8"/>
      <c r="VPV216" s="8"/>
      <c r="VPW216" s="8"/>
      <c r="VPX216" s="8"/>
      <c r="VPY216" s="8"/>
      <c r="VPZ216" s="8"/>
      <c r="VQA216" s="8"/>
      <c r="VQB216" s="8"/>
      <c r="VQC216" s="8"/>
      <c r="VQD216" s="8"/>
      <c r="VQE216" s="8"/>
      <c r="VQF216" s="8"/>
      <c r="VQG216" s="8"/>
      <c r="VQH216" s="8"/>
      <c r="VQI216" s="8"/>
      <c r="VQJ216" s="8"/>
      <c r="VQK216" s="8"/>
      <c r="VQL216" s="8"/>
      <c r="VQM216" s="8"/>
      <c r="VQN216" s="8"/>
      <c r="VQO216" s="8"/>
      <c r="VQP216" s="8"/>
      <c r="VQQ216" s="8"/>
      <c r="VQR216" s="8"/>
      <c r="VQS216" s="8"/>
      <c r="VQT216" s="8"/>
      <c r="VQU216" s="8"/>
      <c r="VQV216" s="8"/>
      <c r="VQW216" s="8"/>
      <c r="VQX216" s="8"/>
      <c r="VQY216" s="8"/>
      <c r="VQZ216" s="8"/>
      <c r="VRA216" s="8"/>
      <c r="VRB216" s="8"/>
      <c r="VRC216" s="8"/>
      <c r="VRD216" s="8"/>
      <c r="VRE216" s="8"/>
      <c r="VRF216" s="8"/>
      <c r="VRG216" s="8"/>
      <c r="VRH216" s="8"/>
      <c r="VRI216" s="8"/>
      <c r="VRJ216" s="8"/>
      <c r="VRK216" s="8"/>
      <c r="VRL216" s="8"/>
      <c r="VRM216" s="8"/>
      <c r="VRN216" s="8"/>
      <c r="VRO216" s="8"/>
      <c r="VRP216" s="8"/>
      <c r="VRQ216" s="8"/>
      <c r="VRR216" s="8"/>
      <c r="VRS216" s="8"/>
      <c r="VRT216" s="8"/>
      <c r="VRU216" s="8"/>
      <c r="VRV216" s="8"/>
      <c r="VRW216" s="8"/>
      <c r="VRX216" s="8"/>
      <c r="VRY216" s="8"/>
      <c r="VRZ216" s="8"/>
      <c r="VSA216" s="8"/>
      <c r="VSB216" s="8"/>
      <c r="VSC216" s="8"/>
      <c r="VSD216" s="8"/>
      <c r="VSE216" s="8"/>
      <c r="VSF216" s="8"/>
      <c r="VSG216" s="8"/>
      <c r="VSH216" s="8"/>
      <c r="VSI216" s="8"/>
      <c r="VSJ216" s="8"/>
      <c r="VSK216" s="8"/>
      <c r="VSL216" s="8"/>
      <c r="VSM216" s="8"/>
      <c r="VSN216" s="8"/>
      <c r="VSO216" s="8"/>
      <c r="VSP216" s="8"/>
      <c r="VSQ216" s="8"/>
      <c r="VSR216" s="8"/>
      <c r="VSS216" s="8"/>
      <c r="VST216" s="8"/>
      <c r="VSU216" s="8"/>
      <c r="VSV216" s="8"/>
      <c r="VSW216" s="8"/>
      <c r="VSX216" s="8"/>
      <c r="VSY216" s="8"/>
      <c r="VSZ216" s="8"/>
      <c r="VTA216" s="8"/>
      <c r="VTB216" s="8"/>
      <c r="VTC216" s="8"/>
      <c r="VTD216" s="8"/>
      <c r="VTE216" s="8"/>
      <c r="VTF216" s="8"/>
      <c r="VTG216" s="8"/>
      <c r="VTH216" s="8"/>
      <c r="VTI216" s="8"/>
      <c r="VTJ216" s="8"/>
      <c r="VTK216" s="8"/>
      <c r="VTL216" s="8"/>
      <c r="VTM216" s="8"/>
      <c r="VTN216" s="8"/>
      <c r="VTO216" s="8"/>
      <c r="VTP216" s="8"/>
      <c r="VTQ216" s="8"/>
      <c r="VTR216" s="8"/>
      <c r="VTS216" s="8"/>
      <c r="VTT216" s="8"/>
      <c r="VTU216" s="8"/>
      <c r="VTV216" s="8"/>
      <c r="VTW216" s="8"/>
      <c r="VTX216" s="8"/>
      <c r="VTY216" s="8"/>
      <c r="VTZ216" s="8"/>
      <c r="VUA216" s="8"/>
      <c r="VUB216" s="8"/>
      <c r="VUC216" s="8"/>
      <c r="VUD216" s="8"/>
      <c r="VUE216" s="8"/>
      <c r="VUF216" s="8"/>
      <c r="VUG216" s="8"/>
      <c r="VUH216" s="8"/>
      <c r="VUI216" s="8"/>
      <c r="VUJ216" s="8"/>
      <c r="VUK216" s="8"/>
      <c r="VUL216" s="8"/>
      <c r="VUM216" s="8"/>
      <c r="VUN216" s="8"/>
      <c r="VUO216" s="8"/>
      <c r="VUP216" s="8"/>
      <c r="VUQ216" s="8"/>
      <c r="VUR216" s="8"/>
      <c r="VUS216" s="8"/>
      <c r="VUT216" s="8"/>
      <c r="VUU216" s="8"/>
      <c r="VUV216" s="8"/>
      <c r="VUW216" s="8"/>
      <c r="VUX216" s="8"/>
      <c r="VUY216" s="8"/>
      <c r="VUZ216" s="8"/>
      <c r="VVA216" s="8"/>
      <c r="VVB216" s="8"/>
      <c r="VVC216" s="8"/>
      <c r="VVD216" s="8"/>
      <c r="VVE216" s="8"/>
      <c r="VVF216" s="8"/>
      <c r="VVG216" s="8"/>
      <c r="VVH216" s="8"/>
      <c r="VVI216" s="8"/>
      <c r="VVJ216" s="8"/>
      <c r="VVK216" s="8"/>
      <c r="VVL216" s="8"/>
      <c r="VVM216" s="8"/>
      <c r="VVN216" s="8"/>
      <c r="VVO216" s="8"/>
      <c r="VVP216" s="8"/>
      <c r="VVQ216" s="8"/>
      <c r="VVR216" s="8"/>
      <c r="VVS216" s="8"/>
      <c r="VVT216" s="8"/>
      <c r="VVU216" s="8"/>
      <c r="VVV216" s="8"/>
      <c r="VVW216" s="8"/>
      <c r="VVX216" s="8"/>
      <c r="VVY216" s="8"/>
      <c r="VVZ216" s="8"/>
      <c r="VWA216" s="8"/>
      <c r="VWB216" s="8"/>
      <c r="VWC216" s="8"/>
      <c r="VWD216" s="8"/>
      <c r="VWE216" s="8"/>
      <c r="VWF216" s="8"/>
      <c r="VWG216" s="8"/>
      <c r="VWH216" s="8"/>
      <c r="VWI216" s="8"/>
      <c r="VWJ216" s="8"/>
      <c r="VWK216" s="8"/>
      <c r="VWL216" s="8"/>
      <c r="VWM216" s="8"/>
      <c r="VWN216" s="8"/>
      <c r="VWO216" s="8"/>
      <c r="VWP216" s="8"/>
      <c r="VWQ216" s="8"/>
      <c r="VWR216" s="8"/>
      <c r="VWS216" s="8"/>
      <c r="VWT216" s="8"/>
      <c r="VWU216" s="8"/>
      <c r="VWV216" s="8"/>
      <c r="VWW216" s="8"/>
      <c r="VWX216" s="8"/>
      <c r="VWY216" s="8"/>
      <c r="VWZ216" s="8"/>
      <c r="VXA216" s="8"/>
      <c r="VXB216" s="8"/>
      <c r="VXC216" s="8"/>
      <c r="VXD216" s="8"/>
      <c r="VXE216" s="8"/>
      <c r="VXF216" s="8"/>
      <c r="VXG216" s="8"/>
      <c r="VXH216" s="8"/>
      <c r="VXI216" s="8"/>
      <c r="VXJ216" s="8"/>
      <c r="VXK216" s="8"/>
      <c r="VXL216" s="8"/>
      <c r="VXM216" s="8"/>
      <c r="VXN216" s="8"/>
      <c r="VXO216" s="8"/>
      <c r="VXP216" s="8"/>
      <c r="VXQ216" s="8"/>
      <c r="VXR216" s="8"/>
      <c r="VXS216" s="8"/>
      <c r="VXT216" s="8"/>
      <c r="VXU216" s="8"/>
      <c r="VXV216" s="8"/>
      <c r="VXW216" s="8"/>
      <c r="VXX216" s="8"/>
      <c r="VXY216" s="8"/>
      <c r="VXZ216" s="8"/>
      <c r="VYA216" s="8"/>
      <c r="VYB216" s="8"/>
      <c r="VYC216" s="8"/>
      <c r="VYD216" s="8"/>
      <c r="VYE216" s="8"/>
      <c r="VYF216" s="8"/>
      <c r="VYG216" s="8"/>
      <c r="VYH216" s="8"/>
      <c r="VYI216" s="8"/>
      <c r="VYJ216" s="8"/>
      <c r="VYK216" s="8"/>
      <c r="VYL216" s="8"/>
      <c r="VYM216" s="8"/>
      <c r="VYN216" s="8"/>
      <c r="VYO216" s="8"/>
      <c r="VYP216" s="8"/>
      <c r="VYQ216" s="8"/>
      <c r="VYR216" s="8"/>
      <c r="VYS216" s="8"/>
      <c r="VYT216" s="8"/>
      <c r="VYU216" s="8"/>
      <c r="VYV216" s="8"/>
      <c r="VYW216" s="8"/>
      <c r="VYX216" s="8"/>
      <c r="VYY216" s="8"/>
      <c r="VYZ216" s="8"/>
      <c r="VZA216" s="8"/>
      <c r="VZB216" s="8"/>
      <c r="VZC216" s="8"/>
      <c r="VZD216" s="8"/>
      <c r="VZE216" s="8"/>
      <c r="VZF216" s="8"/>
      <c r="VZG216" s="8"/>
      <c r="VZH216" s="8"/>
      <c r="VZI216" s="8"/>
      <c r="VZJ216" s="8"/>
      <c r="VZK216" s="8"/>
      <c r="VZL216" s="8"/>
      <c r="VZM216" s="8"/>
      <c r="VZN216" s="8"/>
      <c r="VZO216" s="8"/>
      <c r="VZP216" s="8"/>
      <c r="VZQ216" s="8"/>
      <c r="VZR216" s="8"/>
      <c r="VZS216" s="8"/>
      <c r="VZT216" s="8"/>
      <c r="VZU216" s="8"/>
      <c r="VZV216" s="8"/>
      <c r="VZW216" s="8"/>
      <c r="VZX216" s="8"/>
      <c r="VZY216" s="8"/>
      <c r="VZZ216" s="8"/>
      <c r="WAA216" s="8"/>
      <c r="WAB216" s="8"/>
      <c r="WAC216" s="8"/>
      <c r="WAD216" s="8"/>
      <c r="WAE216" s="8"/>
      <c r="WAF216" s="8"/>
      <c r="WAG216" s="8"/>
      <c r="WAH216" s="8"/>
      <c r="WAI216" s="8"/>
      <c r="WAJ216" s="8"/>
      <c r="WAK216" s="8"/>
      <c r="WAL216" s="8"/>
      <c r="WAM216" s="8"/>
      <c r="WAN216" s="8"/>
      <c r="WAO216" s="8"/>
      <c r="WAP216" s="8"/>
      <c r="WAQ216" s="8"/>
      <c r="WAR216" s="8"/>
      <c r="WAS216" s="8"/>
      <c r="WAT216" s="8"/>
      <c r="WAU216" s="8"/>
      <c r="WAV216" s="8"/>
      <c r="WAW216" s="8"/>
      <c r="WAX216" s="8"/>
      <c r="WAY216" s="8"/>
      <c r="WAZ216" s="8"/>
      <c r="WBA216" s="8"/>
      <c r="WBB216" s="8"/>
      <c r="WBC216" s="8"/>
      <c r="WBD216" s="8"/>
      <c r="WBE216" s="8"/>
      <c r="WBF216" s="8"/>
      <c r="WBG216" s="8"/>
      <c r="WBH216" s="8"/>
      <c r="WBI216" s="8"/>
      <c r="WBJ216" s="8"/>
      <c r="WBK216" s="8"/>
      <c r="WBL216" s="8"/>
      <c r="WBM216" s="8"/>
      <c r="WBN216" s="8"/>
      <c r="WBO216" s="8"/>
      <c r="WBP216" s="8"/>
      <c r="WBQ216" s="8"/>
      <c r="WBR216" s="8"/>
      <c r="WBS216" s="8"/>
      <c r="WBT216" s="8"/>
      <c r="WBU216" s="8"/>
      <c r="WBV216" s="8"/>
      <c r="WBW216" s="8"/>
      <c r="WBX216" s="8"/>
      <c r="WBY216" s="8"/>
      <c r="WBZ216" s="8"/>
      <c r="WCA216" s="8"/>
      <c r="WCB216" s="8"/>
      <c r="WCC216" s="8"/>
      <c r="WCD216" s="8"/>
      <c r="WCE216" s="8"/>
      <c r="WCF216" s="8"/>
      <c r="WCG216" s="8"/>
      <c r="WCH216" s="8"/>
      <c r="WCI216" s="8"/>
      <c r="WCJ216" s="8"/>
      <c r="WCK216" s="8"/>
      <c r="WCL216" s="8"/>
      <c r="WCM216" s="8"/>
      <c r="WCN216" s="8"/>
      <c r="WCO216" s="8"/>
      <c r="WCP216" s="8"/>
      <c r="WCQ216" s="8"/>
      <c r="WCR216" s="8"/>
      <c r="WCS216" s="8"/>
      <c r="WCT216" s="8"/>
      <c r="WCU216" s="8"/>
      <c r="WCV216" s="8"/>
      <c r="WCW216" s="8"/>
      <c r="WCX216" s="8"/>
      <c r="WCY216" s="8"/>
      <c r="WCZ216" s="8"/>
      <c r="WDA216" s="8"/>
      <c r="WDB216" s="8"/>
      <c r="WDC216" s="8"/>
      <c r="WDD216" s="8"/>
      <c r="WDE216" s="8"/>
      <c r="WDF216" s="8"/>
      <c r="WDG216" s="8"/>
      <c r="WDH216" s="8"/>
      <c r="WDI216" s="8"/>
      <c r="WDJ216" s="8"/>
      <c r="WDK216" s="8"/>
      <c r="WDL216" s="8"/>
      <c r="WDM216" s="8"/>
      <c r="WDN216" s="8"/>
      <c r="WDO216" s="8"/>
      <c r="WDP216" s="8"/>
      <c r="WDQ216" s="8"/>
      <c r="WDR216" s="8"/>
      <c r="WDS216" s="8"/>
      <c r="WDT216" s="8"/>
      <c r="WDU216" s="8"/>
      <c r="WDV216" s="8"/>
      <c r="WDW216" s="8"/>
      <c r="WDX216" s="8"/>
      <c r="WDY216" s="8"/>
      <c r="WDZ216" s="8"/>
      <c r="WEA216" s="8"/>
      <c r="WEB216" s="8"/>
      <c r="WEC216" s="8"/>
      <c r="WED216" s="8"/>
      <c r="WEE216" s="8"/>
      <c r="WEF216" s="8"/>
      <c r="WEG216" s="8"/>
      <c r="WEH216" s="8"/>
      <c r="WEI216" s="8"/>
      <c r="WEJ216" s="8"/>
      <c r="WEK216" s="8"/>
      <c r="WEL216" s="8"/>
      <c r="WEM216" s="8"/>
      <c r="WEN216" s="8"/>
      <c r="WEO216" s="8"/>
      <c r="WEP216" s="8"/>
      <c r="WEQ216" s="8"/>
      <c r="WER216" s="8"/>
      <c r="WES216" s="8"/>
      <c r="WET216" s="8"/>
      <c r="WEU216" s="8"/>
      <c r="WEV216" s="8"/>
      <c r="WEW216" s="8"/>
      <c r="WEX216" s="8"/>
      <c r="WEY216" s="8"/>
      <c r="WEZ216" s="8"/>
      <c r="WFA216" s="8"/>
      <c r="WFB216" s="8"/>
      <c r="WFC216" s="8"/>
      <c r="WFD216" s="8"/>
      <c r="WFE216" s="8"/>
      <c r="WFF216" s="8"/>
      <c r="WFG216" s="8"/>
      <c r="WFH216" s="8"/>
      <c r="WFI216" s="8"/>
      <c r="WFJ216" s="8"/>
      <c r="WFK216" s="8"/>
      <c r="WFL216" s="8"/>
      <c r="WFM216" s="8"/>
      <c r="WFN216" s="8"/>
      <c r="WFO216" s="8"/>
      <c r="WFP216" s="8"/>
      <c r="WFQ216" s="8"/>
      <c r="WFR216" s="8"/>
      <c r="WFS216" s="8"/>
      <c r="WFT216" s="8"/>
      <c r="WFU216" s="8"/>
      <c r="WFV216" s="8"/>
      <c r="WFW216" s="8"/>
      <c r="WFX216" s="8"/>
      <c r="WFY216" s="8"/>
      <c r="WFZ216" s="8"/>
      <c r="WGA216" s="8"/>
      <c r="WGB216" s="8"/>
      <c r="WGC216" s="8"/>
      <c r="WGD216" s="8"/>
      <c r="WGE216" s="8"/>
      <c r="WGF216" s="8"/>
      <c r="WGG216" s="8"/>
      <c r="WGH216" s="8"/>
      <c r="WGI216" s="8"/>
      <c r="WGJ216" s="8"/>
      <c r="WGK216" s="8"/>
      <c r="WGL216" s="8"/>
      <c r="WGM216" s="8"/>
      <c r="WGN216" s="8"/>
      <c r="WGO216" s="8"/>
      <c r="WGP216" s="8"/>
      <c r="WGQ216" s="8"/>
      <c r="WGR216" s="8"/>
      <c r="WGS216" s="8"/>
      <c r="WGT216" s="8"/>
      <c r="WGU216" s="8"/>
      <c r="WGV216" s="8"/>
      <c r="WGW216" s="8"/>
      <c r="WGX216" s="8"/>
      <c r="WGY216" s="8"/>
      <c r="WGZ216" s="8"/>
      <c r="WHA216" s="8"/>
      <c r="WHB216" s="8"/>
      <c r="WHC216" s="8"/>
      <c r="WHD216" s="8"/>
      <c r="WHE216" s="8"/>
      <c r="WHF216" s="8"/>
      <c r="WHG216" s="8"/>
      <c r="WHH216" s="8"/>
      <c r="WHI216" s="8"/>
      <c r="WHJ216" s="8"/>
      <c r="WHK216" s="8"/>
      <c r="WHL216" s="8"/>
      <c r="WHM216" s="8"/>
      <c r="WHN216" s="8"/>
      <c r="WHO216" s="8"/>
      <c r="WHP216" s="8"/>
      <c r="WHQ216" s="8"/>
      <c r="WHR216" s="8"/>
      <c r="WHS216" s="8"/>
      <c r="WHT216" s="8"/>
      <c r="WHU216" s="8"/>
      <c r="WHV216" s="8"/>
      <c r="WHW216" s="8"/>
      <c r="WHX216" s="8"/>
      <c r="WHY216" s="8"/>
      <c r="WHZ216" s="8"/>
      <c r="WIA216" s="8"/>
      <c r="WIB216" s="8"/>
      <c r="WIC216" s="8"/>
      <c r="WID216" s="8"/>
      <c r="WIE216" s="8"/>
      <c r="WIF216" s="8"/>
      <c r="WIG216" s="8"/>
      <c r="WIH216" s="8"/>
      <c r="WII216" s="8"/>
      <c r="WIJ216" s="8"/>
      <c r="WIK216" s="8"/>
      <c r="WIL216" s="8"/>
      <c r="WIM216" s="8"/>
      <c r="WIN216" s="8"/>
      <c r="WIO216" s="8"/>
      <c r="WIP216" s="8"/>
      <c r="WIQ216" s="8"/>
      <c r="WIR216" s="8"/>
      <c r="WIS216" s="8"/>
      <c r="WIT216" s="8"/>
      <c r="WIU216" s="8"/>
      <c r="WIV216" s="8"/>
      <c r="WIW216" s="8"/>
      <c r="WIX216" s="8"/>
      <c r="WIY216" s="8"/>
      <c r="WIZ216" s="8"/>
      <c r="WJA216" s="8"/>
      <c r="WJB216" s="8"/>
      <c r="WJC216" s="8"/>
      <c r="WJD216" s="8"/>
      <c r="WJE216" s="8"/>
      <c r="WJF216" s="8"/>
      <c r="WJG216" s="8"/>
      <c r="WJH216" s="8"/>
      <c r="WJI216" s="8"/>
      <c r="WJJ216" s="8"/>
      <c r="WJK216" s="8"/>
      <c r="WJL216" s="8"/>
      <c r="WJM216" s="8"/>
      <c r="WJN216" s="8"/>
      <c r="WJO216" s="8"/>
      <c r="WJP216" s="8"/>
      <c r="WJQ216" s="8"/>
      <c r="WJR216" s="8"/>
      <c r="WJS216" s="8"/>
      <c r="WJT216" s="8"/>
      <c r="WJU216" s="8"/>
      <c r="WJV216" s="8"/>
      <c r="WJW216" s="8"/>
      <c r="WJX216" s="8"/>
      <c r="WJY216" s="8"/>
      <c r="WJZ216" s="8"/>
      <c r="WKA216" s="8"/>
      <c r="WKB216" s="8"/>
      <c r="WKC216" s="8"/>
      <c r="WKD216" s="8"/>
      <c r="WKE216" s="8"/>
      <c r="WKF216" s="8"/>
      <c r="WKG216" s="8"/>
      <c r="WKH216" s="8"/>
      <c r="WKI216" s="8"/>
      <c r="WKJ216" s="8"/>
      <c r="WKK216" s="8"/>
      <c r="WKL216" s="8"/>
      <c r="WKM216" s="8"/>
      <c r="WKN216" s="8"/>
      <c r="WKO216" s="8"/>
      <c r="WKP216" s="8"/>
      <c r="WKQ216" s="8"/>
      <c r="WKR216" s="8"/>
      <c r="WKS216" s="8"/>
      <c r="WKT216" s="8"/>
      <c r="WKU216" s="8"/>
      <c r="WKV216" s="8"/>
      <c r="WKW216" s="8"/>
      <c r="WKX216" s="8"/>
      <c r="WKY216" s="8"/>
      <c r="WKZ216" s="8"/>
      <c r="WLA216" s="8"/>
      <c r="WLB216" s="8"/>
      <c r="WLC216" s="8"/>
      <c r="WLD216" s="8"/>
      <c r="WLE216" s="8"/>
      <c r="WLF216" s="8"/>
      <c r="WLG216" s="8"/>
      <c r="WLH216" s="8"/>
      <c r="WLI216" s="8"/>
      <c r="WLJ216" s="8"/>
      <c r="WLK216" s="8"/>
      <c r="WLL216" s="8"/>
      <c r="WLM216" s="8"/>
      <c r="WLN216" s="8"/>
      <c r="WLO216" s="8"/>
      <c r="WLP216" s="8"/>
      <c r="WLQ216" s="8"/>
      <c r="WLR216" s="8"/>
      <c r="WLS216" s="8"/>
      <c r="WLT216" s="8"/>
      <c r="WLU216" s="8"/>
      <c r="WLV216" s="8"/>
      <c r="WLW216" s="8"/>
      <c r="WLX216" s="8"/>
      <c r="WLY216" s="8"/>
      <c r="WLZ216" s="8"/>
      <c r="WMA216" s="8"/>
      <c r="WMB216" s="8"/>
      <c r="WMC216" s="8"/>
      <c r="WMD216" s="8"/>
      <c r="WME216" s="8"/>
      <c r="WMF216" s="8"/>
      <c r="WMG216" s="8"/>
      <c r="WMH216" s="8"/>
      <c r="WMI216" s="8"/>
      <c r="WMJ216" s="8"/>
      <c r="WMK216" s="8"/>
      <c r="WML216" s="8"/>
      <c r="WMM216" s="8"/>
      <c r="WMN216" s="8"/>
      <c r="WMO216" s="8"/>
      <c r="WMP216" s="8"/>
      <c r="WMQ216" s="8"/>
      <c r="WMR216" s="8"/>
      <c r="WMS216" s="8"/>
      <c r="WMT216" s="8"/>
      <c r="WMU216" s="8"/>
      <c r="WMV216" s="8"/>
      <c r="WMW216" s="8"/>
      <c r="WMX216" s="8"/>
      <c r="WMY216" s="8"/>
      <c r="WMZ216" s="8"/>
      <c r="WNA216" s="8"/>
      <c r="WNB216" s="8"/>
      <c r="WNC216" s="8"/>
      <c r="WND216" s="8"/>
      <c r="WNE216" s="8"/>
      <c r="WNF216" s="8"/>
      <c r="WNG216" s="8"/>
      <c r="WNH216" s="8"/>
      <c r="WNI216" s="8"/>
      <c r="WNJ216" s="8"/>
      <c r="WNK216" s="8"/>
      <c r="WNL216" s="8"/>
      <c r="WNM216" s="8"/>
      <c r="WNN216" s="8"/>
      <c r="WNO216" s="8"/>
      <c r="WNP216" s="8"/>
      <c r="WNQ216" s="8"/>
      <c r="WNR216" s="8"/>
      <c r="WNS216" s="8"/>
      <c r="WNT216" s="8"/>
      <c r="WNU216" s="8"/>
      <c r="WNV216" s="8"/>
      <c r="WNW216" s="8"/>
      <c r="WNX216" s="8"/>
      <c r="WNY216" s="8"/>
      <c r="WNZ216" s="8"/>
      <c r="WOA216" s="8"/>
      <c r="WOB216" s="8"/>
      <c r="WOC216" s="8"/>
      <c r="WOD216" s="8"/>
      <c r="WOE216" s="8"/>
      <c r="WOF216" s="8"/>
      <c r="WOG216" s="8"/>
      <c r="WOH216" s="8"/>
      <c r="WOI216" s="8"/>
      <c r="WOJ216" s="8"/>
      <c r="WOK216" s="8"/>
      <c r="WOL216" s="8"/>
      <c r="WOM216" s="8"/>
      <c r="WON216" s="8"/>
      <c r="WOO216" s="8"/>
      <c r="WOP216" s="8"/>
      <c r="WOQ216" s="8"/>
      <c r="WOR216" s="8"/>
      <c r="WOS216" s="8"/>
      <c r="WOT216" s="8"/>
      <c r="WOU216" s="8"/>
      <c r="WOV216" s="8"/>
      <c r="WOW216" s="8"/>
      <c r="WOX216" s="8"/>
      <c r="WOY216" s="8"/>
      <c r="WOZ216" s="8"/>
      <c r="WPA216" s="8"/>
      <c r="WPB216" s="8"/>
      <c r="WPC216" s="8"/>
      <c r="WPD216" s="8"/>
      <c r="WPE216" s="8"/>
      <c r="WPF216" s="8"/>
      <c r="WPG216" s="8"/>
      <c r="WPH216" s="8"/>
      <c r="WPI216" s="8"/>
      <c r="WPJ216" s="8"/>
      <c r="WPK216" s="8"/>
      <c r="WPL216" s="8"/>
      <c r="WPM216" s="8"/>
      <c r="WPN216" s="8"/>
      <c r="WPO216" s="8"/>
      <c r="WPP216" s="8"/>
      <c r="WPQ216" s="8"/>
      <c r="WPR216" s="8"/>
      <c r="WPS216" s="8"/>
      <c r="WPT216" s="8"/>
      <c r="WPU216" s="8"/>
      <c r="WPV216" s="8"/>
      <c r="WPW216" s="8"/>
      <c r="WPX216" s="8"/>
      <c r="WPY216" s="8"/>
      <c r="WPZ216" s="8"/>
      <c r="WQA216" s="8"/>
      <c r="WQB216" s="8"/>
      <c r="WQC216" s="8"/>
      <c r="WQD216" s="8"/>
      <c r="WQE216" s="8"/>
      <c r="WQF216" s="8"/>
      <c r="WQG216" s="8"/>
      <c r="WQH216" s="8"/>
      <c r="WQI216" s="8"/>
      <c r="WQJ216" s="8"/>
      <c r="WQK216" s="8"/>
      <c r="WQL216" s="8"/>
      <c r="WQM216" s="8"/>
      <c r="WQN216" s="8"/>
      <c r="WQO216" s="8"/>
      <c r="WQP216" s="8"/>
      <c r="WQQ216" s="8"/>
      <c r="WQR216" s="8"/>
      <c r="WQS216" s="8"/>
      <c r="WQT216" s="8"/>
      <c r="WQU216" s="8"/>
      <c r="WQV216" s="8"/>
      <c r="WQW216" s="8"/>
      <c r="WQX216" s="8"/>
      <c r="WQY216" s="8"/>
      <c r="WQZ216" s="8"/>
      <c r="WRA216" s="8"/>
      <c r="WRB216" s="8"/>
      <c r="WRC216" s="8"/>
      <c r="WRD216" s="8"/>
      <c r="WRE216" s="8"/>
      <c r="WRF216" s="8"/>
      <c r="WRG216" s="8"/>
      <c r="WRH216" s="8"/>
      <c r="WRI216" s="8"/>
      <c r="WRJ216" s="8"/>
      <c r="WRK216" s="8"/>
      <c r="WRL216" s="8"/>
      <c r="WRM216" s="8"/>
      <c r="WRN216" s="8"/>
      <c r="WRO216" s="8"/>
      <c r="WRP216" s="8"/>
      <c r="WRQ216" s="8"/>
      <c r="WRR216" s="8"/>
      <c r="WRS216" s="8"/>
      <c r="WRT216" s="8"/>
      <c r="WRU216" s="8"/>
      <c r="WRV216" s="8"/>
      <c r="WRW216" s="8"/>
      <c r="WRX216" s="8"/>
      <c r="WRY216" s="8"/>
      <c r="WRZ216" s="8"/>
      <c r="WSA216" s="8"/>
      <c r="WSB216" s="8"/>
      <c r="WSC216" s="8"/>
      <c r="WSD216" s="8"/>
      <c r="WSE216" s="8"/>
      <c r="WSF216" s="8"/>
      <c r="WSG216" s="8"/>
      <c r="WSH216" s="8"/>
      <c r="WSI216" s="8"/>
      <c r="WSJ216" s="8"/>
      <c r="WSK216" s="8"/>
      <c r="WSL216" s="8"/>
      <c r="WSM216" s="8"/>
      <c r="WSN216" s="8"/>
      <c r="WSO216" s="8"/>
      <c r="WSP216" s="8"/>
      <c r="WSQ216" s="8"/>
      <c r="WSR216" s="8"/>
      <c r="WSS216" s="8"/>
      <c r="WST216" s="8"/>
      <c r="WSU216" s="8"/>
      <c r="WSV216" s="8"/>
      <c r="WSW216" s="8"/>
      <c r="WSX216" s="8"/>
      <c r="WSY216" s="8"/>
      <c r="WSZ216" s="8"/>
      <c r="WTA216" s="8"/>
      <c r="WTB216" s="8"/>
      <c r="WTC216" s="8"/>
      <c r="WTD216" s="8"/>
      <c r="WTE216" s="8"/>
      <c r="WTF216" s="8"/>
      <c r="WTG216" s="8"/>
      <c r="WTH216" s="8"/>
      <c r="WTI216" s="8"/>
      <c r="WTJ216" s="8"/>
      <c r="WTK216" s="8"/>
      <c r="WTL216" s="8"/>
      <c r="WTM216" s="8"/>
      <c r="WTN216" s="8"/>
      <c r="WTO216" s="8"/>
      <c r="WTP216" s="8"/>
      <c r="WTQ216" s="8"/>
      <c r="WTR216" s="8"/>
      <c r="WTS216" s="8"/>
      <c r="WTT216" s="8"/>
      <c r="WTU216" s="8"/>
      <c r="WTV216" s="8"/>
      <c r="WTW216" s="8"/>
      <c r="WTX216" s="8"/>
      <c r="WTY216" s="8"/>
      <c r="WTZ216" s="8"/>
      <c r="WUA216" s="8"/>
      <c r="WUB216" s="8"/>
      <c r="WUC216" s="8"/>
      <c r="WUD216" s="8"/>
      <c r="WUE216" s="8"/>
      <c r="WUF216" s="8"/>
      <c r="WUG216" s="8"/>
      <c r="WUH216" s="8"/>
      <c r="WUI216" s="8"/>
      <c r="WUJ216" s="8"/>
      <c r="WUK216" s="8"/>
      <c r="WUL216" s="8"/>
      <c r="WUM216" s="8"/>
      <c r="WUN216" s="8"/>
      <c r="WUO216" s="8"/>
      <c r="WUP216" s="8"/>
      <c r="WUQ216" s="8"/>
      <c r="WUR216" s="8"/>
      <c r="WUS216" s="8"/>
      <c r="WUT216" s="8"/>
      <c r="WUU216" s="8"/>
      <c r="WUV216" s="8"/>
      <c r="WUW216" s="8"/>
      <c r="WUX216" s="8"/>
      <c r="WUY216" s="8"/>
      <c r="WUZ216" s="8"/>
      <c r="WVA216" s="8"/>
      <c r="WVB216" s="8"/>
      <c r="WVC216" s="8"/>
      <c r="WVD216" s="8"/>
      <c r="WVE216" s="8"/>
      <c r="WVF216" s="8"/>
      <c r="WVG216" s="8"/>
      <c r="WVH216" s="8"/>
      <c r="WVI216" s="8"/>
      <c r="WVJ216" s="8"/>
      <c r="WVK216" s="8"/>
      <c r="WVL216" s="8"/>
      <c r="WVM216" s="8"/>
      <c r="WVN216" s="8"/>
      <c r="WVO216" s="8"/>
      <c r="WVP216" s="8"/>
      <c r="WVQ216" s="8"/>
      <c r="WVR216" s="8"/>
      <c r="WVS216" s="8"/>
      <c r="WVT216" s="8"/>
      <c r="WVU216" s="8"/>
      <c r="WVV216" s="8"/>
      <c r="WVW216" s="8"/>
      <c r="WVX216" s="8"/>
      <c r="WVY216" s="8"/>
      <c r="WVZ216" s="8"/>
      <c r="WWA216" s="8"/>
      <c r="WWB216" s="8"/>
      <c r="WWC216" s="8"/>
      <c r="WWD216" s="8"/>
      <c r="WWE216" s="8"/>
      <c r="WWF216" s="8"/>
      <c r="WWG216" s="8"/>
      <c r="WWH216" s="8"/>
      <c r="WWI216" s="8"/>
      <c r="WWJ216" s="8"/>
      <c r="WWK216" s="8"/>
      <c r="WWL216" s="8"/>
      <c r="WWM216" s="8"/>
      <c r="WWN216" s="8"/>
      <c r="WWO216" s="8"/>
      <c r="WWP216" s="8"/>
      <c r="WWQ216" s="8"/>
      <c r="WWR216" s="8"/>
      <c r="WWS216" s="8"/>
      <c r="WWT216" s="8"/>
      <c r="WWU216" s="8"/>
      <c r="WWV216" s="8"/>
      <c r="WWW216" s="8"/>
      <c r="WWX216" s="8"/>
      <c r="WWY216" s="8"/>
      <c r="WWZ216" s="8"/>
      <c r="WXA216" s="8"/>
      <c r="WXB216" s="8"/>
      <c r="WXC216" s="8"/>
      <c r="WXD216" s="8"/>
      <c r="WXE216" s="8"/>
      <c r="WXF216" s="8"/>
      <c r="WXG216" s="8"/>
      <c r="WXH216" s="8"/>
      <c r="WXI216" s="8"/>
      <c r="WXJ216" s="8"/>
      <c r="WXK216" s="8"/>
      <c r="WXL216" s="8"/>
      <c r="WXM216" s="8"/>
      <c r="WXN216" s="8"/>
      <c r="WXO216" s="8"/>
      <c r="WXP216" s="8"/>
      <c r="WXQ216" s="8"/>
      <c r="WXR216" s="8"/>
      <c r="WXS216" s="8"/>
      <c r="WXT216" s="8"/>
      <c r="WXU216" s="8"/>
      <c r="WXV216" s="8"/>
      <c r="WXW216" s="8"/>
      <c r="WXX216" s="8"/>
      <c r="WXY216" s="8"/>
      <c r="WXZ216" s="8"/>
      <c r="WYA216" s="8"/>
      <c r="WYB216" s="8"/>
      <c r="WYC216" s="8"/>
      <c r="WYD216" s="8"/>
      <c r="WYE216" s="8"/>
      <c r="WYF216" s="8"/>
      <c r="WYG216" s="8"/>
      <c r="WYH216" s="8"/>
      <c r="WYI216" s="8"/>
      <c r="WYJ216" s="8"/>
      <c r="WYK216" s="8"/>
      <c r="WYL216" s="8"/>
      <c r="WYM216" s="8"/>
      <c r="WYN216" s="8"/>
      <c r="WYO216" s="8"/>
      <c r="WYP216" s="8"/>
      <c r="WYQ216" s="8"/>
      <c r="WYR216" s="8"/>
      <c r="WYS216" s="8"/>
      <c r="WYT216" s="8"/>
      <c r="WYU216" s="8"/>
      <c r="WYV216" s="8"/>
      <c r="WYW216" s="8"/>
      <c r="WYX216" s="8"/>
      <c r="WYY216" s="8"/>
      <c r="WYZ216" s="8"/>
      <c r="WZA216" s="8"/>
      <c r="WZB216" s="8"/>
      <c r="WZC216" s="8"/>
      <c r="WZD216" s="8"/>
      <c r="WZE216" s="8"/>
      <c r="WZF216" s="8"/>
      <c r="WZG216" s="8"/>
      <c r="WZH216" s="8"/>
      <c r="WZI216" s="8"/>
      <c r="WZJ216" s="8"/>
      <c r="WZK216" s="8"/>
      <c r="WZL216" s="8"/>
      <c r="WZM216" s="8"/>
      <c r="WZN216" s="8"/>
      <c r="WZO216" s="8"/>
      <c r="WZP216" s="8"/>
      <c r="WZQ216" s="8"/>
      <c r="WZR216" s="8"/>
      <c r="WZS216" s="8"/>
      <c r="WZT216" s="8"/>
      <c r="WZU216" s="8"/>
      <c r="WZV216" s="8"/>
      <c r="WZW216" s="8"/>
      <c r="WZX216" s="8"/>
      <c r="WZY216" s="8"/>
      <c r="WZZ216" s="8"/>
      <c r="XAA216" s="8"/>
      <c r="XAB216" s="8"/>
      <c r="XAC216" s="8"/>
      <c r="XAD216" s="8"/>
      <c r="XAE216" s="8"/>
      <c r="XAF216" s="8"/>
      <c r="XAG216" s="8"/>
      <c r="XAH216" s="8"/>
      <c r="XAI216" s="8"/>
      <c r="XAJ216" s="8"/>
      <c r="XAK216" s="8"/>
      <c r="XAL216" s="8"/>
      <c r="XAM216" s="8"/>
      <c r="XAN216" s="8"/>
      <c r="XAO216" s="8"/>
      <c r="XAP216" s="8"/>
      <c r="XAQ216" s="8"/>
      <c r="XAR216" s="8"/>
      <c r="XAS216" s="8"/>
      <c r="XAT216" s="8"/>
      <c r="XAU216" s="8"/>
      <c r="XAV216" s="8"/>
      <c r="XAW216" s="8"/>
      <c r="XAX216" s="8"/>
      <c r="XAY216" s="8"/>
      <c r="XAZ216" s="8"/>
      <c r="XBA216" s="8"/>
      <c r="XBB216" s="8"/>
      <c r="XBC216" s="8"/>
      <c r="XBD216" s="8"/>
      <c r="XBE216" s="8"/>
      <c r="XBF216" s="8"/>
      <c r="XBG216" s="8"/>
      <c r="XBH216" s="8"/>
      <c r="XBI216" s="8"/>
      <c r="XBJ216" s="8"/>
      <c r="XBK216" s="8"/>
      <c r="XBL216" s="8"/>
      <c r="XBM216" s="8"/>
      <c r="XBN216" s="8"/>
      <c r="XBO216" s="8"/>
      <c r="XBP216" s="8"/>
      <c r="XBQ216" s="8"/>
      <c r="XBR216" s="8"/>
      <c r="XBS216" s="8"/>
      <c r="XBT216" s="8"/>
      <c r="XBU216" s="8"/>
      <c r="XBV216" s="8"/>
      <c r="XBW216" s="8"/>
      <c r="XBX216" s="8"/>
      <c r="XBY216" s="8"/>
      <c r="XBZ216" s="8"/>
      <c r="XCA216" s="8"/>
      <c r="XCB216" s="8"/>
      <c r="XCC216" s="8"/>
      <c r="XCD216" s="8"/>
      <c r="XCE216" s="8"/>
      <c r="XCF216" s="8"/>
      <c r="XCG216" s="8"/>
      <c r="XCH216" s="8"/>
      <c r="XCI216" s="8"/>
      <c r="XCJ216" s="8"/>
      <c r="XCK216" s="8"/>
      <c r="XCL216" s="8"/>
      <c r="XCM216" s="8"/>
      <c r="XCN216" s="8"/>
      <c r="XCO216" s="8"/>
      <c r="XCP216" s="8"/>
      <c r="XCQ216" s="8"/>
      <c r="XCR216" s="8"/>
      <c r="XCS216" s="8"/>
      <c r="XCT216" s="8"/>
      <c r="XCU216" s="8"/>
      <c r="XCV216" s="8"/>
      <c r="XCW216" s="8"/>
      <c r="XCX216" s="8"/>
      <c r="XCY216" s="8"/>
      <c r="XCZ216" s="8"/>
      <c r="XDA216" s="8"/>
      <c r="XDB216" s="8"/>
      <c r="XDC216" s="8"/>
      <c r="XDD216" s="8"/>
      <c r="XDE216" s="8"/>
      <c r="XDF216" s="8"/>
      <c r="XDG216" s="8"/>
      <c r="XDH216" s="8"/>
      <c r="XDI216" s="8"/>
      <c r="XDJ216" s="8"/>
      <c r="XDK216" s="8"/>
      <c r="XDL216" s="8"/>
      <c r="XDM216" s="8"/>
      <c r="XDN216" s="8"/>
      <c r="XDO216" s="8"/>
      <c r="XDP216" s="8"/>
      <c r="XDQ216" s="8"/>
      <c r="XDR216" s="8"/>
      <c r="XDS216" s="8"/>
      <c r="XDT216" s="8"/>
      <c r="XDU216" s="8"/>
      <c r="XDV216" s="8"/>
      <c r="XDW216" s="8"/>
      <c r="XDX216" s="8"/>
      <c r="XDY216" s="8"/>
      <c r="XDZ216" s="8"/>
      <c r="XEA216" s="8"/>
    </row>
    <row r="217" spans="1:16355" s="70" customFormat="1" ht="29.25" customHeight="1" x14ac:dyDescent="0.25">
      <c r="A217" s="182" t="s">
        <v>334</v>
      </c>
      <c r="B217" s="182"/>
      <c r="C217" s="183"/>
      <c r="D217" s="182" t="s">
        <v>334</v>
      </c>
      <c r="E217" s="182"/>
      <c r="F217" s="184"/>
      <c r="G217" s="198"/>
      <c r="H217" s="198"/>
      <c r="I217" s="196" t="s">
        <v>334</v>
      </c>
      <c r="J217" s="196"/>
      <c r="K217" s="196"/>
      <c r="L217" s="196"/>
      <c r="M217" s="196"/>
      <c r="N217" s="196"/>
      <c r="O217" s="197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8"/>
      <c r="LE217" s="8"/>
      <c r="LF217" s="8"/>
      <c r="LG217" s="8"/>
      <c r="LH217" s="8"/>
      <c r="LI217" s="8"/>
      <c r="LJ217" s="8"/>
      <c r="LK217" s="8"/>
      <c r="LL217" s="8"/>
      <c r="LM217" s="8"/>
      <c r="LN217" s="8"/>
      <c r="LO217" s="8"/>
      <c r="LP217" s="8"/>
      <c r="LQ217" s="8"/>
      <c r="LR217" s="8"/>
      <c r="LS217" s="8"/>
      <c r="LT217" s="8"/>
      <c r="LU217" s="8"/>
      <c r="LV217" s="8"/>
      <c r="LW217" s="8"/>
      <c r="LX217" s="8"/>
      <c r="LY217" s="8"/>
      <c r="LZ217" s="8"/>
      <c r="MA217" s="8"/>
      <c r="MB217" s="8"/>
      <c r="MC217" s="8"/>
      <c r="MD217" s="8"/>
      <c r="ME217" s="8"/>
      <c r="MF217" s="8"/>
      <c r="MG217" s="8"/>
      <c r="MH217" s="8"/>
      <c r="MI217" s="8"/>
      <c r="MJ217" s="8"/>
      <c r="MK217" s="8"/>
      <c r="ML217" s="8"/>
      <c r="MM217" s="8"/>
      <c r="MN217" s="8"/>
      <c r="MO217" s="8"/>
      <c r="MP217" s="8"/>
      <c r="MQ217" s="8"/>
      <c r="MR217" s="8"/>
      <c r="MS217" s="8"/>
      <c r="MT217" s="8"/>
      <c r="MU217" s="8"/>
      <c r="MV217" s="8"/>
      <c r="MW217" s="8"/>
      <c r="MX217" s="8"/>
      <c r="MY217" s="8"/>
      <c r="MZ217" s="8"/>
      <c r="NA217" s="8"/>
      <c r="NB217" s="8"/>
      <c r="NC217" s="8"/>
      <c r="ND217" s="8"/>
      <c r="NE217" s="8"/>
      <c r="NF217" s="8"/>
      <c r="NG217" s="8"/>
      <c r="NH217" s="8"/>
      <c r="NI217" s="8"/>
      <c r="NJ217" s="8"/>
      <c r="NK217" s="8"/>
      <c r="NL217" s="8"/>
      <c r="NM217" s="8"/>
      <c r="NN217" s="8"/>
      <c r="NO217" s="8"/>
      <c r="NP217" s="8"/>
      <c r="NQ217" s="8"/>
      <c r="NR217" s="8"/>
      <c r="NS217" s="8"/>
      <c r="NT217" s="8"/>
      <c r="NU217" s="8"/>
      <c r="NV217" s="8"/>
      <c r="NW217" s="8"/>
      <c r="NX217" s="8"/>
      <c r="NY217" s="8"/>
      <c r="NZ217" s="8"/>
      <c r="OA217" s="8"/>
      <c r="OB217" s="8"/>
      <c r="OC217" s="8"/>
      <c r="OD217" s="8"/>
      <c r="OE217" s="8"/>
      <c r="OF217" s="8"/>
      <c r="OG217" s="8"/>
      <c r="OH217" s="8"/>
      <c r="OI217" s="8"/>
      <c r="OJ217" s="8"/>
      <c r="OK217" s="8"/>
      <c r="OL217" s="8"/>
      <c r="OM217" s="8"/>
      <c r="ON217" s="8"/>
      <c r="OO217" s="8"/>
      <c r="OP217" s="8"/>
      <c r="OQ217" s="8"/>
      <c r="OR217" s="8"/>
      <c r="OS217" s="8"/>
      <c r="OT217" s="8"/>
      <c r="OU217" s="8"/>
      <c r="OV217" s="8"/>
      <c r="OW217" s="8"/>
      <c r="OX217" s="8"/>
      <c r="OY217" s="8"/>
      <c r="OZ217" s="8"/>
      <c r="PA217" s="8"/>
      <c r="PB217" s="8"/>
      <c r="PC217" s="8"/>
      <c r="PD217" s="8"/>
      <c r="PE217" s="8"/>
      <c r="PF217" s="8"/>
      <c r="PG217" s="8"/>
      <c r="PH217" s="8"/>
      <c r="PI217" s="8"/>
      <c r="PJ217" s="8"/>
      <c r="PK217" s="8"/>
      <c r="PL217" s="8"/>
      <c r="PM217" s="8"/>
      <c r="PN217" s="8"/>
      <c r="PO217" s="8"/>
      <c r="PP217" s="8"/>
      <c r="PQ217" s="8"/>
      <c r="PR217" s="8"/>
      <c r="PS217" s="8"/>
      <c r="PT217" s="8"/>
      <c r="PU217" s="8"/>
      <c r="PV217" s="8"/>
      <c r="PW217" s="8"/>
      <c r="PX217" s="8"/>
      <c r="PY217" s="8"/>
      <c r="PZ217" s="8"/>
      <c r="QA217" s="8"/>
      <c r="QB217" s="8"/>
      <c r="QC217" s="8"/>
      <c r="QD217" s="8"/>
      <c r="QE217" s="8"/>
      <c r="QF217" s="8"/>
      <c r="QG217" s="8"/>
      <c r="QH217" s="8"/>
      <c r="QI217" s="8"/>
      <c r="QJ217" s="8"/>
      <c r="QK217" s="8"/>
      <c r="QL217" s="8"/>
      <c r="QM217" s="8"/>
      <c r="QN217" s="8"/>
      <c r="QO217" s="8"/>
      <c r="QP217" s="8"/>
      <c r="QQ217" s="8"/>
      <c r="QR217" s="8"/>
      <c r="QS217" s="8"/>
      <c r="QT217" s="8"/>
      <c r="QU217" s="8"/>
      <c r="QV217" s="8"/>
      <c r="QW217" s="8"/>
      <c r="QX217" s="8"/>
      <c r="QY217" s="8"/>
      <c r="QZ217" s="8"/>
      <c r="RA217" s="8"/>
      <c r="RB217" s="8"/>
      <c r="RC217" s="8"/>
      <c r="RD217" s="8"/>
      <c r="RE217" s="8"/>
      <c r="RF217" s="8"/>
      <c r="RG217" s="8"/>
      <c r="RH217" s="8"/>
      <c r="RI217" s="8"/>
      <c r="RJ217" s="8"/>
      <c r="RK217" s="8"/>
      <c r="RL217" s="8"/>
      <c r="RM217" s="8"/>
      <c r="RN217" s="8"/>
      <c r="RO217" s="8"/>
      <c r="RP217" s="8"/>
      <c r="RQ217" s="8"/>
      <c r="RR217" s="8"/>
      <c r="RS217" s="8"/>
      <c r="RT217" s="8"/>
      <c r="RU217" s="8"/>
      <c r="RV217" s="8"/>
      <c r="RW217" s="8"/>
      <c r="RX217" s="8"/>
      <c r="RY217" s="8"/>
      <c r="RZ217" s="8"/>
      <c r="SA217" s="8"/>
      <c r="SB217" s="8"/>
      <c r="SC217" s="8"/>
      <c r="SD217" s="8"/>
      <c r="SE217" s="8"/>
      <c r="SF217" s="8"/>
      <c r="SG217" s="8"/>
      <c r="SH217" s="8"/>
      <c r="SI217" s="8"/>
      <c r="SJ217" s="8"/>
      <c r="SK217" s="8"/>
      <c r="SL217" s="8"/>
      <c r="SM217" s="8"/>
      <c r="SN217" s="8"/>
      <c r="SO217" s="8"/>
      <c r="SP217" s="8"/>
      <c r="SQ217" s="8"/>
      <c r="SR217" s="8"/>
      <c r="SS217" s="8"/>
      <c r="ST217" s="8"/>
      <c r="SU217" s="8"/>
      <c r="SV217" s="8"/>
      <c r="SW217" s="8"/>
      <c r="SX217" s="8"/>
      <c r="SY217" s="8"/>
      <c r="SZ217" s="8"/>
      <c r="TA217" s="8"/>
      <c r="TB217" s="8"/>
      <c r="TC217" s="8"/>
      <c r="TD217" s="8"/>
      <c r="TE217" s="8"/>
      <c r="TF217" s="8"/>
      <c r="TG217" s="8"/>
      <c r="TH217" s="8"/>
      <c r="TI217" s="8"/>
      <c r="TJ217" s="8"/>
      <c r="TK217" s="8"/>
      <c r="TL217" s="8"/>
      <c r="TM217" s="8"/>
      <c r="TN217" s="8"/>
      <c r="TO217" s="8"/>
      <c r="TP217" s="8"/>
      <c r="TQ217" s="8"/>
      <c r="TR217" s="8"/>
      <c r="TS217" s="8"/>
      <c r="TT217" s="8"/>
      <c r="TU217" s="8"/>
      <c r="TV217" s="8"/>
      <c r="TW217" s="8"/>
      <c r="TX217" s="8"/>
      <c r="TY217" s="8"/>
      <c r="TZ217" s="8"/>
      <c r="UA217" s="8"/>
      <c r="UB217" s="8"/>
      <c r="UC217" s="8"/>
      <c r="UD217" s="8"/>
      <c r="UE217" s="8"/>
      <c r="UF217" s="8"/>
      <c r="UG217" s="8"/>
      <c r="UH217" s="8"/>
      <c r="UI217" s="8"/>
      <c r="UJ217" s="8"/>
      <c r="UK217" s="8"/>
      <c r="UL217" s="8"/>
      <c r="UM217" s="8"/>
      <c r="UN217" s="8"/>
      <c r="UO217" s="8"/>
      <c r="UP217" s="8"/>
      <c r="UQ217" s="8"/>
      <c r="UR217" s="8"/>
      <c r="US217" s="8"/>
      <c r="UT217" s="8"/>
      <c r="UU217" s="8"/>
      <c r="UV217" s="8"/>
      <c r="UW217" s="8"/>
      <c r="UX217" s="8"/>
      <c r="UY217" s="8"/>
      <c r="UZ217" s="8"/>
      <c r="VA217" s="8"/>
      <c r="VB217" s="8"/>
      <c r="VC217" s="8"/>
      <c r="VD217" s="8"/>
      <c r="VE217" s="8"/>
      <c r="VF217" s="8"/>
      <c r="VG217" s="8"/>
      <c r="VH217" s="8"/>
      <c r="VI217" s="8"/>
      <c r="VJ217" s="8"/>
      <c r="VK217" s="8"/>
      <c r="VL217" s="8"/>
      <c r="VM217" s="8"/>
      <c r="VN217" s="8"/>
      <c r="VO217" s="8"/>
      <c r="VP217" s="8"/>
      <c r="VQ217" s="8"/>
      <c r="VR217" s="8"/>
      <c r="VS217" s="8"/>
      <c r="VT217" s="8"/>
      <c r="VU217" s="8"/>
      <c r="VV217" s="8"/>
      <c r="VW217" s="8"/>
      <c r="VX217" s="8"/>
      <c r="VY217" s="8"/>
      <c r="VZ217" s="8"/>
      <c r="WA217" s="8"/>
      <c r="WB217" s="8"/>
      <c r="WC217" s="8"/>
      <c r="WD217" s="8"/>
      <c r="WE217" s="8"/>
      <c r="WF217" s="8"/>
      <c r="WG217" s="8"/>
      <c r="WH217" s="8"/>
      <c r="WI217" s="8"/>
      <c r="WJ217" s="8"/>
      <c r="WK217" s="8"/>
      <c r="WL217" s="8"/>
      <c r="WM217" s="8"/>
      <c r="WN217" s="8"/>
      <c r="WO217" s="8"/>
      <c r="WP217" s="8"/>
      <c r="WQ217" s="8"/>
      <c r="WR217" s="8"/>
      <c r="WS217" s="8"/>
      <c r="WT217" s="8"/>
      <c r="WU217" s="8"/>
      <c r="WV217" s="8"/>
      <c r="WW217" s="8"/>
      <c r="WX217" s="8"/>
      <c r="WY217" s="8"/>
      <c r="WZ217" s="8"/>
      <c r="XA217" s="8"/>
      <c r="XB217" s="8"/>
      <c r="XC217" s="8"/>
      <c r="XD217" s="8"/>
      <c r="XE217" s="8"/>
      <c r="XF217" s="8"/>
      <c r="XG217" s="8"/>
      <c r="XH217" s="8"/>
      <c r="XI217" s="8"/>
      <c r="XJ217" s="8"/>
      <c r="XK217" s="8"/>
      <c r="XL217" s="8"/>
      <c r="XM217" s="8"/>
      <c r="XN217" s="8"/>
      <c r="XO217" s="8"/>
      <c r="XP217" s="8"/>
      <c r="XQ217" s="8"/>
      <c r="XR217" s="8"/>
      <c r="XS217" s="8"/>
      <c r="XT217" s="8"/>
      <c r="XU217" s="8"/>
      <c r="XV217" s="8"/>
      <c r="XW217" s="8"/>
      <c r="XX217" s="8"/>
      <c r="XY217" s="8"/>
      <c r="XZ217" s="8"/>
      <c r="YA217" s="8"/>
      <c r="YB217" s="8"/>
      <c r="YC217" s="8"/>
      <c r="YD217" s="8"/>
      <c r="YE217" s="8"/>
      <c r="YF217" s="8"/>
      <c r="YG217" s="8"/>
      <c r="YH217" s="8"/>
      <c r="YI217" s="8"/>
      <c r="YJ217" s="8"/>
      <c r="YK217" s="8"/>
      <c r="YL217" s="8"/>
      <c r="YM217" s="8"/>
      <c r="YN217" s="8"/>
      <c r="YO217" s="8"/>
      <c r="YP217" s="8"/>
      <c r="YQ217" s="8"/>
      <c r="YR217" s="8"/>
      <c r="YS217" s="8"/>
      <c r="YT217" s="8"/>
      <c r="YU217" s="8"/>
      <c r="YV217" s="8"/>
      <c r="YW217" s="8"/>
      <c r="YX217" s="8"/>
      <c r="YY217" s="8"/>
      <c r="YZ217" s="8"/>
      <c r="ZA217" s="8"/>
      <c r="ZB217" s="8"/>
      <c r="ZC217" s="8"/>
      <c r="ZD217" s="8"/>
      <c r="ZE217" s="8"/>
      <c r="ZF217" s="8"/>
      <c r="ZG217" s="8"/>
      <c r="ZH217" s="8"/>
      <c r="ZI217" s="8"/>
      <c r="ZJ217" s="8"/>
      <c r="ZK217" s="8"/>
      <c r="ZL217" s="8"/>
      <c r="ZM217" s="8"/>
      <c r="ZN217" s="8"/>
      <c r="ZO217" s="8"/>
      <c r="ZP217" s="8"/>
      <c r="ZQ217" s="8"/>
      <c r="ZR217" s="8"/>
      <c r="ZS217" s="8"/>
      <c r="ZT217" s="8"/>
      <c r="ZU217" s="8"/>
      <c r="ZV217" s="8"/>
      <c r="ZW217" s="8"/>
      <c r="ZX217" s="8"/>
      <c r="ZY217" s="8"/>
      <c r="ZZ217" s="8"/>
      <c r="AAA217" s="8"/>
      <c r="AAB217" s="8"/>
      <c r="AAC217" s="8"/>
      <c r="AAD217" s="8"/>
      <c r="AAE217" s="8"/>
      <c r="AAF217" s="8"/>
      <c r="AAG217" s="8"/>
      <c r="AAH217" s="8"/>
      <c r="AAI217" s="8"/>
      <c r="AAJ217" s="8"/>
      <c r="AAK217" s="8"/>
      <c r="AAL217" s="8"/>
      <c r="AAM217" s="8"/>
      <c r="AAN217" s="8"/>
      <c r="AAO217" s="8"/>
      <c r="AAP217" s="8"/>
      <c r="AAQ217" s="8"/>
      <c r="AAR217" s="8"/>
      <c r="AAS217" s="8"/>
      <c r="AAT217" s="8"/>
      <c r="AAU217" s="8"/>
      <c r="AAV217" s="8"/>
      <c r="AAW217" s="8"/>
      <c r="AAX217" s="8"/>
      <c r="AAY217" s="8"/>
      <c r="AAZ217" s="8"/>
      <c r="ABA217" s="8"/>
      <c r="ABB217" s="8"/>
      <c r="ABC217" s="8"/>
      <c r="ABD217" s="8"/>
      <c r="ABE217" s="8"/>
      <c r="ABF217" s="8"/>
      <c r="ABG217" s="8"/>
      <c r="ABH217" s="8"/>
      <c r="ABI217" s="8"/>
      <c r="ABJ217" s="8"/>
      <c r="ABK217" s="8"/>
      <c r="ABL217" s="8"/>
      <c r="ABM217" s="8"/>
      <c r="ABN217" s="8"/>
      <c r="ABO217" s="8"/>
      <c r="ABP217" s="8"/>
      <c r="ABQ217" s="8"/>
      <c r="ABR217" s="8"/>
      <c r="ABS217" s="8"/>
      <c r="ABT217" s="8"/>
      <c r="ABU217" s="8"/>
      <c r="ABV217" s="8"/>
      <c r="ABW217" s="8"/>
      <c r="ABX217" s="8"/>
      <c r="ABY217" s="8"/>
      <c r="ABZ217" s="8"/>
      <c r="ACA217" s="8"/>
      <c r="ACB217" s="8"/>
      <c r="ACC217" s="8"/>
      <c r="ACD217" s="8"/>
      <c r="ACE217" s="8"/>
      <c r="ACF217" s="8"/>
      <c r="ACG217" s="8"/>
      <c r="ACH217" s="8"/>
      <c r="ACI217" s="8"/>
      <c r="ACJ217" s="8"/>
      <c r="ACK217" s="8"/>
      <c r="ACL217" s="8"/>
      <c r="ACM217" s="8"/>
      <c r="ACN217" s="8"/>
      <c r="ACO217" s="8"/>
      <c r="ACP217" s="8"/>
      <c r="ACQ217" s="8"/>
      <c r="ACR217" s="8"/>
      <c r="ACS217" s="8"/>
      <c r="ACT217" s="8"/>
      <c r="ACU217" s="8"/>
      <c r="ACV217" s="8"/>
      <c r="ACW217" s="8"/>
      <c r="ACX217" s="8"/>
      <c r="ACY217" s="8"/>
      <c r="ACZ217" s="8"/>
      <c r="ADA217" s="8"/>
      <c r="ADB217" s="8"/>
      <c r="ADC217" s="8"/>
      <c r="ADD217" s="8"/>
      <c r="ADE217" s="8"/>
      <c r="ADF217" s="8"/>
      <c r="ADG217" s="8"/>
      <c r="ADH217" s="8"/>
      <c r="ADI217" s="8"/>
      <c r="ADJ217" s="8"/>
      <c r="ADK217" s="8"/>
      <c r="ADL217" s="8"/>
      <c r="ADM217" s="8"/>
      <c r="ADN217" s="8"/>
      <c r="ADO217" s="8"/>
      <c r="ADP217" s="8"/>
      <c r="ADQ217" s="8"/>
      <c r="ADR217" s="8"/>
      <c r="ADS217" s="8"/>
      <c r="ADT217" s="8"/>
      <c r="ADU217" s="8"/>
      <c r="ADV217" s="8"/>
      <c r="ADW217" s="8"/>
      <c r="ADX217" s="8"/>
      <c r="ADY217" s="8"/>
      <c r="ADZ217" s="8"/>
      <c r="AEA217" s="8"/>
      <c r="AEB217" s="8"/>
      <c r="AEC217" s="8"/>
      <c r="AED217" s="8"/>
      <c r="AEE217" s="8"/>
      <c r="AEF217" s="8"/>
      <c r="AEG217" s="8"/>
      <c r="AEH217" s="8"/>
      <c r="AEI217" s="8"/>
      <c r="AEJ217" s="8"/>
      <c r="AEK217" s="8"/>
      <c r="AEL217" s="8"/>
      <c r="AEM217" s="8"/>
      <c r="AEN217" s="8"/>
      <c r="AEO217" s="8"/>
      <c r="AEP217" s="8"/>
      <c r="AEQ217" s="8"/>
      <c r="AER217" s="8"/>
      <c r="AES217" s="8"/>
      <c r="AET217" s="8"/>
      <c r="AEU217" s="8"/>
      <c r="AEV217" s="8"/>
      <c r="AEW217" s="8"/>
      <c r="AEX217" s="8"/>
      <c r="AEY217" s="8"/>
      <c r="AEZ217" s="8"/>
      <c r="AFA217" s="8"/>
      <c r="AFB217" s="8"/>
      <c r="AFC217" s="8"/>
      <c r="AFD217" s="8"/>
      <c r="AFE217" s="8"/>
      <c r="AFF217" s="8"/>
      <c r="AFG217" s="8"/>
      <c r="AFH217" s="8"/>
      <c r="AFI217" s="8"/>
      <c r="AFJ217" s="8"/>
      <c r="AFK217" s="8"/>
      <c r="AFL217" s="8"/>
      <c r="AFM217" s="8"/>
      <c r="AFN217" s="8"/>
      <c r="AFO217" s="8"/>
      <c r="AFP217" s="8"/>
      <c r="AFQ217" s="8"/>
      <c r="AFR217" s="8"/>
      <c r="AFS217" s="8"/>
      <c r="AFT217" s="8"/>
      <c r="AFU217" s="8"/>
      <c r="AFV217" s="8"/>
      <c r="AFW217" s="8"/>
      <c r="AFX217" s="8"/>
      <c r="AFY217" s="8"/>
      <c r="AFZ217" s="8"/>
      <c r="AGA217" s="8"/>
      <c r="AGB217" s="8"/>
      <c r="AGC217" s="8"/>
      <c r="AGD217" s="8"/>
      <c r="AGE217" s="8"/>
      <c r="AGF217" s="8"/>
      <c r="AGG217" s="8"/>
      <c r="AGH217" s="8"/>
      <c r="AGI217" s="8"/>
      <c r="AGJ217" s="8"/>
      <c r="AGK217" s="8"/>
      <c r="AGL217" s="8"/>
      <c r="AGM217" s="8"/>
      <c r="AGN217" s="8"/>
      <c r="AGO217" s="8"/>
      <c r="AGP217" s="8"/>
      <c r="AGQ217" s="8"/>
      <c r="AGR217" s="8"/>
      <c r="AGS217" s="8"/>
      <c r="AGT217" s="8"/>
      <c r="AGU217" s="8"/>
      <c r="AGV217" s="8"/>
      <c r="AGW217" s="8"/>
      <c r="AGX217" s="8"/>
      <c r="AGY217" s="8"/>
      <c r="AGZ217" s="8"/>
      <c r="AHA217" s="8"/>
      <c r="AHB217" s="8"/>
      <c r="AHC217" s="8"/>
      <c r="AHD217" s="8"/>
      <c r="AHE217" s="8"/>
      <c r="AHF217" s="8"/>
      <c r="AHG217" s="8"/>
      <c r="AHH217" s="8"/>
      <c r="AHI217" s="8"/>
      <c r="AHJ217" s="8"/>
      <c r="AHK217" s="8"/>
      <c r="AHL217" s="8"/>
      <c r="AHM217" s="8"/>
      <c r="AHN217" s="8"/>
      <c r="AHO217" s="8"/>
      <c r="AHP217" s="8"/>
      <c r="AHQ217" s="8"/>
      <c r="AHR217" s="8"/>
      <c r="AHS217" s="8"/>
      <c r="AHT217" s="8"/>
      <c r="AHU217" s="8"/>
      <c r="AHV217" s="8"/>
      <c r="AHW217" s="8"/>
      <c r="AHX217" s="8"/>
      <c r="AHY217" s="8"/>
      <c r="AHZ217" s="8"/>
      <c r="AIA217" s="8"/>
      <c r="AIB217" s="8"/>
      <c r="AIC217" s="8"/>
      <c r="AID217" s="8"/>
      <c r="AIE217" s="8"/>
      <c r="AIF217" s="8"/>
      <c r="AIG217" s="8"/>
      <c r="AIH217" s="8"/>
      <c r="AII217" s="8"/>
      <c r="AIJ217" s="8"/>
      <c r="AIK217" s="8"/>
      <c r="AIL217" s="8"/>
      <c r="AIM217" s="8"/>
      <c r="AIN217" s="8"/>
      <c r="AIO217" s="8"/>
      <c r="AIP217" s="8"/>
      <c r="AIQ217" s="8"/>
      <c r="AIR217" s="8"/>
      <c r="AIS217" s="8"/>
      <c r="AIT217" s="8"/>
      <c r="AIU217" s="8"/>
      <c r="AIV217" s="8"/>
      <c r="AIW217" s="8"/>
      <c r="AIX217" s="8"/>
      <c r="AIY217" s="8"/>
      <c r="AIZ217" s="8"/>
      <c r="AJA217" s="8"/>
      <c r="AJB217" s="8"/>
      <c r="AJC217" s="8"/>
      <c r="AJD217" s="8"/>
      <c r="AJE217" s="8"/>
      <c r="AJF217" s="8"/>
      <c r="AJG217" s="8"/>
      <c r="AJH217" s="8"/>
      <c r="AJI217" s="8"/>
      <c r="AJJ217" s="8"/>
      <c r="AJK217" s="8"/>
      <c r="AJL217" s="8"/>
      <c r="AJM217" s="8"/>
      <c r="AJN217" s="8"/>
      <c r="AJO217" s="8"/>
      <c r="AJP217" s="8"/>
      <c r="AJQ217" s="8"/>
      <c r="AJR217" s="8"/>
      <c r="AJS217" s="8"/>
      <c r="AJT217" s="8"/>
      <c r="AJU217" s="8"/>
      <c r="AJV217" s="8"/>
      <c r="AJW217" s="8"/>
      <c r="AJX217" s="8"/>
      <c r="AJY217" s="8"/>
      <c r="AJZ217" s="8"/>
      <c r="AKA217" s="8"/>
      <c r="AKB217" s="8"/>
      <c r="AKC217" s="8"/>
      <c r="AKD217" s="8"/>
      <c r="AKE217" s="8"/>
      <c r="AKF217" s="8"/>
      <c r="AKG217" s="8"/>
      <c r="AKH217" s="8"/>
      <c r="AKI217" s="8"/>
      <c r="AKJ217" s="8"/>
      <c r="AKK217" s="8"/>
      <c r="AKL217" s="8"/>
      <c r="AKM217" s="8"/>
      <c r="AKN217" s="8"/>
      <c r="AKO217" s="8"/>
      <c r="AKP217" s="8"/>
      <c r="AKQ217" s="8"/>
      <c r="AKR217" s="8"/>
      <c r="AKS217" s="8"/>
      <c r="AKT217" s="8"/>
      <c r="AKU217" s="8"/>
      <c r="AKV217" s="8"/>
      <c r="AKW217" s="8"/>
      <c r="AKX217" s="8"/>
      <c r="AKY217" s="8"/>
      <c r="AKZ217" s="8"/>
      <c r="ALA217" s="8"/>
      <c r="ALB217" s="8"/>
      <c r="ALC217" s="8"/>
      <c r="ALD217" s="8"/>
      <c r="ALE217" s="8"/>
      <c r="ALF217" s="8"/>
      <c r="ALG217" s="8"/>
      <c r="ALH217" s="8"/>
      <c r="ALI217" s="8"/>
      <c r="ALJ217" s="8"/>
      <c r="ALK217" s="8"/>
      <c r="ALL217" s="8"/>
      <c r="ALM217" s="8"/>
      <c r="ALN217" s="8"/>
      <c r="ALO217" s="8"/>
      <c r="ALP217" s="8"/>
      <c r="ALQ217" s="8"/>
      <c r="ALR217" s="8"/>
      <c r="ALS217" s="8"/>
      <c r="ALT217" s="8"/>
      <c r="ALU217" s="8"/>
      <c r="ALV217" s="8"/>
      <c r="ALW217" s="8"/>
      <c r="ALX217" s="8"/>
      <c r="ALY217" s="8"/>
      <c r="ALZ217" s="8"/>
      <c r="AMA217" s="8"/>
      <c r="AMB217" s="8"/>
      <c r="AMC217" s="8"/>
      <c r="AMD217" s="8"/>
      <c r="AME217" s="8"/>
      <c r="AMF217" s="8"/>
      <c r="AMG217" s="8"/>
      <c r="AMH217" s="8"/>
      <c r="AMI217" s="8"/>
      <c r="AMJ217" s="8"/>
      <c r="AMK217" s="8"/>
      <c r="AML217" s="8"/>
      <c r="AMM217" s="8"/>
      <c r="AMN217" s="8"/>
      <c r="AMO217" s="8"/>
      <c r="AMP217" s="8"/>
      <c r="AMQ217" s="8"/>
      <c r="AMR217" s="8"/>
      <c r="AMS217" s="8"/>
      <c r="AMT217" s="8"/>
      <c r="AMU217" s="8"/>
      <c r="AMV217" s="8"/>
      <c r="AMW217" s="8"/>
      <c r="AMX217" s="8"/>
      <c r="AMY217" s="8"/>
      <c r="AMZ217" s="8"/>
      <c r="ANA217" s="8"/>
      <c r="ANB217" s="8"/>
      <c r="ANC217" s="8"/>
      <c r="AND217" s="8"/>
      <c r="ANE217" s="8"/>
      <c r="ANF217" s="8"/>
      <c r="ANG217" s="8"/>
      <c r="ANH217" s="8"/>
      <c r="ANI217" s="8"/>
      <c r="ANJ217" s="8"/>
      <c r="ANK217" s="8"/>
      <c r="ANL217" s="8"/>
      <c r="ANM217" s="8"/>
      <c r="ANN217" s="8"/>
      <c r="ANO217" s="8"/>
      <c r="ANP217" s="8"/>
      <c r="ANQ217" s="8"/>
      <c r="ANR217" s="8"/>
      <c r="ANS217" s="8"/>
      <c r="ANT217" s="8"/>
      <c r="ANU217" s="8"/>
      <c r="ANV217" s="8"/>
      <c r="ANW217" s="8"/>
      <c r="ANX217" s="8"/>
      <c r="ANY217" s="8"/>
      <c r="ANZ217" s="8"/>
      <c r="AOA217" s="8"/>
      <c r="AOB217" s="8"/>
      <c r="AOC217" s="8"/>
      <c r="AOD217" s="8"/>
      <c r="AOE217" s="8"/>
      <c r="AOF217" s="8"/>
      <c r="AOG217" s="8"/>
      <c r="AOH217" s="8"/>
      <c r="AOI217" s="8"/>
      <c r="AOJ217" s="8"/>
      <c r="AOK217" s="8"/>
      <c r="AOL217" s="8"/>
      <c r="AOM217" s="8"/>
      <c r="AON217" s="8"/>
      <c r="AOO217" s="8"/>
      <c r="AOP217" s="8"/>
      <c r="AOQ217" s="8"/>
      <c r="AOR217" s="8"/>
      <c r="AOS217" s="8"/>
      <c r="AOT217" s="8"/>
      <c r="AOU217" s="8"/>
      <c r="AOV217" s="8"/>
      <c r="AOW217" s="8"/>
      <c r="AOX217" s="8"/>
      <c r="AOY217" s="8"/>
      <c r="AOZ217" s="8"/>
      <c r="APA217" s="8"/>
      <c r="APB217" s="8"/>
      <c r="APC217" s="8"/>
      <c r="APD217" s="8"/>
      <c r="APE217" s="8"/>
      <c r="APF217" s="8"/>
      <c r="APG217" s="8"/>
      <c r="APH217" s="8"/>
      <c r="API217" s="8"/>
      <c r="APJ217" s="8"/>
      <c r="APK217" s="8"/>
      <c r="APL217" s="8"/>
      <c r="APM217" s="8"/>
      <c r="APN217" s="8"/>
      <c r="APO217" s="8"/>
      <c r="APP217" s="8"/>
      <c r="APQ217" s="8"/>
      <c r="APR217" s="8"/>
      <c r="APS217" s="8"/>
      <c r="APT217" s="8"/>
      <c r="APU217" s="8"/>
      <c r="APV217" s="8"/>
      <c r="APW217" s="8"/>
      <c r="APX217" s="8"/>
      <c r="APY217" s="8"/>
      <c r="APZ217" s="8"/>
      <c r="AQA217" s="8"/>
      <c r="AQB217" s="8"/>
      <c r="AQC217" s="8"/>
      <c r="AQD217" s="8"/>
      <c r="AQE217" s="8"/>
      <c r="AQF217" s="8"/>
      <c r="AQG217" s="8"/>
      <c r="AQH217" s="8"/>
      <c r="AQI217" s="8"/>
      <c r="AQJ217" s="8"/>
      <c r="AQK217" s="8"/>
      <c r="AQL217" s="8"/>
      <c r="AQM217" s="8"/>
      <c r="AQN217" s="8"/>
      <c r="AQO217" s="8"/>
      <c r="AQP217" s="8"/>
      <c r="AQQ217" s="8"/>
      <c r="AQR217" s="8"/>
      <c r="AQS217" s="8"/>
      <c r="AQT217" s="8"/>
      <c r="AQU217" s="8"/>
      <c r="AQV217" s="8"/>
      <c r="AQW217" s="8"/>
      <c r="AQX217" s="8"/>
      <c r="AQY217" s="8"/>
      <c r="AQZ217" s="8"/>
      <c r="ARA217" s="8"/>
      <c r="ARB217" s="8"/>
      <c r="ARC217" s="8"/>
      <c r="ARD217" s="8"/>
      <c r="ARE217" s="8"/>
      <c r="ARF217" s="8"/>
      <c r="ARG217" s="8"/>
      <c r="ARH217" s="8"/>
      <c r="ARI217" s="8"/>
      <c r="ARJ217" s="8"/>
      <c r="ARK217" s="8"/>
      <c r="ARL217" s="8"/>
      <c r="ARM217" s="8"/>
      <c r="ARN217" s="8"/>
      <c r="ARO217" s="8"/>
      <c r="ARP217" s="8"/>
      <c r="ARQ217" s="8"/>
      <c r="ARR217" s="8"/>
      <c r="ARS217" s="8"/>
      <c r="ART217" s="8"/>
      <c r="ARU217" s="8"/>
      <c r="ARV217" s="8"/>
      <c r="ARW217" s="8"/>
      <c r="ARX217" s="8"/>
      <c r="ARY217" s="8"/>
      <c r="ARZ217" s="8"/>
      <c r="ASA217" s="8"/>
      <c r="ASB217" s="8"/>
      <c r="ASC217" s="8"/>
      <c r="ASD217" s="8"/>
      <c r="ASE217" s="8"/>
      <c r="ASF217" s="8"/>
      <c r="ASG217" s="8"/>
      <c r="ASH217" s="8"/>
      <c r="ASI217" s="8"/>
      <c r="ASJ217" s="8"/>
      <c r="ASK217" s="8"/>
      <c r="ASL217" s="8"/>
      <c r="ASM217" s="8"/>
      <c r="ASN217" s="8"/>
      <c r="ASO217" s="8"/>
      <c r="ASP217" s="8"/>
      <c r="ASQ217" s="8"/>
      <c r="ASR217" s="8"/>
      <c r="ASS217" s="8"/>
      <c r="AST217" s="8"/>
      <c r="ASU217" s="8"/>
      <c r="ASV217" s="8"/>
      <c r="ASW217" s="8"/>
      <c r="ASX217" s="8"/>
      <c r="ASY217" s="8"/>
      <c r="ASZ217" s="8"/>
      <c r="ATA217" s="8"/>
      <c r="ATB217" s="8"/>
      <c r="ATC217" s="8"/>
      <c r="ATD217" s="8"/>
      <c r="ATE217" s="8"/>
      <c r="ATF217" s="8"/>
      <c r="ATG217" s="8"/>
      <c r="ATH217" s="8"/>
      <c r="ATI217" s="8"/>
      <c r="ATJ217" s="8"/>
      <c r="ATK217" s="8"/>
      <c r="ATL217" s="8"/>
      <c r="ATM217" s="8"/>
      <c r="ATN217" s="8"/>
      <c r="ATO217" s="8"/>
      <c r="ATP217" s="8"/>
      <c r="ATQ217" s="8"/>
      <c r="ATR217" s="8"/>
      <c r="ATS217" s="8"/>
      <c r="ATT217" s="8"/>
      <c r="ATU217" s="8"/>
      <c r="ATV217" s="8"/>
      <c r="ATW217" s="8"/>
      <c r="ATX217" s="8"/>
      <c r="ATY217" s="8"/>
      <c r="ATZ217" s="8"/>
      <c r="AUA217" s="8"/>
      <c r="AUB217" s="8"/>
      <c r="AUC217" s="8"/>
      <c r="AUD217" s="8"/>
      <c r="AUE217" s="8"/>
      <c r="AUF217" s="8"/>
      <c r="AUG217" s="8"/>
      <c r="AUH217" s="8"/>
      <c r="AUI217" s="8"/>
      <c r="AUJ217" s="8"/>
      <c r="AUK217" s="8"/>
      <c r="AUL217" s="8"/>
      <c r="AUM217" s="8"/>
      <c r="AUN217" s="8"/>
      <c r="AUO217" s="8"/>
      <c r="AUP217" s="8"/>
      <c r="AUQ217" s="8"/>
      <c r="AUR217" s="8"/>
      <c r="AUS217" s="8"/>
      <c r="AUT217" s="8"/>
      <c r="AUU217" s="8"/>
      <c r="AUV217" s="8"/>
      <c r="AUW217" s="8"/>
      <c r="AUX217" s="8"/>
      <c r="AUY217" s="8"/>
      <c r="AUZ217" s="8"/>
      <c r="AVA217" s="8"/>
      <c r="AVB217" s="8"/>
      <c r="AVC217" s="8"/>
      <c r="AVD217" s="8"/>
      <c r="AVE217" s="8"/>
      <c r="AVF217" s="8"/>
      <c r="AVG217" s="8"/>
      <c r="AVH217" s="8"/>
      <c r="AVI217" s="8"/>
      <c r="AVJ217" s="8"/>
      <c r="AVK217" s="8"/>
      <c r="AVL217" s="8"/>
      <c r="AVM217" s="8"/>
      <c r="AVN217" s="8"/>
      <c r="AVO217" s="8"/>
      <c r="AVP217" s="8"/>
      <c r="AVQ217" s="8"/>
      <c r="AVR217" s="8"/>
      <c r="AVS217" s="8"/>
      <c r="AVT217" s="8"/>
      <c r="AVU217" s="8"/>
      <c r="AVV217" s="8"/>
      <c r="AVW217" s="8"/>
      <c r="AVX217" s="8"/>
      <c r="AVY217" s="8"/>
      <c r="AVZ217" s="8"/>
      <c r="AWA217" s="8"/>
      <c r="AWB217" s="8"/>
      <c r="AWC217" s="8"/>
      <c r="AWD217" s="8"/>
      <c r="AWE217" s="8"/>
      <c r="AWF217" s="8"/>
      <c r="AWG217" s="8"/>
      <c r="AWH217" s="8"/>
      <c r="AWI217" s="8"/>
      <c r="AWJ217" s="8"/>
      <c r="AWK217" s="8"/>
      <c r="AWL217" s="8"/>
      <c r="AWM217" s="8"/>
      <c r="AWN217" s="8"/>
      <c r="AWO217" s="8"/>
      <c r="AWP217" s="8"/>
      <c r="AWQ217" s="8"/>
      <c r="AWR217" s="8"/>
      <c r="AWS217" s="8"/>
      <c r="AWT217" s="8"/>
      <c r="AWU217" s="8"/>
      <c r="AWV217" s="8"/>
      <c r="AWW217" s="8"/>
      <c r="AWX217" s="8"/>
      <c r="AWY217" s="8"/>
      <c r="AWZ217" s="8"/>
      <c r="AXA217" s="8"/>
      <c r="AXB217" s="8"/>
      <c r="AXC217" s="8"/>
      <c r="AXD217" s="8"/>
      <c r="AXE217" s="8"/>
      <c r="AXF217" s="8"/>
      <c r="AXG217" s="8"/>
      <c r="AXH217" s="8"/>
      <c r="AXI217" s="8"/>
      <c r="AXJ217" s="8"/>
      <c r="AXK217" s="8"/>
      <c r="AXL217" s="8"/>
      <c r="AXM217" s="8"/>
      <c r="AXN217" s="8"/>
      <c r="AXO217" s="8"/>
      <c r="AXP217" s="8"/>
      <c r="AXQ217" s="8"/>
      <c r="AXR217" s="8"/>
      <c r="AXS217" s="8"/>
      <c r="AXT217" s="8"/>
      <c r="AXU217" s="8"/>
      <c r="AXV217" s="8"/>
      <c r="AXW217" s="8"/>
      <c r="AXX217" s="8"/>
      <c r="AXY217" s="8"/>
      <c r="AXZ217" s="8"/>
      <c r="AYA217" s="8"/>
      <c r="AYB217" s="8"/>
      <c r="AYC217" s="8"/>
      <c r="AYD217" s="8"/>
      <c r="AYE217" s="8"/>
      <c r="AYF217" s="8"/>
      <c r="AYG217" s="8"/>
      <c r="AYH217" s="8"/>
      <c r="AYI217" s="8"/>
      <c r="AYJ217" s="8"/>
      <c r="AYK217" s="8"/>
      <c r="AYL217" s="8"/>
      <c r="AYM217" s="8"/>
      <c r="AYN217" s="8"/>
      <c r="AYO217" s="8"/>
      <c r="AYP217" s="8"/>
      <c r="AYQ217" s="8"/>
      <c r="AYR217" s="8"/>
      <c r="AYS217" s="8"/>
      <c r="AYT217" s="8"/>
      <c r="AYU217" s="8"/>
      <c r="AYV217" s="8"/>
      <c r="AYW217" s="8"/>
      <c r="AYX217" s="8"/>
      <c r="AYY217" s="8"/>
      <c r="AYZ217" s="8"/>
      <c r="AZA217" s="8"/>
      <c r="AZB217" s="8"/>
      <c r="AZC217" s="8"/>
      <c r="AZD217" s="8"/>
      <c r="AZE217" s="8"/>
      <c r="AZF217" s="8"/>
      <c r="AZG217" s="8"/>
      <c r="AZH217" s="8"/>
      <c r="AZI217" s="8"/>
      <c r="AZJ217" s="8"/>
      <c r="AZK217" s="8"/>
      <c r="AZL217" s="8"/>
      <c r="AZM217" s="8"/>
      <c r="AZN217" s="8"/>
      <c r="AZO217" s="8"/>
      <c r="AZP217" s="8"/>
      <c r="AZQ217" s="8"/>
      <c r="AZR217" s="8"/>
      <c r="AZS217" s="8"/>
      <c r="AZT217" s="8"/>
      <c r="AZU217" s="8"/>
      <c r="AZV217" s="8"/>
      <c r="AZW217" s="8"/>
      <c r="AZX217" s="8"/>
      <c r="AZY217" s="8"/>
      <c r="AZZ217" s="8"/>
      <c r="BAA217" s="8"/>
      <c r="BAB217" s="8"/>
      <c r="BAC217" s="8"/>
      <c r="BAD217" s="8"/>
      <c r="BAE217" s="8"/>
      <c r="BAF217" s="8"/>
      <c r="BAG217" s="8"/>
      <c r="BAH217" s="8"/>
      <c r="BAI217" s="8"/>
      <c r="BAJ217" s="8"/>
      <c r="BAK217" s="8"/>
      <c r="BAL217" s="8"/>
      <c r="BAM217" s="8"/>
      <c r="BAN217" s="8"/>
      <c r="BAO217" s="8"/>
      <c r="BAP217" s="8"/>
      <c r="BAQ217" s="8"/>
      <c r="BAR217" s="8"/>
      <c r="BAS217" s="8"/>
      <c r="BAT217" s="8"/>
      <c r="BAU217" s="8"/>
      <c r="BAV217" s="8"/>
      <c r="BAW217" s="8"/>
      <c r="BAX217" s="8"/>
      <c r="BAY217" s="8"/>
      <c r="BAZ217" s="8"/>
      <c r="BBA217" s="8"/>
      <c r="BBB217" s="8"/>
      <c r="BBC217" s="8"/>
      <c r="BBD217" s="8"/>
      <c r="BBE217" s="8"/>
      <c r="BBF217" s="8"/>
      <c r="BBG217" s="8"/>
      <c r="BBH217" s="8"/>
      <c r="BBI217" s="8"/>
      <c r="BBJ217" s="8"/>
      <c r="BBK217" s="8"/>
      <c r="BBL217" s="8"/>
      <c r="BBM217" s="8"/>
      <c r="BBN217" s="8"/>
      <c r="BBO217" s="8"/>
      <c r="BBP217" s="8"/>
      <c r="BBQ217" s="8"/>
      <c r="BBR217" s="8"/>
      <c r="BBS217" s="8"/>
      <c r="BBT217" s="8"/>
      <c r="BBU217" s="8"/>
      <c r="BBV217" s="8"/>
      <c r="BBW217" s="8"/>
      <c r="BBX217" s="8"/>
      <c r="BBY217" s="8"/>
      <c r="BBZ217" s="8"/>
      <c r="BCA217" s="8"/>
      <c r="BCB217" s="8"/>
      <c r="BCC217" s="8"/>
      <c r="BCD217" s="8"/>
      <c r="BCE217" s="8"/>
      <c r="BCF217" s="8"/>
      <c r="BCG217" s="8"/>
      <c r="BCH217" s="8"/>
      <c r="BCI217" s="8"/>
      <c r="BCJ217" s="8"/>
      <c r="BCK217" s="8"/>
      <c r="BCL217" s="8"/>
      <c r="BCM217" s="8"/>
      <c r="BCN217" s="8"/>
      <c r="BCO217" s="8"/>
      <c r="BCP217" s="8"/>
      <c r="BCQ217" s="8"/>
      <c r="BCR217" s="8"/>
      <c r="BCS217" s="8"/>
      <c r="BCT217" s="8"/>
      <c r="BCU217" s="8"/>
      <c r="BCV217" s="8"/>
      <c r="BCW217" s="8"/>
      <c r="BCX217" s="8"/>
      <c r="BCY217" s="8"/>
      <c r="BCZ217" s="8"/>
      <c r="BDA217" s="8"/>
      <c r="BDB217" s="8"/>
      <c r="BDC217" s="8"/>
      <c r="BDD217" s="8"/>
      <c r="BDE217" s="8"/>
      <c r="BDF217" s="8"/>
      <c r="BDG217" s="8"/>
      <c r="BDH217" s="8"/>
      <c r="BDI217" s="8"/>
      <c r="BDJ217" s="8"/>
      <c r="BDK217" s="8"/>
      <c r="BDL217" s="8"/>
      <c r="BDM217" s="8"/>
      <c r="BDN217" s="8"/>
      <c r="BDO217" s="8"/>
      <c r="BDP217" s="8"/>
      <c r="BDQ217" s="8"/>
      <c r="BDR217" s="8"/>
      <c r="BDS217" s="8"/>
      <c r="BDT217" s="8"/>
      <c r="BDU217" s="8"/>
      <c r="BDV217" s="8"/>
      <c r="BDW217" s="8"/>
      <c r="BDX217" s="8"/>
      <c r="BDY217" s="8"/>
      <c r="BDZ217" s="8"/>
      <c r="BEA217" s="8"/>
      <c r="BEB217" s="8"/>
      <c r="BEC217" s="8"/>
      <c r="BED217" s="8"/>
      <c r="BEE217" s="8"/>
      <c r="BEF217" s="8"/>
      <c r="BEG217" s="8"/>
      <c r="BEH217" s="8"/>
      <c r="BEI217" s="8"/>
      <c r="BEJ217" s="8"/>
      <c r="BEK217" s="8"/>
      <c r="BEL217" s="8"/>
      <c r="BEM217" s="8"/>
      <c r="BEN217" s="8"/>
      <c r="BEO217" s="8"/>
      <c r="BEP217" s="8"/>
      <c r="BEQ217" s="8"/>
      <c r="BER217" s="8"/>
      <c r="BES217" s="8"/>
      <c r="BET217" s="8"/>
      <c r="BEU217" s="8"/>
      <c r="BEV217" s="8"/>
      <c r="BEW217" s="8"/>
      <c r="BEX217" s="8"/>
      <c r="BEY217" s="8"/>
      <c r="BEZ217" s="8"/>
      <c r="BFA217" s="8"/>
      <c r="BFB217" s="8"/>
      <c r="BFC217" s="8"/>
      <c r="BFD217" s="8"/>
      <c r="BFE217" s="8"/>
      <c r="BFF217" s="8"/>
      <c r="BFG217" s="8"/>
      <c r="BFH217" s="8"/>
      <c r="BFI217" s="8"/>
      <c r="BFJ217" s="8"/>
      <c r="BFK217" s="8"/>
      <c r="BFL217" s="8"/>
      <c r="BFM217" s="8"/>
      <c r="BFN217" s="8"/>
      <c r="BFO217" s="8"/>
      <c r="BFP217" s="8"/>
      <c r="BFQ217" s="8"/>
      <c r="BFR217" s="8"/>
      <c r="BFS217" s="8"/>
      <c r="BFT217" s="8"/>
      <c r="BFU217" s="8"/>
      <c r="BFV217" s="8"/>
      <c r="BFW217" s="8"/>
      <c r="BFX217" s="8"/>
      <c r="BFY217" s="8"/>
      <c r="BFZ217" s="8"/>
      <c r="BGA217" s="8"/>
      <c r="BGB217" s="8"/>
      <c r="BGC217" s="8"/>
      <c r="BGD217" s="8"/>
      <c r="BGE217" s="8"/>
      <c r="BGF217" s="8"/>
      <c r="BGG217" s="8"/>
      <c r="BGH217" s="8"/>
      <c r="BGI217" s="8"/>
      <c r="BGJ217" s="8"/>
      <c r="BGK217" s="8"/>
      <c r="BGL217" s="8"/>
      <c r="BGM217" s="8"/>
      <c r="BGN217" s="8"/>
      <c r="BGO217" s="8"/>
      <c r="BGP217" s="8"/>
      <c r="BGQ217" s="8"/>
      <c r="BGR217" s="8"/>
      <c r="BGS217" s="8"/>
      <c r="BGT217" s="8"/>
      <c r="BGU217" s="8"/>
      <c r="BGV217" s="8"/>
      <c r="BGW217" s="8"/>
      <c r="BGX217" s="8"/>
      <c r="BGY217" s="8"/>
      <c r="BGZ217" s="8"/>
      <c r="BHA217" s="8"/>
      <c r="BHB217" s="8"/>
      <c r="BHC217" s="8"/>
      <c r="BHD217" s="8"/>
      <c r="BHE217" s="8"/>
      <c r="BHF217" s="8"/>
      <c r="BHG217" s="8"/>
      <c r="BHH217" s="8"/>
      <c r="BHI217" s="8"/>
      <c r="BHJ217" s="8"/>
      <c r="BHK217" s="8"/>
      <c r="BHL217" s="8"/>
      <c r="BHM217" s="8"/>
      <c r="BHN217" s="8"/>
      <c r="BHO217" s="8"/>
      <c r="BHP217" s="8"/>
      <c r="BHQ217" s="8"/>
      <c r="BHR217" s="8"/>
      <c r="BHS217" s="8"/>
      <c r="BHT217" s="8"/>
      <c r="BHU217" s="8"/>
      <c r="BHV217" s="8"/>
      <c r="BHW217" s="8"/>
      <c r="BHX217" s="8"/>
      <c r="BHY217" s="8"/>
      <c r="BHZ217" s="8"/>
      <c r="BIA217" s="8"/>
      <c r="BIB217" s="8"/>
      <c r="BIC217" s="8"/>
      <c r="BID217" s="8"/>
      <c r="BIE217" s="8"/>
      <c r="BIF217" s="8"/>
      <c r="BIG217" s="8"/>
      <c r="BIH217" s="8"/>
      <c r="BII217" s="8"/>
      <c r="BIJ217" s="8"/>
      <c r="BIK217" s="8"/>
      <c r="BIL217" s="8"/>
      <c r="BIM217" s="8"/>
      <c r="BIN217" s="8"/>
      <c r="BIO217" s="8"/>
      <c r="BIP217" s="8"/>
      <c r="BIQ217" s="8"/>
      <c r="BIR217" s="8"/>
      <c r="BIS217" s="8"/>
      <c r="BIT217" s="8"/>
      <c r="BIU217" s="8"/>
      <c r="BIV217" s="8"/>
      <c r="BIW217" s="8"/>
      <c r="BIX217" s="8"/>
      <c r="BIY217" s="8"/>
      <c r="BIZ217" s="8"/>
      <c r="BJA217" s="8"/>
      <c r="BJB217" s="8"/>
      <c r="BJC217" s="8"/>
      <c r="BJD217" s="8"/>
      <c r="BJE217" s="8"/>
      <c r="BJF217" s="8"/>
      <c r="BJG217" s="8"/>
      <c r="BJH217" s="8"/>
      <c r="BJI217" s="8"/>
      <c r="BJJ217" s="8"/>
      <c r="BJK217" s="8"/>
      <c r="BJL217" s="8"/>
      <c r="BJM217" s="8"/>
      <c r="BJN217" s="8"/>
      <c r="BJO217" s="8"/>
      <c r="BJP217" s="8"/>
      <c r="BJQ217" s="8"/>
      <c r="BJR217" s="8"/>
      <c r="BJS217" s="8"/>
      <c r="BJT217" s="8"/>
      <c r="BJU217" s="8"/>
      <c r="BJV217" s="8"/>
      <c r="BJW217" s="8"/>
      <c r="BJX217" s="8"/>
      <c r="BJY217" s="8"/>
      <c r="BJZ217" s="8"/>
      <c r="BKA217" s="8"/>
      <c r="BKB217" s="8"/>
      <c r="BKC217" s="8"/>
      <c r="BKD217" s="8"/>
      <c r="BKE217" s="8"/>
      <c r="BKF217" s="8"/>
      <c r="BKG217" s="8"/>
      <c r="BKH217" s="8"/>
      <c r="BKI217" s="8"/>
      <c r="BKJ217" s="8"/>
      <c r="BKK217" s="8"/>
      <c r="BKL217" s="8"/>
      <c r="BKM217" s="8"/>
      <c r="BKN217" s="8"/>
      <c r="BKO217" s="8"/>
      <c r="BKP217" s="8"/>
      <c r="BKQ217" s="8"/>
      <c r="BKR217" s="8"/>
      <c r="BKS217" s="8"/>
      <c r="BKT217" s="8"/>
      <c r="BKU217" s="8"/>
      <c r="BKV217" s="8"/>
      <c r="BKW217" s="8"/>
      <c r="BKX217" s="8"/>
      <c r="BKY217" s="8"/>
      <c r="BKZ217" s="8"/>
      <c r="BLA217" s="8"/>
      <c r="BLB217" s="8"/>
      <c r="BLC217" s="8"/>
      <c r="BLD217" s="8"/>
      <c r="BLE217" s="8"/>
      <c r="BLF217" s="8"/>
      <c r="BLG217" s="8"/>
      <c r="BLH217" s="8"/>
      <c r="BLI217" s="8"/>
      <c r="BLJ217" s="8"/>
      <c r="BLK217" s="8"/>
      <c r="BLL217" s="8"/>
      <c r="BLM217" s="8"/>
      <c r="BLN217" s="8"/>
      <c r="BLO217" s="8"/>
      <c r="BLP217" s="8"/>
      <c r="BLQ217" s="8"/>
      <c r="BLR217" s="8"/>
      <c r="BLS217" s="8"/>
      <c r="BLT217" s="8"/>
      <c r="BLU217" s="8"/>
      <c r="BLV217" s="8"/>
      <c r="BLW217" s="8"/>
      <c r="BLX217" s="8"/>
      <c r="BLY217" s="8"/>
      <c r="BLZ217" s="8"/>
      <c r="BMA217" s="8"/>
      <c r="BMB217" s="8"/>
      <c r="BMC217" s="8"/>
      <c r="BMD217" s="8"/>
      <c r="BME217" s="8"/>
      <c r="BMF217" s="8"/>
      <c r="BMG217" s="8"/>
      <c r="BMH217" s="8"/>
      <c r="BMI217" s="8"/>
      <c r="BMJ217" s="8"/>
      <c r="BMK217" s="8"/>
      <c r="BML217" s="8"/>
      <c r="BMM217" s="8"/>
      <c r="BMN217" s="8"/>
      <c r="BMO217" s="8"/>
      <c r="BMP217" s="8"/>
      <c r="BMQ217" s="8"/>
      <c r="BMR217" s="8"/>
      <c r="BMS217" s="8"/>
      <c r="BMT217" s="8"/>
      <c r="BMU217" s="8"/>
      <c r="BMV217" s="8"/>
      <c r="BMW217" s="8"/>
      <c r="BMX217" s="8"/>
      <c r="BMY217" s="8"/>
      <c r="BMZ217" s="8"/>
      <c r="BNA217" s="8"/>
      <c r="BNB217" s="8"/>
      <c r="BNC217" s="8"/>
      <c r="BND217" s="8"/>
      <c r="BNE217" s="8"/>
      <c r="BNF217" s="8"/>
      <c r="BNG217" s="8"/>
      <c r="BNH217" s="8"/>
      <c r="BNI217" s="8"/>
      <c r="BNJ217" s="8"/>
      <c r="BNK217" s="8"/>
      <c r="BNL217" s="8"/>
      <c r="BNM217" s="8"/>
      <c r="BNN217" s="8"/>
      <c r="BNO217" s="8"/>
      <c r="BNP217" s="8"/>
      <c r="BNQ217" s="8"/>
      <c r="BNR217" s="8"/>
      <c r="BNS217" s="8"/>
      <c r="BNT217" s="8"/>
      <c r="BNU217" s="8"/>
      <c r="BNV217" s="8"/>
      <c r="BNW217" s="8"/>
      <c r="BNX217" s="8"/>
      <c r="BNY217" s="8"/>
      <c r="BNZ217" s="8"/>
      <c r="BOA217" s="8"/>
      <c r="BOB217" s="8"/>
      <c r="BOC217" s="8"/>
      <c r="BOD217" s="8"/>
      <c r="BOE217" s="8"/>
      <c r="BOF217" s="8"/>
      <c r="BOG217" s="8"/>
      <c r="BOH217" s="8"/>
      <c r="BOI217" s="8"/>
      <c r="BOJ217" s="8"/>
      <c r="BOK217" s="8"/>
      <c r="BOL217" s="8"/>
      <c r="BOM217" s="8"/>
      <c r="BON217" s="8"/>
      <c r="BOO217" s="8"/>
      <c r="BOP217" s="8"/>
      <c r="BOQ217" s="8"/>
      <c r="BOR217" s="8"/>
      <c r="BOS217" s="8"/>
      <c r="BOT217" s="8"/>
      <c r="BOU217" s="8"/>
      <c r="BOV217" s="8"/>
      <c r="BOW217" s="8"/>
      <c r="BOX217" s="8"/>
      <c r="BOY217" s="8"/>
      <c r="BOZ217" s="8"/>
      <c r="BPA217" s="8"/>
      <c r="BPB217" s="8"/>
      <c r="BPC217" s="8"/>
      <c r="BPD217" s="8"/>
      <c r="BPE217" s="8"/>
      <c r="BPF217" s="8"/>
      <c r="BPG217" s="8"/>
      <c r="BPH217" s="8"/>
      <c r="BPI217" s="8"/>
      <c r="BPJ217" s="8"/>
      <c r="BPK217" s="8"/>
      <c r="BPL217" s="8"/>
      <c r="BPM217" s="8"/>
      <c r="BPN217" s="8"/>
      <c r="BPO217" s="8"/>
      <c r="BPP217" s="8"/>
      <c r="BPQ217" s="8"/>
      <c r="BPR217" s="8"/>
      <c r="BPS217" s="8"/>
      <c r="BPT217" s="8"/>
      <c r="BPU217" s="8"/>
      <c r="BPV217" s="8"/>
      <c r="BPW217" s="8"/>
      <c r="BPX217" s="8"/>
      <c r="BPY217" s="8"/>
      <c r="BPZ217" s="8"/>
      <c r="BQA217" s="8"/>
      <c r="BQB217" s="8"/>
      <c r="BQC217" s="8"/>
      <c r="BQD217" s="8"/>
      <c r="BQE217" s="8"/>
      <c r="BQF217" s="8"/>
      <c r="BQG217" s="8"/>
      <c r="BQH217" s="8"/>
      <c r="BQI217" s="8"/>
      <c r="BQJ217" s="8"/>
      <c r="BQK217" s="8"/>
      <c r="BQL217" s="8"/>
      <c r="BQM217" s="8"/>
      <c r="BQN217" s="8"/>
      <c r="BQO217" s="8"/>
      <c r="BQP217" s="8"/>
      <c r="BQQ217" s="8"/>
      <c r="BQR217" s="8"/>
      <c r="BQS217" s="8"/>
      <c r="BQT217" s="8"/>
      <c r="BQU217" s="8"/>
      <c r="BQV217" s="8"/>
      <c r="BQW217" s="8"/>
      <c r="BQX217" s="8"/>
      <c r="BQY217" s="8"/>
      <c r="BQZ217" s="8"/>
      <c r="BRA217" s="8"/>
      <c r="BRB217" s="8"/>
      <c r="BRC217" s="8"/>
      <c r="BRD217" s="8"/>
      <c r="BRE217" s="8"/>
      <c r="BRF217" s="8"/>
      <c r="BRG217" s="8"/>
      <c r="BRH217" s="8"/>
      <c r="BRI217" s="8"/>
      <c r="BRJ217" s="8"/>
      <c r="BRK217" s="8"/>
      <c r="BRL217" s="8"/>
      <c r="BRM217" s="8"/>
      <c r="BRN217" s="8"/>
      <c r="BRO217" s="8"/>
      <c r="BRP217" s="8"/>
      <c r="BRQ217" s="8"/>
      <c r="BRR217" s="8"/>
      <c r="BRS217" s="8"/>
      <c r="BRT217" s="8"/>
      <c r="BRU217" s="8"/>
      <c r="BRV217" s="8"/>
      <c r="BRW217" s="8"/>
      <c r="BRX217" s="8"/>
      <c r="BRY217" s="8"/>
      <c r="BRZ217" s="8"/>
      <c r="BSA217" s="8"/>
      <c r="BSB217" s="8"/>
      <c r="BSC217" s="8"/>
      <c r="BSD217" s="8"/>
      <c r="BSE217" s="8"/>
      <c r="BSF217" s="8"/>
      <c r="BSG217" s="8"/>
      <c r="BSH217" s="8"/>
      <c r="BSI217" s="8"/>
      <c r="BSJ217" s="8"/>
      <c r="BSK217" s="8"/>
      <c r="BSL217" s="8"/>
      <c r="BSM217" s="8"/>
      <c r="BSN217" s="8"/>
      <c r="BSO217" s="8"/>
      <c r="BSP217" s="8"/>
      <c r="BSQ217" s="8"/>
      <c r="BSR217" s="8"/>
      <c r="BSS217" s="8"/>
      <c r="BST217" s="8"/>
      <c r="BSU217" s="8"/>
      <c r="BSV217" s="8"/>
      <c r="BSW217" s="8"/>
      <c r="BSX217" s="8"/>
      <c r="BSY217" s="8"/>
      <c r="BSZ217" s="8"/>
      <c r="BTA217" s="8"/>
      <c r="BTB217" s="8"/>
      <c r="BTC217" s="8"/>
      <c r="BTD217" s="8"/>
      <c r="BTE217" s="8"/>
      <c r="BTF217" s="8"/>
      <c r="BTG217" s="8"/>
      <c r="BTH217" s="8"/>
      <c r="BTI217" s="8"/>
      <c r="BTJ217" s="8"/>
      <c r="BTK217" s="8"/>
      <c r="BTL217" s="8"/>
      <c r="BTM217" s="8"/>
      <c r="BTN217" s="8"/>
      <c r="BTO217" s="8"/>
      <c r="BTP217" s="8"/>
      <c r="BTQ217" s="8"/>
      <c r="BTR217" s="8"/>
      <c r="BTS217" s="8"/>
      <c r="BTT217" s="8"/>
      <c r="BTU217" s="8"/>
      <c r="BTV217" s="8"/>
      <c r="BTW217" s="8"/>
      <c r="BTX217" s="8"/>
      <c r="BTY217" s="8"/>
      <c r="BTZ217" s="8"/>
      <c r="BUA217" s="8"/>
      <c r="BUB217" s="8"/>
      <c r="BUC217" s="8"/>
      <c r="BUD217" s="8"/>
      <c r="BUE217" s="8"/>
      <c r="BUF217" s="8"/>
      <c r="BUG217" s="8"/>
      <c r="BUH217" s="8"/>
      <c r="BUI217" s="8"/>
      <c r="BUJ217" s="8"/>
      <c r="BUK217" s="8"/>
      <c r="BUL217" s="8"/>
      <c r="BUM217" s="8"/>
      <c r="BUN217" s="8"/>
      <c r="BUO217" s="8"/>
      <c r="BUP217" s="8"/>
      <c r="BUQ217" s="8"/>
      <c r="BUR217" s="8"/>
      <c r="BUS217" s="8"/>
      <c r="BUT217" s="8"/>
      <c r="BUU217" s="8"/>
      <c r="BUV217" s="8"/>
      <c r="BUW217" s="8"/>
      <c r="BUX217" s="8"/>
      <c r="BUY217" s="8"/>
      <c r="BUZ217" s="8"/>
      <c r="BVA217" s="8"/>
      <c r="BVB217" s="8"/>
      <c r="BVC217" s="8"/>
      <c r="BVD217" s="8"/>
      <c r="BVE217" s="8"/>
      <c r="BVF217" s="8"/>
      <c r="BVG217" s="8"/>
      <c r="BVH217" s="8"/>
      <c r="BVI217" s="8"/>
      <c r="BVJ217" s="8"/>
      <c r="BVK217" s="8"/>
      <c r="BVL217" s="8"/>
      <c r="BVM217" s="8"/>
      <c r="BVN217" s="8"/>
      <c r="BVO217" s="8"/>
      <c r="BVP217" s="8"/>
      <c r="BVQ217" s="8"/>
      <c r="BVR217" s="8"/>
      <c r="BVS217" s="8"/>
      <c r="BVT217" s="8"/>
      <c r="BVU217" s="8"/>
      <c r="BVV217" s="8"/>
      <c r="BVW217" s="8"/>
      <c r="BVX217" s="8"/>
      <c r="BVY217" s="8"/>
      <c r="BVZ217" s="8"/>
      <c r="BWA217" s="8"/>
      <c r="BWB217" s="8"/>
      <c r="BWC217" s="8"/>
      <c r="BWD217" s="8"/>
      <c r="BWE217" s="8"/>
      <c r="BWF217" s="8"/>
      <c r="BWG217" s="8"/>
      <c r="BWH217" s="8"/>
      <c r="BWI217" s="8"/>
      <c r="BWJ217" s="8"/>
      <c r="BWK217" s="8"/>
      <c r="BWL217" s="8"/>
      <c r="BWM217" s="8"/>
      <c r="BWN217" s="8"/>
      <c r="BWO217" s="8"/>
      <c r="BWP217" s="8"/>
      <c r="BWQ217" s="8"/>
      <c r="BWR217" s="8"/>
      <c r="BWS217" s="8"/>
      <c r="BWT217" s="8"/>
      <c r="BWU217" s="8"/>
      <c r="BWV217" s="8"/>
      <c r="BWW217" s="8"/>
      <c r="BWX217" s="8"/>
      <c r="BWY217" s="8"/>
      <c r="BWZ217" s="8"/>
      <c r="BXA217" s="8"/>
      <c r="BXB217" s="8"/>
      <c r="BXC217" s="8"/>
      <c r="BXD217" s="8"/>
      <c r="BXE217" s="8"/>
      <c r="BXF217" s="8"/>
      <c r="BXG217" s="8"/>
      <c r="BXH217" s="8"/>
      <c r="BXI217" s="8"/>
      <c r="BXJ217" s="8"/>
      <c r="BXK217" s="8"/>
      <c r="BXL217" s="8"/>
      <c r="BXM217" s="8"/>
      <c r="BXN217" s="8"/>
      <c r="BXO217" s="8"/>
      <c r="BXP217" s="8"/>
      <c r="BXQ217" s="8"/>
      <c r="BXR217" s="8"/>
      <c r="BXS217" s="8"/>
      <c r="BXT217" s="8"/>
      <c r="BXU217" s="8"/>
      <c r="BXV217" s="8"/>
      <c r="BXW217" s="8"/>
      <c r="BXX217" s="8"/>
      <c r="BXY217" s="8"/>
      <c r="BXZ217" s="8"/>
      <c r="BYA217" s="8"/>
      <c r="BYB217" s="8"/>
      <c r="BYC217" s="8"/>
      <c r="BYD217" s="8"/>
      <c r="BYE217" s="8"/>
      <c r="BYF217" s="8"/>
      <c r="BYG217" s="8"/>
      <c r="BYH217" s="8"/>
      <c r="BYI217" s="8"/>
      <c r="BYJ217" s="8"/>
      <c r="BYK217" s="8"/>
      <c r="BYL217" s="8"/>
      <c r="BYM217" s="8"/>
      <c r="BYN217" s="8"/>
      <c r="BYO217" s="8"/>
      <c r="BYP217" s="8"/>
      <c r="BYQ217" s="8"/>
      <c r="BYR217" s="8"/>
      <c r="BYS217" s="8"/>
      <c r="BYT217" s="8"/>
      <c r="BYU217" s="8"/>
      <c r="BYV217" s="8"/>
      <c r="BYW217" s="8"/>
      <c r="BYX217" s="8"/>
      <c r="BYY217" s="8"/>
      <c r="BYZ217" s="8"/>
      <c r="BZA217" s="8"/>
      <c r="BZB217" s="8"/>
      <c r="BZC217" s="8"/>
      <c r="BZD217" s="8"/>
      <c r="BZE217" s="8"/>
      <c r="BZF217" s="8"/>
      <c r="BZG217" s="8"/>
      <c r="BZH217" s="8"/>
      <c r="BZI217" s="8"/>
      <c r="BZJ217" s="8"/>
      <c r="BZK217" s="8"/>
      <c r="BZL217" s="8"/>
      <c r="BZM217" s="8"/>
      <c r="BZN217" s="8"/>
      <c r="BZO217" s="8"/>
      <c r="BZP217" s="8"/>
      <c r="BZQ217" s="8"/>
      <c r="BZR217" s="8"/>
      <c r="BZS217" s="8"/>
      <c r="BZT217" s="8"/>
      <c r="BZU217" s="8"/>
      <c r="BZV217" s="8"/>
      <c r="BZW217" s="8"/>
      <c r="BZX217" s="8"/>
      <c r="BZY217" s="8"/>
      <c r="BZZ217" s="8"/>
      <c r="CAA217" s="8"/>
      <c r="CAB217" s="8"/>
      <c r="CAC217" s="8"/>
      <c r="CAD217" s="8"/>
      <c r="CAE217" s="8"/>
      <c r="CAF217" s="8"/>
      <c r="CAG217" s="8"/>
      <c r="CAH217" s="8"/>
      <c r="CAI217" s="8"/>
      <c r="CAJ217" s="8"/>
      <c r="CAK217" s="8"/>
      <c r="CAL217" s="8"/>
      <c r="CAM217" s="8"/>
      <c r="CAN217" s="8"/>
      <c r="CAO217" s="8"/>
      <c r="CAP217" s="8"/>
      <c r="CAQ217" s="8"/>
      <c r="CAR217" s="8"/>
      <c r="CAS217" s="8"/>
      <c r="CAT217" s="8"/>
      <c r="CAU217" s="8"/>
      <c r="CAV217" s="8"/>
      <c r="CAW217" s="8"/>
      <c r="CAX217" s="8"/>
      <c r="CAY217" s="8"/>
      <c r="CAZ217" s="8"/>
      <c r="CBA217" s="8"/>
      <c r="CBB217" s="8"/>
      <c r="CBC217" s="8"/>
      <c r="CBD217" s="8"/>
      <c r="CBE217" s="8"/>
      <c r="CBF217" s="8"/>
      <c r="CBG217" s="8"/>
      <c r="CBH217" s="8"/>
      <c r="CBI217" s="8"/>
      <c r="CBJ217" s="8"/>
      <c r="CBK217" s="8"/>
      <c r="CBL217" s="8"/>
      <c r="CBM217" s="8"/>
      <c r="CBN217" s="8"/>
      <c r="CBO217" s="8"/>
      <c r="CBP217" s="8"/>
      <c r="CBQ217" s="8"/>
      <c r="CBR217" s="8"/>
      <c r="CBS217" s="8"/>
      <c r="CBT217" s="8"/>
      <c r="CBU217" s="8"/>
      <c r="CBV217" s="8"/>
      <c r="CBW217" s="8"/>
      <c r="CBX217" s="8"/>
      <c r="CBY217" s="8"/>
      <c r="CBZ217" s="8"/>
      <c r="CCA217" s="8"/>
      <c r="CCB217" s="8"/>
      <c r="CCC217" s="8"/>
      <c r="CCD217" s="8"/>
      <c r="CCE217" s="8"/>
      <c r="CCF217" s="8"/>
      <c r="CCG217" s="8"/>
      <c r="CCH217" s="8"/>
      <c r="CCI217" s="8"/>
      <c r="CCJ217" s="8"/>
      <c r="CCK217" s="8"/>
      <c r="CCL217" s="8"/>
      <c r="CCM217" s="8"/>
      <c r="CCN217" s="8"/>
      <c r="CCO217" s="8"/>
      <c r="CCP217" s="8"/>
      <c r="CCQ217" s="8"/>
      <c r="CCR217" s="8"/>
      <c r="CCS217" s="8"/>
      <c r="CCT217" s="8"/>
      <c r="CCU217" s="8"/>
      <c r="CCV217" s="8"/>
      <c r="CCW217" s="8"/>
      <c r="CCX217" s="8"/>
      <c r="CCY217" s="8"/>
      <c r="CCZ217" s="8"/>
      <c r="CDA217" s="8"/>
      <c r="CDB217" s="8"/>
      <c r="CDC217" s="8"/>
      <c r="CDD217" s="8"/>
      <c r="CDE217" s="8"/>
      <c r="CDF217" s="8"/>
      <c r="CDG217" s="8"/>
      <c r="CDH217" s="8"/>
      <c r="CDI217" s="8"/>
      <c r="CDJ217" s="8"/>
      <c r="CDK217" s="8"/>
      <c r="CDL217" s="8"/>
      <c r="CDM217" s="8"/>
      <c r="CDN217" s="8"/>
      <c r="CDO217" s="8"/>
      <c r="CDP217" s="8"/>
      <c r="CDQ217" s="8"/>
      <c r="CDR217" s="8"/>
      <c r="CDS217" s="8"/>
      <c r="CDT217" s="8"/>
      <c r="CDU217" s="8"/>
      <c r="CDV217" s="8"/>
      <c r="CDW217" s="8"/>
      <c r="CDX217" s="8"/>
      <c r="CDY217" s="8"/>
      <c r="CDZ217" s="8"/>
      <c r="CEA217" s="8"/>
      <c r="CEB217" s="8"/>
      <c r="CEC217" s="8"/>
      <c r="CED217" s="8"/>
      <c r="CEE217" s="8"/>
      <c r="CEF217" s="8"/>
      <c r="CEG217" s="8"/>
      <c r="CEH217" s="8"/>
      <c r="CEI217" s="8"/>
      <c r="CEJ217" s="8"/>
      <c r="CEK217" s="8"/>
      <c r="CEL217" s="8"/>
      <c r="CEM217" s="8"/>
      <c r="CEN217" s="8"/>
      <c r="CEO217" s="8"/>
      <c r="CEP217" s="8"/>
      <c r="CEQ217" s="8"/>
      <c r="CER217" s="8"/>
      <c r="CES217" s="8"/>
      <c r="CET217" s="8"/>
      <c r="CEU217" s="8"/>
      <c r="CEV217" s="8"/>
      <c r="CEW217" s="8"/>
      <c r="CEX217" s="8"/>
      <c r="CEY217" s="8"/>
      <c r="CEZ217" s="8"/>
      <c r="CFA217" s="8"/>
      <c r="CFB217" s="8"/>
      <c r="CFC217" s="8"/>
      <c r="CFD217" s="8"/>
      <c r="CFE217" s="8"/>
      <c r="CFF217" s="8"/>
      <c r="CFG217" s="8"/>
      <c r="CFH217" s="8"/>
      <c r="CFI217" s="8"/>
      <c r="CFJ217" s="8"/>
      <c r="CFK217" s="8"/>
      <c r="CFL217" s="8"/>
      <c r="CFM217" s="8"/>
      <c r="CFN217" s="8"/>
      <c r="CFO217" s="8"/>
      <c r="CFP217" s="8"/>
      <c r="CFQ217" s="8"/>
      <c r="CFR217" s="8"/>
      <c r="CFS217" s="8"/>
      <c r="CFT217" s="8"/>
      <c r="CFU217" s="8"/>
      <c r="CFV217" s="8"/>
      <c r="CFW217" s="8"/>
      <c r="CFX217" s="8"/>
      <c r="CFY217" s="8"/>
      <c r="CFZ217" s="8"/>
      <c r="CGA217" s="8"/>
      <c r="CGB217" s="8"/>
      <c r="CGC217" s="8"/>
      <c r="CGD217" s="8"/>
      <c r="CGE217" s="8"/>
      <c r="CGF217" s="8"/>
      <c r="CGG217" s="8"/>
      <c r="CGH217" s="8"/>
      <c r="CGI217" s="8"/>
      <c r="CGJ217" s="8"/>
      <c r="CGK217" s="8"/>
      <c r="CGL217" s="8"/>
      <c r="CGM217" s="8"/>
      <c r="CGN217" s="8"/>
      <c r="CGO217" s="8"/>
      <c r="CGP217" s="8"/>
      <c r="CGQ217" s="8"/>
      <c r="CGR217" s="8"/>
      <c r="CGS217" s="8"/>
      <c r="CGT217" s="8"/>
      <c r="CGU217" s="8"/>
      <c r="CGV217" s="8"/>
      <c r="CGW217" s="8"/>
      <c r="CGX217" s="8"/>
      <c r="CGY217" s="8"/>
      <c r="CGZ217" s="8"/>
      <c r="CHA217" s="8"/>
      <c r="CHB217" s="8"/>
      <c r="CHC217" s="8"/>
      <c r="CHD217" s="8"/>
      <c r="CHE217" s="8"/>
      <c r="CHF217" s="8"/>
      <c r="CHG217" s="8"/>
      <c r="CHH217" s="8"/>
      <c r="CHI217" s="8"/>
      <c r="CHJ217" s="8"/>
      <c r="CHK217" s="8"/>
      <c r="CHL217" s="8"/>
      <c r="CHM217" s="8"/>
      <c r="CHN217" s="8"/>
      <c r="CHO217" s="8"/>
      <c r="CHP217" s="8"/>
      <c r="CHQ217" s="8"/>
      <c r="CHR217" s="8"/>
      <c r="CHS217" s="8"/>
      <c r="CHT217" s="8"/>
      <c r="CHU217" s="8"/>
      <c r="CHV217" s="8"/>
      <c r="CHW217" s="8"/>
      <c r="CHX217" s="8"/>
      <c r="CHY217" s="8"/>
      <c r="CHZ217" s="8"/>
      <c r="CIA217" s="8"/>
      <c r="CIB217" s="8"/>
      <c r="CIC217" s="8"/>
      <c r="CID217" s="8"/>
      <c r="CIE217" s="8"/>
      <c r="CIF217" s="8"/>
      <c r="CIG217" s="8"/>
      <c r="CIH217" s="8"/>
      <c r="CII217" s="8"/>
      <c r="CIJ217" s="8"/>
      <c r="CIK217" s="8"/>
      <c r="CIL217" s="8"/>
      <c r="CIM217" s="8"/>
      <c r="CIN217" s="8"/>
      <c r="CIO217" s="8"/>
      <c r="CIP217" s="8"/>
      <c r="CIQ217" s="8"/>
      <c r="CIR217" s="8"/>
      <c r="CIS217" s="8"/>
      <c r="CIT217" s="8"/>
      <c r="CIU217" s="8"/>
      <c r="CIV217" s="8"/>
      <c r="CIW217" s="8"/>
      <c r="CIX217" s="8"/>
      <c r="CIY217" s="8"/>
      <c r="CIZ217" s="8"/>
      <c r="CJA217" s="8"/>
      <c r="CJB217" s="8"/>
      <c r="CJC217" s="8"/>
      <c r="CJD217" s="8"/>
      <c r="CJE217" s="8"/>
      <c r="CJF217" s="8"/>
      <c r="CJG217" s="8"/>
      <c r="CJH217" s="8"/>
      <c r="CJI217" s="8"/>
      <c r="CJJ217" s="8"/>
      <c r="CJK217" s="8"/>
      <c r="CJL217" s="8"/>
      <c r="CJM217" s="8"/>
      <c r="CJN217" s="8"/>
      <c r="CJO217" s="8"/>
      <c r="CJP217" s="8"/>
      <c r="CJQ217" s="8"/>
      <c r="CJR217" s="8"/>
      <c r="CJS217" s="8"/>
      <c r="CJT217" s="8"/>
      <c r="CJU217" s="8"/>
      <c r="CJV217" s="8"/>
      <c r="CJW217" s="8"/>
      <c r="CJX217" s="8"/>
      <c r="CJY217" s="8"/>
      <c r="CJZ217" s="8"/>
      <c r="CKA217" s="8"/>
      <c r="CKB217" s="8"/>
      <c r="CKC217" s="8"/>
      <c r="CKD217" s="8"/>
      <c r="CKE217" s="8"/>
      <c r="CKF217" s="8"/>
      <c r="CKG217" s="8"/>
      <c r="CKH217" s="8"/>
      <c r="CKI217" s="8"/>
      <c r="CKJ217" s="8"/>
      <c r="CKK217" s="8"/>
      <c r="CKL217" s="8"/>
      <c r="CKM217" s="8"/>
      <c r="CKN217" s="8"/>
      <c r="CKO217" s="8"/>
      <c r="CKP217" s="8"/>
      <c r="CKQ217" s="8"/>
      <c r="CKR217" s="8"/>
      <c r="CKS217" s="8"/>
      <c r="CKT217" s="8"/>
      <c r="CKU217" s="8"/>
      <c r="CKV217" s="8"/>
      <c r="CKW217" s="8"/>
      <c r="CKX217" s="8"/>
      <c r="CKY217" s="8"/>
      <c r="CKZ217" s="8"/>
      <c r="CLA217" s="8"/>
      <c r="CLB217" s="8"/>
      <c r="CLC217" s="8"/>
      <c r="CLD217" s="8"/>
      <c r="CLE217" s="8"/>
      <c r="CLF217" s="8"/>
      <c r="CLG217" s="8"/>
      <c r="CLH217" s="8"/>
      <c r="CLI217" s="8"/>
      <c r="CLJ217" s="8"/>
      <c r="CLK217" s="8"/>
      <c r="CLL217" s="8"/>
      <c r="CLM217" s="8"/>
      <c r="CLN217" s="8"/>
      <c r="CLO217" s="8"/>
      <c r="CLP217" s="8"/>
      <c r="CLQ217" s="8"/>
      <c r="CLR217" s="8"/>
      <c r="CLS217" s="8"/>
      <c r="CLT217" s="8"/>
      <c r="CLU217" s="8"/>
      <c r="CLV217" s="8"/>
      <c r="CLW217" s="8"/>
      <c r="CLX217" s="8"/>
      <c r="CLY217" s="8"/>
      <c r="CLZ217" s="8"/>
      <c r="CMA217" s="8"/>
      <c r="CMB217" s="8"/>
      <c r="CMC217" s="8"/>
      <c r="CMD217" s="8"/>
      <c r="CME217" s="8"/>
      <c r="CMF217" s="8"/>
      <c r="CMG217" s="8"/>
      <c r="CMH217" s="8"/>
      <c r="CMI217" s="8"/>
      <c r="CMJ217" s="8"/>
      <c r="CMK217" s="8"/>
      <c r="CML217" s="8"/>
      <c r="CMM217" s="8"/>
      <c r="CMN217" s="8"/>
      <c r="CMO217" s="8"/>
      <c r="CMP217" s="8"/>
      <c r="CMQ217" s="8"/>
      <c r="CMR217" s="8"/>
      <c r="CMS217" s="8"/>
      <c r="CMT217" s="8"/>
      <c r="CMU217" s="8"/>
      <c r="CMV217" s="8"/>
      <c r="CMW217" s="8"/>
      <c r="CMX217" s="8"/>
      <c r="CMY217" s="8"/>
      <c r="CMZ217" s="8"/>
      <c r="CNA217" s="8"/>
      <c r="CNB217" s="8"/>
      <c r="CNC217" s="8"/>
      <c r="CND217" s="8"/>
      <c r="CNE217" s="8"/>
      <c r="CNF217" s="8"/>
      <c r="CNG217" s="8"/>
      <c r="CNH217" s="8"/>
      <c r="CNI217" s="8"/>
      <c r="CNJ217" s="8"/>
      <c r="CNK217" s="8"/>
      <c r="CNL217" s="8"/>
      <c r="CNM217" s="8"/>
      <c r="CNN217" s="8"/>
      <c r="CNO217" s="8"/>
      <c r="CNP217" s="8"/>
      <c r="CNQ217" s="8"/>
      <c r="CNR217" s="8"/>
      <c r="CNS217" s="8"/>
      <c r="CNT217" s="8"/>
      <c r="CNU217" s="8"/>
      <c r="CNV217" s="8"/>
      <c r="CNW217" s="8"/>
      <c r="CNX217" s="8"/>
      <c r="CNY217" s="8"/>
      <c r="CNZ217" s="8"/>
      <c r="COA217" s="8"/>
      <c r="COB217" s="8"/>
      <c r="COC217" s="8"/>
      <c r="COD217" s="8"/>
      <c r="COE217" s="8"/>
      <c r="COF217" s="8"/>
      <c r="COG217" s="8"/>
      <c r="COH217" s="8"/>
      <c r="COI217" s="8"/>
      <c r="COJ217" s="8"/>
      <c r="COK217" s="8"/>
      <c r="COL217" s="8"/>
      <c r="COM217" s="8"/>
      <c r="CON217" s="8"/>
      <c r="COO217" s="8"/>
      <c r="COP217" s="8"/>
      <c r="COQ217" s="8"/>
      <c r="COR217" s="8"/>
      <c r="COS217" s="8"/>
      <c r="COT217" s="8"/>
      <c r="COU217" s="8"/>
      <c r="COV217" s="8"/>
      <c r="COW217" s="8"/>
      <c r="COX217" s="8"/>
      <c r="COY217" s="8"/>
      <c r="COZ217" s="8"/>
      <c r="CPA217" s="8"/>
      <c r="CPB217" s="8"/>
      <c r="CPC217" s="8"/>
      <c r="CPD217" s="8"/>
      <c r="CPE217" s="8"/>
      <c r="CPF217" s="8"/>
      <c r="CPG217" s="8"/>
      <c r="CPH217" s="8"/>
      <c r="CPI217" s="8"/>
      <c r="CPJ217" s="8"/>
      <c r="CPK217" s="8"/>
      <c r="CPL217" s="8"/>
      <c r="CPM217" s="8"/>
      <c r="CPN217" s="8"/>
      <c r="CPO217" s="8"/>
      <c r="CPP217" s="8"/>
      <c r="CPQ217" s="8"/>
      <c r="CPR217" s="8"/>
      <c r="CPS217" s="8"/>
      <c r="CPT217" s="8"/>
      <c r="CPU217" s="8"/>
      <c r="CPV217" s="8"/>
      <c r="CPW217" s="8"/>
      <c r="CPX217" s="8"/>
      <c r="CPY217" s="8"/>
      <c r="CPZ217" s="8"/>
      <c r="CQA217" s="8"/>
      <c r="CQB217" s="8"/>
      <c r="CQC217" s="8"/>
      <c r="CQD217" s="8"/>
      <c r="CQE217" s="8"/>
      <c r="CQF217" s="8"/>
      <c r="CQG217" s="8"/>
      <c r="CQH217" s="8"/>
      <c r="CQI217" s="8"/>
      <c r="CQJ217" s="8"/>
      <c r="CQK217" s="8"/>
      <c r="CQL217" s="8"/>
      <c r="CQM217" s="8"/>
      <c r="CQN217" s="8"/>
      <c r="CQO217" s="8"/>
      <c r="CQP217" s="8"/>
      <c r="CQQ217" s="8"/>
      <c r="CQR217" s="8"/>
      <c r="CQS217" s="8"/>
      <c r="CQT217" s="8"/>
      <c r="CQU217" s="8"/>
      <c r="CQV217" s="8"/>
      <c r="CQW217" s="8"/>
      <c r="CQX217" s="8"/>
      <c r="CQY217" s="8"/>
      <c r="CQZ217" s="8"/>
      <c r="CRA217" s="8"/>
      <c r="CRB217" s="8"/>
      <c r="CRC217" s="8"/>
      <c r="CRD217" s="8"/>
      <c r="CRE217" s="8"/>
      <c r="CRF217" s="8"/>
      <c r="CRG217" s="8"/>
      <c r="CRH217" s="8"/>
      <c r="CRI217" s="8"/>
      <c r="CRJ217" s="8"/>
      <c r="CRK217" s="8"/>
      <c r="CRL217" s="8"/>
      <c r="CRM217" s="8"/>
      <c r="CRN217" s="8"/>
      <c r="CRO217" s="8"/>
      <c r="CRP217" s="8"/>
      <c r="CRQ217" s="8"/>
      <c r="CRR217" s="8"/>
      <c r="CRS217" s="8"/>
      <c r="CRT217" s="8"/>
      <c r="CRU217" s="8"/>
      <c r="CRV217" s="8"/>
      <c r="CRW217" s="8"/>
      <c r="CRX217" s="8"/>
      <c r="CRY217" s="8"/>
      <c r="CRZ217" s="8"/>
      <c r="CSA217" s="8"/>
      <c r="CSB217" s="8"/>
      <c r="CSC217" s="8"/>
      <c r="CSD217" s="8"/>
      <c r="CSE217" s="8"/>
      <c r="CSF217" s="8"/>
      <c r="CSG217" s="8"/>
      <c r="CSH217" s="8"/>
      <c r="CSI217" s="8"/>
      <c r="CSJ217" s="8"/>
      <c r="CSK217" s="8"/>
      <c r="CSL217" s="8"/>
      <c r="CSM217" s="8"/>
      <c r="CSN217" s="8"/>
      <c r="CSO217" s="8"/>
      <c r="CSP217" s="8"/>
      <c r="CSQ217" s="8"/>
      <c r="CSR217" s="8"/>
      <c r="CSS217" s="8"/>
      <c r="CST217" s="8"/>
      <c r="CSU217" s="8"/>
      <c r="CSV217" s="8"/>
      <c r="CSW217" s="8"/>
      <c r="CSX217" s="8"/>
      <c r="CSY217" s="8"/>
      <c r="CSZ217" s="8"/>
      <c r="CTA217" s="8"/>
      <c r="CTB217" s="8"/>
      <c r="CTC217" s="8"/>
      <c r="CTD217" s="8"/>
      <c r="CTE217" s="8"/>
      <c r="CTF217" s="8"/>
      <c r="CTG217" s="8"/>
      <c r="CTH217" s="8"/>
      <c r="CTI217" s="8"/>
      <c r="CTJ217" s="8"/>
      <c r="CTK217" s="8"/>
      <c r="CTL217" s="8"/>
      <c r="CTM217" s="8"/>
      <c r="CTN217" s="8"/>
      <c r="CTO217" s="8"/>
      <c r="CTP217" s="8"/>
      <c r="CTQ217" s="8"/>
      <c r="CTR217" s="8"/>
      <c r="CTS217" s="8"/>
      <c r="CTT217" s="8"/>
      <c r="CTU217" s="8"/>
      <c r="CTV217" s="8"/>
      <c r="CTW217" s="8"/>
      <c r="CTX217" s="8"/>
      <c r="CTY217" s="8"/>
      <c r="CTZ217" s="8"/>
      <c r="CUA217" s="8"/>
      <c r="CUB217" s="8"/>
      <c r="CUC217" s="8"/>
      <c r="CUD217" s="8"/>
      <c r="CUE217" s="8"/>
      <c r="CUF217" s="8"/>
      <c r="CUG217" s="8"/>
      <c r="CUH217" s="8"/>
      <c r="CUI217" s="8"/>
      <c r="CUJ217" s="8"/>
      <c r="CUK217" s="8"/>
      <c r="CUL217" s="8"/>
      <c r="CUM217" s="8"/>
      <c r="CUN217" s="8"/>
      <c r="CUO217" s="8"/>
      <c r="CUP217" s="8"/>
      <c r="CUQ217" s="8"/>
      <c r="CUR217" s="8"/>
      <c r="CUS217" s="8"/>
      <c r="CUT217" s="8"/>
      <c r="CUU217" s="8"/>
      <c r="CUV217" s="8"/>
      <c r="CUW217" s="8"/>
      <c r="CUX217" s="8"/>
      <c r="CUY217" s="8"/>
      <c r="CUZ217" s="8"/>
      <c r="CVA217" s="8"/>
      <c r="CVB217" s="8"/>
      <c r="CVC217" s="8"/>
      <c r="CVD217" s="8"/>
      <c r="CVE217" s="8"/>
      <c r="CVF217" s="8"/>
      <c r="CVG217" s="8"/>
      <c r="CVH217" s="8"/>
      <c r="CVI217" s="8"/>
      <c r="CVJ217" s="8"/>
      <c r="CVK217" s="8"/>
      <c r="CVL217" s="8"/>
      <c r="CVM217" s="8"/>
      <c r="CVN217" s="8"/>
      <c r="CVO217" s="8"/>
      <c r="CVP217" s="8"/>
      <c r="CVQ217" s="8"/>
      <c r="CVR217" s="8"/>
      <c r="CVS217" s="8"/>
      <c r="CVT217" s="8"/>
      <c r="CVU217" s="8"/>
      <c r="CVV217" s="8"/>
      <c r="CVW217" s="8"/>
      <c r="CVX217" s="8"/>
      <c r="CVY217" s="8"/>
      <c r="CVZ217" s="8"/>
      <c r="CWA217" s="8"/>
      <c r="CWB217" s="8"/>
      <c r="CWC217" s="8"/>
      <c r="CWD217" s="8"/>
      <c r="CWE217" s="8"/>
      <c r="CWF217" s="8"/>
      <c r="CWG217" s="8"/>
      <c r="CWH217" s="8"/>
      <c r="CWI217" s="8"/>
      <c r="CWJ217" s="8"/>
      <c r="CWK217" s="8"/>
      <c r="CWL217" s="8"/>
      <c r="CWM217" s="8"/>
      <c r="CWN217" s="8"/>
      <c r="CWO217" s="8"/>
      <c r="CWP217" s="8"/>
      <c r="CWQ217" s="8"/>
      <c r="CWR217" s="8"/>
      <c r="CWS217" s="8"/>
      <c r="CWT217" s="8"/>
      <c r="CWU217" s="8"/>
      <c r="CWV217" s="8"/>
      <c r="CWW217" s="8"/>
      <c r="CWX217" s="8"/>
      <c r="CWY217" s="8"/>
      <c r="CWZ217" s="8"/>
      <c r="CXA217" s="8"/>
      <c r="CXB217" s="8"/>
      <c r="CXC217" s="8"/>
      <c r="CXD217" s="8"/>
      <c r="CXE217" s="8"/>
      <c r="CXF217" s="8"/>
      <c r="CXG217" s="8"/>
      <c r="CXH217" s="8"/>
      <c r="CXI217" s="8"/>
      <c r="CXJ217" s="8"/>
      <c r="CXK217" s="8"/>
      <c r="CXL217" s="8"/>
      <c r="CXM217" s="8"/>
      <c r="CXN217" s="8"/>
      <c r="CXO217" s="8"/>
      <c r="CXP217" s="8"/>
      <c r="CXQ217" s="8"/>
      <c r="CXR217" s="8"/>
      <c r="CXS217" s="8"/>
      <c r="CXT217" s="8"/>
      <c r="CXU217" s="8"/>
      <c r="CXV217" s="8"/>
      <c r="CXW217" s="8"/>
      <c r="CXX217" s="8"/>
      <c r="CXY217" s="8"/>
      <c r="CXZ217" s="8"/>
      <c r="CYA217" s="8"/>
      <c r="CYB217" s="8"/>
      <c r="CYC217" s="8"/>
      <c r="CYD217" s="8"/>
      <c r="CYE217" s="8"/>
      <c r="CYF217" s="8"/>
      <c r="CYG217" s="8"/>
      <c r="CYH217" s="8"/>
      <c r="CYI217" s="8"/>
      <c r="CYJ217" s="8"/>
      <c r="CYK217" s="8"/>
      <c r="CYL217" s="8"/>
      <c r="CYM217" s="8"/>
      <c r="CYN217" s="8"/>
      <c r="CYO217" s="8"/>
      <c r="CYP217" s="8"/>
      <c r="CYQ217" s="8"/>
      <c r="CYR217" s="8"/>
      <c r="CYS217" s="8"/>
      <c r="CYT217" s="8"/>
      <c r="CYU217" s="8"/>
      <c r="CYV217" s="8"/>
      <c r="CYW217" s="8"/>
      <c r="CYX217" s="8"/>
      <c r="CYY217" s="8"/>
      <c r="CYZ217" s="8"/>
      <c r="CZA217" s="8"/>
      <c r="CZB217" s="8"/>
      <c r="CZC217" s="8"/>
      <c r="CZD217" s="8"/>
      <c r="CZE217" s="8"/>
      <c r="CZF217" s="8"/>
      <c r="CZG217" s="8"/>
      <c r="CZH217" s="8"/>
      <c r="CZI217" s="8"/>
      <c r="CZJ217" s="8"/>
      <c r="CZK217" s="8"/>
      <c r="CZL217" s="8"/>
      <c r="CZM217" s="8"/>
      <c r="CZN217" s="8"/>
      <c r="CZO217" s="8"/>
      <c r="CZP217" s="8"/>
      <c r="CZQ217" s="8"/>
      <c r="CZR217" s="8"/>
      <c r="CZS217" s="8"/>
      <c r="CZT217" s="8"/>
      <c r="CZU217" s="8"/>
      <c r="CZV217" s="8"/>
      <c r="CZW217" s="8"/>
      <c r="CZX217" s="8"/>
      <c r="CZY217" s="8"/>
      <c r="CZZ217" s="8"/>
      <c r="DAA217" s="8"/>
      <c r="DAB217" s="8"/>
      <c r="DAC217" s="8"/>
      <c r="DAD217" s="8"/>
      <c r="DAE217" s="8"/>
      <c r="DAF217" s="8"/>
      <c r="DAG217" s="8"/>
      <c r="DAH217" s="8"/>
      <c r="DAI217" s="8"/>
      <c r="DAJ217" s="8"/>
      <c r="DAK217" s="8"/>
      <c r="DAL217" s="8"/>
      <c r="DAM217" s="8"/>
      <c r="DAN217" s="8"/>
      <c r="DAO217" s="8"/>
      <c r="DAP217" s="8"/>
      <c r="DAQ217" s="8"/>
      <c r="DAR217" s="8"/>
      <c r="DAS217" s="8"/>
      <c r="DAT217" s="8"/>
      <c r="DAU217" s="8"/>
      <c r="DAV217" s="8"/>
      <c r="DAW217" s="8"/>
      <c r="DAX217" s="8"/>
      <c r="DAY217" s="8"/>
      <c r="DAZ217" s="8"/>
      <c r="DBA217" s="8"/>
      <c r="DBB217" s="8"/>
      <c r="DBC217" s="8"/>
      <c r="DBD217" s="8"/>
      <c r="DBE217" s="8"/>
      <c r="DBF217" s="8"/>
      <c r="DBG217" s="8"/>
      <c r="DBH217" s="8"/>
      <c r="DBI217" s="8"/>
      <c r="DBJ217" s="8"/>
      <c r="DBK217" s="8"/>
      <c r="DBL217" s="8"/>
      <c r="DBM217" s="8"/>
      <c r="DBN217" s="8"/>
      <c r="DBO217" s="8"/>
      <c r="DBP217" s="8"/>
      <c r="DBQ217" s="8"/>
      <c r="DBR217" s="8"/>
      <c r="DBS217" s="8"/>
      <c r="DBT217" s="8"/>
      <c r="DBU217" s="8"/>
      <c r="DBV217" s="8"/>
      <c r="DBW217" s="8"/>
      <c r="DBX217" s="8"/>
      <c r="DBY217" s="8"/>
      <c r="DBZ217" s="8"/>
      <c r="DCA217" s="8"/>
      <c r="DCB217" s="8"/>
      <c r="DCC217" s="8"/>
      <c r="DCD217" s="8"/>
      <c r="DCE217" s="8"/>
      <c r="DCF217" s="8"/>
      <c r="DCG217" s="8"/>
      <c r="DCH217" s="8"/>
      <c r="DCI217" s="8"/>
      <c r="DCJ217" s="8"/>
      <c r="DCK217" s="8"/>
      <c r="DCL217" s="8"/>
      <c r="DCM217" s="8"/>
      <c r="DCN217" s="8"/>
      <c r="DCO217" s="8"/>
      <c r="DCP217" s="8"/>
      <c r="DCQ217" s="8"/>
      <c r="DCR217" s="8"/>
      <c r="DCS217" s="8"/>
      <c r="DCT217" s="8"/>
      <c r="DCU217" s="8"/>
      <c r="DCV217" s="8"/>
      <c r="DCW217" s="8"/>
      <c r="DCX217" s="8"/>
      <c r="DCY217" s="8"/>
      <c r="DCZ217" s="8"/>
      <c r="DDA217" s="8"/>
      <c r="DDB217" s="8"/>
      <c r="DDC217" s="8"/>
      <c r="DDD217" s="8"/>
      <c r="DDE217" s="8"/>
      <c r="DDF217" s="8"/>
      <c r="DDG217" s="8"/>
      <c r="DDH217" s="8"/>
      <c r="DDI217" s="8"/>
      <c r="DDJ217" s="8"/>
      <c r="DDK217" s="8"/>
      <c r="DDL217" s="8"/>
      <c r="DDM217" s="8"/>
      <c r="DDN217" s="8"/>
      <c r="DDO217" s="8"/>
      <c r="DDP217" s="8"/>
      <c r="DDQ217" s="8"/>
      <c r="DDR217" s="8"/>
      <c r="DDS217" s="8"/>
      <c r="DDT217" s="8"/>
      <c r="DDU217" s="8"/>
      <c r="DDV217" s="8"/>
      <c r="DDW217" s="8"/>
      <c r="DDX217" s="8"/>
      <c r="DDY217" s="8"/>
      <c r="DDZ217" s="8"/>
      <c r="DEA217" s="8"/>
      <c r="DEB217" s="8"/>
      <c r="DEC217" s="8"/>
      <c r="DED217" s="8"/>
      <c r="DEE217" s="8"/>
      <c r="DEF217" s="8"/>
      <c r="DEG217" s="8"/>
      <c r="DEH217" s="8"/>
      <c r="DEI217" s="8"/>
      <c r="DEJ217" s="8"/>
      <c r="DEK217" s="8"/>
      <c r="DEL217" s="8"/>
      <c r="DEM217" s="8"/>
      <c r="DEN217" s="8"/>
      <c r="DEO217" s="8"/>
      <c r="DEP217" s="8"/>
      <c r="DEQ217" s="8"/>
      <c r="DER217" s="8"/>
      <c r="DES217" s="8"/>
      <c r="DET217" s="8"/>
      <c r="DEU217" s="8"/>
      <c r="DEV217" s="8"/>
      <c r="DEW217" s="8"/>
      <c r="DEX217" s="8"/>
      <c r="DEY217" s="8"/>
      <c r="DEZ217" s="8"/>
      <c r="DFA217" s="8"/>
      <c r="DFB217" s="8"/>
      <c r="DFC217" s="8"/>
      <c r="DFD217" s="8"/>
      <c r="DFE217" s="8"/>
      <c r="DFF217" s="8"/>
      <c r="DFG217" s="8"/>
      <c r="DFH217" s="8"/>
      <c r="DFI217" s="8"/>
      <c r="DFJ217" s="8"/>
      <c r="DFK217" s="8"/>
      <c r="DFL217" s="8"/>
      <c r="DFM217" s="8"/>
      <c r="DFN217" s="8"/>
      <c r="DFO217" s="8"/>
      <c r="DFP217" s="8"/>
      <c r="DFQ217" s="8"/>
      <c r="DFR217" s="8"/>
      <c r="DFS217" s="8"/>
      <c r="DFT217" s="8"/>
      <c r="DFU217" s="8"/>
      <c r="DFV217" s="8"/>
      <c r="DFW217" s="8"/>
      <c r="DFX217" s="8"/>
      <c r="DFY217" s="8"/>
      <c r="DFZ217" s="8"/>
      <c r="DGA217" s="8"/>
      <c r="DGB217" s="8"/>
      <c r="DGC217" s="8"/>
      <c r="DGD217" s="8"/>
      <c r="DGE217" s="8"/>
      <c r="DGF217" s="8"/>
      <c r="DGG217" s="8"/>
      <c r="DGH217" s="8"/>
      <c r="DGI217" s="8"/>
      <c r="DGJ217" s="8"/>
      <c r="DGK217" s="8"/>
      <c r="DGL217" s="8"/>
      <c r="DGM217" s="8"/>
      <c r="DGN217" s="8"/>
      <c r="DGO217" s="8"/>
      <c r="DGP217" s="8"/>
      <c r="DGQ217" s="8"/>
      <c r="DGR217" s="8"/>
      <c r="DGS217" s="8"/>
      <c r="DGT217" s="8"/>
      <c r="DGU217" s="8"/>
      <c r="DGV217" s="8"/>
      <c r="DGW217" s="8"/>
      <c r="DGX217" s="8"/>
      <c r="DGY217" s="8"/>
      <c r="DGZ217" s="8"/>
      <c r="DHA217" s="8"/>
      <c r="DHB217" s="8"/>
      <c r="DHC217" s="8"/>
      <c r="DHD217" s="8"/>
      <c r="DHE217" s="8"/>
      <c r="DHF217" s="8"/>
      <c r="DHG217" s="8"/>
      <c r="DHH217" s="8"/>
      <c r="DHI217" s="8"/>
      <c r="DHJ217" s="8"/>
      <c r="DHK217" s="8"/>
      <c r="DHL217" s="8"/>
      <c r="DHM217" s="8"/>
      <c r="DHN217" s="8"/>
      <c r="DHO217" s="8"/>
      <c r="DHP217" s="8"/>
      <c r="DHQ217" s="8"/>
      <c r="DHR217" s="8"/>
      <c r="DHS217" s="8"/>
      <c r="DHT217" s="8"/>
      <c r="DHU217" s="8"/>
      <c r="DHV217" s="8"/>
      <c r="DHW217" s="8"/>
      <c r="DHX217" s="8"/>
      <c r="DHY217" s="8"/>
      <c r="DHZ217" s="8"/>
      <c r="DIA217" s="8"/>
      <c r="DIB217" s="8"/>
      <c r="DIC217" s="8"/>
      <c r="DID217" s="8"/>
      <c r="DIE217" s="8"/>
      <c r="DIF217" s="8"/>
      <c r="DIG217" s="8"/>
      <c r="DIH217" s="8"/>
      <c r="DII217" s="8"/>
      <c r="DIJ217" s="8"/>
      <c r="DIK217" s="8"/>
      <c r="DIL217" s="8"/>
      <c r="DIM217" s="8"/>
      <c r="DIN217" s="8"/>
      <c r="DIO217" s="8"/>
      <c r="DIP217" s="8"/>
      <c r="DIQ217" s="8"/>
      <c r="DIR217" s="8"/>
      <c r="DIS217" s="8"/>
      <c r="DIT217" s="8"/>
      <c r="DIU217" s="8"/>
      <c r="DIV217" s="8"/>
      <c r="DIW217" s="8"/>
      <c r="DIX217" s="8"/>
      <c r="DIY217" s="8"/>
      <c r="DIZ217" s="8"/>
      <c r="DJA217" s="8"/>
      <c r="DJB217" s="8"/>
      <c r="DJC217" s="8"/>
      <c r="DJD217" s="8"/>
      <c r="DJE217" s="8"/>
      <c r="DJF217" s="8"/>
      <c r="DJG217" s="8"/>
      <c r="DJH217" s="8"/>
      <c r="DJI217" s="8"/>
      <c r="DJJ217" s="8"/>
      <c r="DJK217" s="8"/>
      <c r="DJL217" s="8"/>
      <c r="DJM217" s="8"/>
      <c r="DJN217" s="8"/>
      <c r="DJO217" s="8"/>
      <c r="DJP217" s="8"/>
      <c r="DJQ217" s="8"/>
      <c r="DJR217" s="8"/>
      <c r="DJS217" s="8"/>
      <c r="DJT217" s="8"/>
      <c r="DJU217" s="8"/>
      <c r="DJV217" s="8"/>
      <c r="DJW217" s="8"/>
      <c r="DJX217" s="8"/>
      <c r="DJY217" s="8"/>
      <c r="DJZ217" s="8"/>
      <c r="DKA217" s="8"/>
      <c r="DKB217" s="8"/>
      <c r="DKC217" s="8"/>
      <c r="DKD217" s="8"/>
      <c r="DKE217" s="8"/>
      <c r="DKF217" s="8"/>
      <c r="DKG217" s="8"/>
      <c r="DKH217" s="8"/>
      <c r="DKI217" s="8"/>
      <c r="DKJ217" s="8"/>
      <c r="DKK217" s="8"/>
      <c r="DKL217" s="8"/>
      <c r="DKM217" s="8"/>
      <c r="DKN217" s="8"/>
      <c r="DKO217" s="8"/>
      <c r="DKP217" s="8"/>
      <c r="DKQ217" s="8"/>
      <c r="DKR217" s="8"/>
      <c r="DKS217" s="8"/>
      <c r="DKT217" s="8"/>
      <c r="DKU217" s="8"/>
      <c r="DKV217" s="8"/>
      <c r="DKW217" s="8"/>
      <c r="DKX217" s="8"/>
      <c r="DKY217" s="8"/>
      <c r="DKZ217" s="8"/>
      <c r="DLA217" s="8"/>
      <c r="DLB217" s="8"/>
      <c r="DLC217" s="8"/>
      <c r="DLD217" s="8"/>
      <c r="DLE217" s="8"/>
      <c r="DLF217" s="8"/>
      <c r="DLG217" s="8"/>
      <c r="DLH217" s="8"/>
      <c r="DLI217" s="8"/>
      <c r="DLJ217" s="8"/>
      <c r="DLK217" s="8"/>
      <c r="DLL217" s="8"/>
      <c r="DLM217" s="8"/>
      <c r="DLN217" s="8"/>
      <c r="DLO217" s="8"/>
      <c r="DLP217" s="8"/>
      <c r="DLQ217" s="8"/>
      <c r="DLR217" s="8"/>
      <c r="DLS217" s="8"/>
      <c r="DLT217" s="8"/>
      <c r="DLU217" s="8"/>
      <c r="DLV217" s="8"/>
      <c r="DLW217" s="8"/>
      <c r="DLX217" s="8"/>
      <c r="DLY217" s="8"/>
      <c r="DLZ217" s="8"/>
      <c r="DMA217" s="8"/>
      <c r="DMB217" s="8"/>
      <c r="DMC217" s="8"/>
      <c r="DMD217" s="8"/>
      <c r="DME217" s="8"/>
      <c r="DMF217" s="8"/>
      <c r="DMG217" s="8"/>
      <c r="DMH217" s="8"/>
      <c r="DMI217" s="8"/>
      <c r="DMJ217" s="8"/>
      <c r="DMK217" s="8"/>
      <c r="DML217" s="8"/>
      <c r="DMM217" s="8"/>
      <c r="DMN217" s="8"/>
      <c r="DMO217" s="8"/>
      <c r="DMP217" s="8"/>
      <c r="DMQ217" s="8"/>
      <c r="DMR217" s="8"/>
      <c r="DMS217" s="8"/>
      <c r="DMT217" s="8"/>
      <c r="DMU217" s="8"/>
      <c r="DMV217" s="8"/>
      <c r="DMW217" s="8"/>
      <c r="DMX217" s="8"/>
      <c r="DMY217" s="8"/>
      <c r="DMZ217" s="8"/>
      <c r="DNA217" s="8"/>
      <c r="DNB217" s="8"/>
      <c r="DNC217" s="8"/>
      <c r="DND217" s="8"/>
      <c r="DNE217" s="8"/>
      <c r="DNF217" s="8"/>
      <c r="DNG217" s="8"/>
      <c r="DNH217" s="8"/>
      <c r="DNI217" s="8"/>
      <c r="DNJ217" s="8"/>
      <c r="DNK217" s="8"/>
      <c r="DNL217" s="8"/>
      <c r="DNM217" s="8"/>
      <c r="DNN217" s="8"/>
      <c r="DNO217" s="8"/>
      <c r="DNP217" s="8"/>
      <c r="DNQ217" s="8"/>
      <c r="DNR217" s="8"/>
      <c r="DNS217" s="8"/>
      <c r="DNT217" s="8"/>
      <c r="DNU217" s="8"/>
      <c r="DNV217" s="8"/>
      <c r="DNW217" s="8"/>
      <c r="DNX217" s="8"/>
      <c r="DNY217" s="8"/>
      <c r="DNZ217" s="8"/>
      <c r="DOA217" s="8"/>
      <c r="DOB217" s="8"/>
      <c r="DOC217" s="8"/>
      <c r="DOD217" s="8"/>
      <c r="DOE217" s="8"/>
      <c r="DOF217" s="8"/>
      <c r="DOG217" s="8"/>
      <c r="DOH217" s="8"/>
      <c r="DOI217" s="8"/>
      <c r="DOJ217" s="8"/>
      <c r="DOK217" s="8"/>
      <c r="DOL217" s="8"/>
      <c r="DOM217" s="8"/>
      <c r="DON217" s="8"/>
      <c r="DOO217" s="8"/>
      <c r="DOP217" s="8"/>
      <c r="DOQ217" s="8"/>
      <c r="DOR217" s="8"/>
      <c r="DOS217" s="8"/>
      <c r="DOT217" s="8"/>
      <c r="DOU217" s="8"/>
      <c r="DOV217" s="8"/>
      <c r="DOW217" s="8"/>
      <c r="DOX217" s="8"/>
      <c r="DOY217" s="8"/>
      <c r="DOZ217" s="8"/>
      <c r="DPA217" s="8"/>
      <c r="DPB217" s="8"/>
      <c r="DPC217" s="8"/>
      <c r="DPD217" s="8"/>
      <c r="DPE217" s="8"/>
      <c r="DPF217" s="8"/>
      <c r="DPG217" s="8"/>
      <c r="DPH217" s="8"/>
      <c r="DPI217" s="8"/>
      <c r="DPJ217" s="8"/>
      <c r="DPK217" s="8"/>
      <c r="DPL217" s="8"/>
      <c r="DPM217" s="8"/>
      <c r="DPN217" s="8"/>
      <c r="DPO217" s="8"/>
      <c r="DPP217" s="8"/>
      <c r="DPQ217" s="8"/>
      <c r="DPR217" s="8"/>
      <c r="DPS217" s="8"/>
      <c r="DPT217" s="8"/>
      <c r="DPU217" s="8"/>
      <c r="DPV217" s="8"/>
      <c r="DPW217" s="8"/>
      <c r="DPX217" s="8"/>
      <c r="DPY217" s="8"/>
      <c r="DPZ217" s="8"/>
      <c r="DQA217" s="8"/>
      <c r="DQB217" s="8"/>
      <c r="DQC217" s="8"/>
      <c r="DQD217" s="8"/>
      <c r="DQE217" s="8"/>
      <c r="DQF217" s="8"/>
      <c r="DQG217" s="8"/>
      <c r="DQH217" s="8"/>
      <c r="DQI217" s="8"/>
      <c r="DQJ217" s="8"/>
      <c r="DQK217" s="8"/>
      <c r="DQL217" s="8"/>
      <c r="DQM217" s="8"/>
      <c r="DQN217" s="8"/>
      <c r="DQO217" s="8"/>
      <c r="DQP217" s="8"/>
      <c r="DQQ217" s="8"/>
      <c r="DQR217" s="8"/>
      <c r="DQS217" s="8"/>
      <c r="DQT217" s="8"/>
      <c r="DQU217" s="8"/>
      <c r="DQV217" s="8"/>
      <c r="DQW217" s="8"/>
      <c r="DQX217" s="8"/>
      <c r="DQY217" s="8"/>
      <c r="DQZ217" s="8"/>
      <c r="DRA217" s="8"/>
      <c r="DRB217" s="8"/>
      <c r="DRC217" s="8"/>
      <c r="DRD217" s="8"/>
      <c r="DRE217" s="8"/>
      <c r="DRF217" s="8"/>
      <c r="DRG217" s="8"/>
      <c r="DRH217" s="8"/>
      <c r="DRI217" s="8"/>
      <c r="DRJ217" s="8"/>
      <c r="DRK217" s="8"/>
      <c r="DRL217" s="8"/>
      <c r="DRM217" s="8"/>
      <c r="DRN217" s="8"/>
      <c r="DRO217" s="8"/>
      <c r="DRP217" s="8"/>
      <c r="DRQ217" s="8"/>
      <c r="DRR217" s="8"/>
      <c r="DRS217" s="8"/>
      <c r="DRT217" s="8"/>
      <c r="DRU217" s="8"/>
      <c r="DRV217" s="8"/>
      <c r="DRW217" s="8"/>
      <c r="DRX217" s="8"/>
      <c r="DRY217" s="8"/>
      <c r="DRZ217" s="8"/>
      <c r="DSA217" s="8"/>
      <c r="DSB217" s="8"/>
      <c r="DSC217" s="8"/>
      <c r="DSD217" s="8"/>
      <c r="DSE217" s="8"/>
      <c r="DSF217" s="8"/>
      <c r="DSG217" s="8"/>
      <c r="DSH217" s="8"/>
      <c r="DSI217" s="8"/>
      <c r="DSJ217" s="8"/>
      <c r="DSK217" s="8"/>
      <c r="DSL217" s="8"/>
      <c r="DSM217" s="8"/>
      <c r="DSN217" s="8"/>
      <c r="DSO217" s="8"/>
      <c r="DSP217" s="8"/>
      <c r="DSQ217" s="8"/>
      <c r="DSR217" s="8"/>
      <c r="DSS217" s="8"/>
      <c r="DST217" s="8"/>
      <c r="DSU217" s="8"/>
      <c r="DSV217" s="8"/>
      <c r="DSW217" s="8"/>
      <c r="DSX217" s="8"/>
      <c r="DSY217" s="8"/>
      <c r="DSZ217" s="8"/>
      <c r="DTA217" s="8"/>
      <c r="DTB217" s="8"/>
      <c r="DTC217" s="8"/>
      <c r="DTD217" s="8"/>
      <c r="DTE217" s="8"/>
      <c r="DTF217" s="8"/>
      <c r="DTG217" s="8"/>
      <c r="DTH217" s="8"/>
      <c r="DTI217" s="8"/>
      <c r="DTJ217" s="8"/>
      <c r="DTK217" s="8"/>
      <c r="DTL217" s="8"/>
      <c r="DTM217" s="8"/>
      <c r="DTN217" s="8"/>
      <c r="DTO217" s="8"/>
      <c r="DTP217" s="8"/>
      <c r="DTQ217" s="8"/>
      <c r="DTR217" s="8"/>
      <c r="DTS217" s="8"/>
      <c r="DTT217" s="8"/>
      <c r="DTU217" s="8"/>
      <c r="DTV217" s="8"/>
      <c r="DTW217" s="8"/>
      <c r="DTX217" s="8"/>
      <c r="DTY217" s="8"/>
      <c r="DTZ217" s="8"/>
      <c r="DUA217" s="8"/>
      <c r="DUB217" s="8"/>
      <c r="DUC217" s="8"/>
      <c r="DUD217" s="8"/>
      <c r="DUE217" s="8"/>
      <c r="DUF217" s="8"/>
      <c r="DUG217" s="8"/>
      <c r="DUH217" s="8"/>
      <c r="DUI217" s="8"/>
      <c r="DUJ217" s="8"/>
      <c r="DUK217" s="8"/>
      <c r="DUL217" s="8"/>
      <c r="DUM217" s="8"/>
      <c r="DUN217" s="8"/>
      <c r="DUO217" s="8"/>
      <c r="DUP217" s="8"/>
      <c r="DUQ217" s="8"/>
      <c r="DUR217" s="8"/>
      <c r="DUS217" s="8"/>
      <c r="DUT217" s="8"/>
      <c r="DUU217" s="8"/>
      <c r="DUV217" s="8"/>
      <c r="DUW217" s="8"/>
      <c r="DUX217" s="8"/>
      <c r="DUY217" s="8"/>
      <c r="DUZ217" s="8"/>
      <c r="DVA217" s="8"/>
      <c r="DVB217" s="8"/>
      <c r="DVC217" s="8"/>
      <c r="DVD217" s="8"/>
      <c r="DVE217" s="8"/>
      <c r="DVF217" s="8"/>
      <c r="DVG217" s="8"/>
      <c r="DVH217" s="8"/>
      <c r="DVI217" s="8"/>
      <c r="DVJ217" s="8"/>
      <c r="DVK217" s="8"/>
      <c r="DVL217" s="8"/>
      <c r="DVM217" s="8"/>
      <c r="DVN217" s="8"/>
      <c r="DVO217" s="8"/>
      <c r="DVP217" s="8"/>
      <c r="DVQ217" s="8"/>
      <c r="DVR217" s="8"/>
      <c r="DVS217" s="8"/>
      <c r="DVT217" s="8"/>
      <c r="DVU217" s="8"/>
      <c r="DVV217" s="8"/>
      <c r="DVW217" s="8"/>
      <c r="DVX217" s="8"/>
      <c r="DVY217" s="8"/>
      <c r="DVZ217" s="8"/>
      <c r="DWA217" s="8"/>
      <c r="DWB217" s="8"/>
      <c r="DWC217" s="8"/>
      <c r="DWD217" s="8"/>
      <c r="DWE217" s="8"/>
      <c r="DWF217" s="8"/>
      <c r="DWG217" s="8"/>
      <c r="DWH217" s="8"/>
      <c r="DWI217" s="8"/>
      <c r="DWJ217" s="8"/>
      <c r="DWK217" s="8"/>
      <c r="DWL217" s="8"/>
      <c r="DWM217" s="8"/>
      <c r="DWN217" s="8"/>
      <c r="DWO217" s="8"/>
      <c r="DWP217" s="8"/>
      <c r="DWQ217" s="8"/>
      <c r="DWR217" s="8"/>
      <c r="DWS217" s="8"/>
      <c r="DWT217" s="8"/>
      <c r="DWU217" s="8"/>
      <c r="DWV217" s="8"/>
      <c r="DWW217" s="8"/>
      <c r="DWX217" s="8"/>
      <c r="DWY217" s="8"/>
      <c r="DWZ217" s="8"/>
      <c r="DXA217" s="8"/>
      <c r="DXB217" s="8"/>
      <c r="DXC217" s="8"/>
      <c r="DXD217" s="8"/>
      <c r="DXE217" s="8"/>
      <c r="DXF217" s="8"/>
      <c r="DXG217" s="8"/>
      <c r="DXH217" s="8"/>
      <c r="DXI217" s="8"/>
      <c r="DXJ217" s="8"/>
      <c r="DXK217" s="8"/>
      <c r="DXL217" s="8"/>
      <c r="DXM217" s="8"/>
      <c r="DXN217" s="8"/>
      <c r="DXO217" s="8"/>
      <c r="DXP217" s="8"/>
      <c r="DXQ217" s="8"/>
      <c r="DXR217" s="8"/>
      <c r="DXS217" s="8"/>
      <c r="DXT217" s="8"/>
      <c r="DXU217" s="8"/>
      <c r="DXV217" s="8"/>
      <c r="DXW217" s="8"/>
      <c r="DXX217" s="8"/>
      <c r="DXY217" s="8"/>
      <c r="DXZ217" s="8"/>
      <c r="DYA217" s="8"/>
      <c r="DYB217" s="8"/>
      <c r="DYC217" s="8"/>
      <c r="DYD217" s="8"/>
      <c r="DYE217" s="8"/>
      <c r="DYF217" s="8"/>
      <c r="DYG217" s="8"/>
      <c r="DYH217" s="8"/>
      <c r="DYI217" s="8"/>
      <c r="DYJ217" s="8"/>
      <c r="DYK217" s="8"/>
      <c r="DYL217" s="8"/>
      <c r="DYM217" s="8"/>
      <c r="DYN217" s="8"/>
      <c r="DYO217" s="8"/>
      <c r="DYP217" s="8"/>
      <c r="DYQ217" s="8"/>
      <c r="DYR217" s="8"/>
      <c r="DYS217" s="8"/>
      <c r="DYT217" s="8"/>
      <c r="DYU217" s="8"/>
      <c r="DYV217" s="8"/>
      <c r="DYW217" s="8"/>
      <c r="DYX217" s="8"/>
      <c r="DYY217" s="8"/>
      <c r="DYZ217" s="8"/>
      <c r="DZA217" s="8"/>
      <c r="DZB217" s="8"/>
      <c r="DZC217" s="8"/>
      <c r="DZD217" s="8"/>
      <c r="DZE217" s="8"/>
      <c r="DZF217" s="8"/>
      <c r="DZG217" s="8"/>
      <c r="DZH217" s="8"/>
      <c r="DZI217" s="8"/>
      <c r="DZJ217" s="8"/>
      <c r="DZK217" s="8"/>
      <c r="DZL217" s="8"/>
      <c r="DZM217" s="8"/>
      <c r="DZN217" s="8"/>
      <c r="DZO217" s="8"/>
      <c r="DZP217" s="8"/>
      <c r="DZQ217" s="8"/>
      <c r="DZR217" s="8"/>
      <c r="DZS217" s="8"/>
      <c r="DZT217" s="8"/>
      <c r="DZU217" s="8"/>
      <c r="DZV217" s="8"/>
      <c r="DZW217" s="8"/>
      <c r="DZX217" s="8"/>
      <c r="DZY217" s="8"/>
      <c r="DZZ217" s="8"/>
      <c r="EAA217" s="8"/>
      <c r="EAB217" s="8"/>
      <c r="EAC217" s="8"/>
      <c r="EAD217" s="8"/>
      <c r="EAE217" s="8"/>
      <c r="EAF217" s="8"/>
      <c r="EAG217" s="8"/>
      <c r="EAH217" s="8"/>
      <c r="EAI217" s="8"/>
      <c r="EAJ217" s="8"/>
      <c r="EAK217" s="8"/>
      <c r="EAL217" s="8"/>
      <c r="EAM217" s="8"/>
      <c r="EAN217" s="8"/>
      <c r="EAO217" s="8"/>
      <c r="EAP217" s="8"/>
      <c r="EAQ217" s="8"/>
      <c r="EAR217" s="8"/>
      <c r="EAS217" s="8"/>
      <c r="EAT217" s="8"/>
      <c r="EAU217" s="8"/>
      <c r="EAV217" s="8"/>
      <c r="EAW217" s="8"/>
      <c r="EAX217" s="8"/>
      <c r="EAY217" s="8"/>
      <c r="EAZ217" s="8"/>
      <c r="EBA217" s="8"/>
      <c r="EBB217" s="8"/>
      <c r="EBC217" s="8"/>
      <c r="EBD217" s="8"/>
      <c r="EBE217" s="8"/>
      <c r="EBF217" s="8"/>
      <c r="EBG217" s="8"/>
      <c r="EBH217" s="8"/>
      <c r="EBI217" s="8"/>
      <c r="EBJ217" s="8"/>
      <c r="EBK217" s="8"/>
      <c r="EBL217" s="8"/>
      <c r="EBM217" s="8"/>
      <c r="EBN217" s="8"/>
      <c r="EBO217" s="8"/>
      <c r="EBP217" s="8"/>
      <c r="EBQ217" s="8"/>
      <c r="EBR217" s="8"/>
      <c r="EBS217" s="8"/>
      <c r="EBT217" s="8"/>
      <c r="EBU217" s="8"/>
      <c r="EBV217" s="8"/>
      <c r="EBW217" s="8"/>
      <c r="EBX217" s="8"/>
      <c r="EBY217" s="8"/>
      <c r="EBZ217" s="8"/>
      <c r="ECA217" s="8"/>
      <c r="ECB217" s="8"/>
      <c r="ECC217" s="8"/>
      <c r="ECD217" s="8"/>
      <c r="ECE217" s="8"/>
      <c r="ECF217" s="8"/>
      <c r="ECG217" s="8"/>
      <c r="ECH217" s="8"/>
      <c r="ECI217" s="8"/>
      <c r="ECJ217" s="8"/>
      <c r="ECK217" s="8"/>
      <c r="ECL217" s="8"/>
      <c r="ECM217" s="8"/>
      <c r="ECN217" s="8"/>
      <c r="ECO217" s="8"/>
      <c r="ECP217" s="8"/>
      <c r="ECQ217" s="8"/>
      <c r="ECR217" s="8"/>
      <c r="ECS217" s="8"/>
      <c r="ECT217" s="8"/>
      <c r="ECU217" s="8"/>
      <c r="ECV217" s="8"/>
      <c r="ECW217" s="8"/>
      <c r="ECX217" s="8"/>
      <c r="ECY217" s="8"/>
      <c r="ECZ217" s="8"/>
      <c r="EDA217" s="8"/>
      <c r="EDB217" s="8"/>
      <c r="EDC217" s="8"/>
      <c r="EDD217" s="8"/>
      <c r="EDE217" s="8"/>
      <c r="EDF217" s="8"/>
      <c r="EDG217" s="8"/>
      <c r="EDH217" s="8"/>
      <c r="EDI217" s="8"/>
      <c r="EDJ217" s="8"/>
      <c r="EDK217" s="8"/>
      <c r="EDL217" s="8"/>
      <c r="EDM217" s="8"/>
      <c r="EDN217" s="8"/>
      <c r="EDO217" s="8"/>
      <c r="EDP217" s="8"/>
      <c r="EDQ217" s="8"/>
      <c r="EDR217" s="8"/>
      <c r="EDS217" s="8"/>
      <c r="EDT217" s="8"/>
      <c r="EDU217" s="8"/>
      <c r="EDV217" s="8"/>
      <c r="EDW217" s="8"/>
      <c r="EDX217" s="8"/>
      <c r="EDY217" s="8"/>
      <c r="EDZ217" s="8"/>
      <c r="EEA217" s="8"/>
      <c r="EEB217" s="8"/>
      <c r="EEC217" s="8"/>
      <c r="EED217" s="8"/>
      <c r="EEE217" s="8"/>
      <c r="EEF217" s="8"/>
      <c r="EEG217" s="8"/>
      <c r="EEH217" s="8"/>
      <c r="EEI217" s="8"/>
      <c r="EEJ217" s="8"/>
      <c r="EEK217" s="8"/>
      <c r="EEL217" s="8"/>
      <c r="EEM217" s="8"/>
      <c r="EEN217" s="8"/>
      <c r="EEO217" s="8"/>
      <c r="EEP217" s="8"/>
      <c r="EEQ217" s="8"/>
      <c r="EER217" s="8"/>
      <c r="EES217" s="8"/>
      <c r="EET217" s="8"/>
      <c r="EEU217" s="8"/>
      <c r="EEV217" s="8"/>
      <c r="EEW217" s="8"/>
      <c r="EEX217" s="8"/>
      <c r="EEY217" s="8"/>
      <c r="EEZ217" s="8"/>
      <c r="EFA217" s="8"/>
      <c r="EFB217" s="8"/>
      <c r="EFC217" s="8"/>
      <c r="EFD217" s="8"/>
      <c r="EFE217" s="8"/>
      <c r="EFF217" s="8"/>
      <c r="EFG217" s="8"/>
      <c r="EFH217" s="8"/>
      <c r="EFI217" s="8"/>
      <c r="EFJ217" s="8"/>
      <c r="EFK217" s="8"/>
      <c r="EFL217" s="8"/>
      <c r="EFM217" s="8"/>
      <c r="EFN217" s="8"/>
      <c r="EFO217" s="8"/>
      <c r="EFP217" s="8"/>
      <c r="EFQ217" s="8"/>
      <c r="EFR217" s="8"/>
      <c r="EFS217" s="8"/>
      <c r="EFT217" s="8"/>
      <c r="EFU217" s="8"/>
      <c r="EFV217" s="8"/>
      <c r="EFW217" s="8"/>
      <c r="EFX217" s="8"/>
      <c r="EFY217" s="8"/>
      <c r="EFZ217" s="8"/>
      <c r="EGA217" s="8"/>
      <c r="EGB217" s="8"/>
      <c r="EGC217" s="8"/>
      <c r="EGD217" s="8"/>
      <c r="EGE217" s="8"/>
      <c r="EGF217" s="8"/>
      <c r="EGG217" s="8"/>
      <c r="EGH217" s="8"/>
      <c r="EGI217" s="8"/>
      <c r="EGJ217" s="8"/>
      <c r="EGK217" s="8"/>
      <c r="EGL217" s="8"/>
      <c r="EGM217" s="8"/>
      <c r="EGN217" s="8"/>
      <c r="EGO217" s="8"/>
      <c r="EGP217" s="8"/>
      <c r="EGQ217" s="8"/>
      <c r="EGR217" s="8"/>
      <c r="EGS217" s="8"/>
      <c r="EGT217" s="8"/>
      <c r="EGU217" s="8"/>
      <c r="EGV217" s="8"/>
      <c r="EGW217" s="8"/>
      <c r="EGX217" s="8"/>
      <c r="EGY217" s="8"/>
      <c r="EGZ217" s="8"/>
      <c r="EHA217" s="8"/>
      <c r="EHB217" s="8"/>
      <c r="EHC217" s="8"/>
      <c r="EHD217" s="8"/>
      <c r="EHE217" s="8"/>
      <c r="EHF217" s="8"/>
      <c r="EHG217" s="8"/>
      <c r="EHH217" s="8"/>
      <c r="EHI217" s="8"/>
      <c r="EHJ217" s="8"/>
      <c r="EHK217" s="8"/>
      <c r="EHL217" s="8"/>
      <c r="EHM217" s="8"/>
      <c r="EHN217" s="8"/>
      <c r="EHO217" s="8"/>
      <c r="EHP217" s="8"/>
      <c r="EHQ217" s="8"/>
      <c r="EHR217" s="8"/>
      <c r="EHS217" s="8"/>
      <c r="EHT217" s="8"/>
      <c r="EHU217" s="8"/>
      <c r="EHV217" s="8"/>
      <c r="EHW217" s="8"/>
      <c r="EHX217" s="8"/>
      <c r="EHY217" s="8"/>
      <c r="EHZ217" s="8"/>
      <c r="EIA217" s="8"/>
      <c r="EIB217" s="8"/>
      <c r="EIC217" s="8"/>
      <c r="EID217" s="8"/>
      <c r="EIE217" s="8"/>
      <c r="EIF217" s="8"/>
      <c r="EIG217" s="8"/>
      <c r="EIH217" s="8"/>
      <c r="EII217" s="8"/>
      <c r="EIJ217" s="8"/>
      <c r="EIK217" s="8"/>
      <c r="EIL217" s="8"/>
      <c r="EIM217" s="8"/>
      <c r="EIN217" s="8"/>
      <c r="EIO217" s="8"/>
      <c r="EIP217" s="8"/>
      <c r="EIQ217" s="8"/>
      <c r="EIR217" s="8"/>
      <c r="EIS217" s="8"/>
      <c r="EIT217" s="8"/>
      <c r="EIU217" s="8"/>
      <c r="EIV217" s="8"/>
      <c r="EIW217" s="8"/>
      <c r="EIX217" s="8"/>
      <c r="EIY217" s="8"/>
      <c r="EIZ217" s="8"/>
      <c r="EJA217" s="8"/>
      <c r="EJB217" s="8"/>
      <c r="EJC217" s="8"/>
      <c r="EJD217" s="8"/>
      <c r="EJE217" s="8"/>
      <c r="EJF217" s="8"/>
      <c r="EJG217" s="8"/>
      <c r="EJH217" s="8"/>
      <c r="EJI217" s="8"/>
      <c r="EJJ217" s="8"/>
      <c r="EJK217" s="8"/>
      <c r="EJL217" s="8"/>
      <c r="EJM217" s="8"/>
      <c r="EJN217" s="8"/>
      <c r="EJO217" s="8"/>
      <c r="EJP217" s="8"/>
      <c r="EJQ217" s="8"/>
      <c r="EJR217" s="8"/>
      <c r="EJS217" s="8"/>
      <c r="EJT217" s="8"/>
      <c r="EJU217" s="8"/>
      <c r="EJV217" s="8"/>
      <c r="EJW217" s="8"/>
      <c r="EJX217" s="8"/>
      <c r="EJY217" s="8"/>
      <c r="EJZ217" s="8"/>
      <c r="EKA217" s="8"/>
      <c r="EKB217" s="8"/>
      <c r="EKC217" s="8"/>
      <c r="EKD217" s="8"/>
      <c r="EKE217" s="8"/>
      <c r="EKF217" s="8"/>
      <c r="EKG217" s="8"/>
      <c r="EKH217" s="8"/>
      <c r="EKI217" s="8"/>
      <c r="EKJ217" s="8"/>
      <c r="EKK217" s="8"/>
      <c r="EKL217" s="8"/>
      <c r="EKM217" s="8"/>
      <c r="EKN217" s="8"/>
      <c r="EKO217" s="8"/>
      <c r="EKP217" s="8"/>
      <c r="EKQ217" s="8"/>
      <c r="EKR217" s="8"/>
      <c r="EKS217" s="8"/>
      <c r="EKT217" s="8"/>
      <c r="EKU217" s="8"/>
      <c r="EKV217" s="8"/>
      <c r="EKW217" s="8"/>
      <c r="EKX217" s="8"/>
      <c r="EKY217" s="8"/>
      <c r="EKZ217" s="8"/>
      <c r="ELA217" s="8"/>
      <c r="ELB217" s="8"/>
      <c r="ELC217" s="8"/>
      <c r="ELD217" s="8"/>
      <c r="ELE217" s="8"/>
      <c r="ELF217" s="8"/>
      <c r="ELG217" s="8"/>
      <c r="ELH217" s="8"/>
      <c r="ELI217" s="8"/>
      <c r="ELJ217" s="8"/>
      <c r="ELK217" s="8"/>
      <c r="ELL217" s="8"/>
      <c r="ELM217" s="8"/>
      <c r="ELN217" s="8"/>
      <c r="ELO217" s="8"/>
      <c r="ELP217" s="8"/>
      <c r="ELQ217" s="8"/>
      <c r="ELR217" s="8"/>
      <c r="ELS217" s="8"/>
      <c r="ELT217" s="8"/>
      <c r="ELU217" s="8"/>
      <c r="ELV217" s="8"/>
      <c r="ELW217" s="8"/>
      <c r="ELX217" s="8"/>
      <c r="ELY217" s="8"/>
      <c r="ELZ217" s="8"/>
      <c r="EMA217" s="8"/>
      <c r="EMB217" s="8"/>
      <c r="EMC217" s="8"/>
      <c r="EMD217" s="8"/>
      <c r="EME217" s="8"/>
      <c r="EMF217" s="8"/>
      <c r="EMG217" s="8"/>
      <c r="EMH217" s="8"/>
      <c r="EMI217" s="8"/>
      <c r="EMJ217" s="8"/>
      <c r="EMK217" s="8"/>
      <c r="EML217" s="8"/>
      <c r="EMM217" s="8"/>
      <c r="EMN217" s="8"/>
      <c r="EMO217" s="8"/>
      <c r="EMP217" s="8"/>
      <c r="EMQ217" s="8"/>
      <c r="EMR217" s="8"/>
      <c r="EMS217" s="8"/>
      <c r="EMT217" s="8"/>
      <c r="EMU217" s="8"/>
      <c r="EMV217" s="8"/>
      <c r="EMW217" s="8"/>
      <c r="EMX217" s="8"/>
      <c r="EMY217" s="8"/>
      <c r="EMZ217" s="8"/>
      <c r="ENA217" s="8"/>
      <c r="ENB217" s="8"/>
      <c r="ENC217" s="8"/>
      <c r="END217" s="8"/>
      <c r="ENE217" s="8"/>
      <c r="ENF217" s="8"/>
      <c r="ENG217" s="8"/>
      <c r="ENH217" s="8"/>
      <c r="ENI217" s="8"/>
      <c r="ENJ217" s="8"/>
      <c r="ENK217" s="8"/>
      <c r="ENL217" s="8"/>
      <c r="ENM217" s="8"/>
      <c r="ENN217" s="8"/>
      <c r="ENO217" s="8"/>
      <c r="ENP217" s="8"/>
      <c r="ENQ217" s="8"/>
      <c r="ENR217" s="8"/>
      <c r="ENS217" s="8"/>
      <c r="ENT217" s="8"/>
      <c r="ENU217" s="8"/>
      <c r="ENV217" s="8"/>
      <c r="ENW217" s="8"/>
      <c r="ENX217" s="8"/>
      <c r="ENY217" s="8"/>
      <c r="ENZ217" s="8"/>
      <c r="EOA217" s="8"/>
      <c r="EOB217" s="8"/>
      <c r="EOC217" s="8"/>
      <c r="EOD217" s="8"/>
      <c r="EOE217" s="8"/>
      <c r="EOF217" s="8"/>
      <c r="EOG217" s="8"/>
      <c r="EOH217" s="8"/>
      <c r="EOI217" s="8"/>
      <c r="EOJ217" s="8"/>
      <c r="EOK217" s="8"/>
      <c r="EOL217" s="8"/>
      <c r="EOM217" s="8"/>
      <c r="EON217" s="8"/>
      <c r="EOO217" s="8"/>
      <c r="EOP217" s="8"/>
      <c r="EOQ217" s="8"/>
      <c r="EOR217" s="8"/>
      <c r="EOS217" s="8"/>
      <c r="EOT217" s="8"/>
      <c r="EOU217" s="8"/>
      <c r="EOV217" s="8"/>
      <c r="EOW217" s="8"/>
      <c r="EOX217" s="8"/>
      <c r="EOY217" s="8"/>
      <c r="EOZ217" s="8"/>
      <c r="EPA217" s="8"/>
      <c r="EPB217" s="8"/>
      <c r="EPC217" s="8"/>
      <c r="EPD217" s="8"/>
      <c r="EPE217" s="8"/>
      <c r="EPF217" s="8"/>
      <c r="EPG217" s="8"/>
      <c r="EPH217" s="8"/>
      <c r="EPI217" s="8"/>
      <c r="EPJ217" s="8"/>
      <c r="EPK217" s="8"/>
      <c r="EPL217" s="8"/>
      <c r="EPM217" s="8"/>
      <c r="EPN217" s="8"/>
      <c r="EPO217" s="8"/>
      <c r="EPP217" s="8"/>
      <c r="EPQ217" s="8"/>
      <c r="EPR217" s="8"/>
      <c r="EPS217" s="8"/>
      <c r="EPT217" s="8"/>
      <c r="EPU217" s="8"/>
      <c r="EPV217" s="8"/>
      <c r="EPW217" s="8"/>
      <c r="EPX217" s="8"/>
      <c r="EPY217" s="8"/>
      <c r="EPZ217" s="8"/>
      <c r="EQA217" s="8"/>
      <c r="EQB217" s="8"/>
      <c r="EQC217" s="8"/>
      <c r="EQD217" s="8"/>
      <c r="EQE217" s="8"/>
      <c r="EQF217" s="8"/>
      <c r="EQG217" s="8"/>
      <c r="EQH217" s="8"/>
      <c r="EQI217" s="8"/>
      <c r="EQJ217" s="8"/>
      <c r="EQK217" s="8"/>
      <c r="EQL217" s="8"/>
      <c r="EQM217" s="8"/>
      <c r="EQN217" s="8"/>
      <c r="EQO217" s="8"/>
      <c r="EQP217" s="8"/>
      <c r="EQQ217" s="8"/>
      <c r="EQR217" s="8"/>
      <c r="EQS217" s="8"/>
      <c r="EQT217" s="8"/>
      <c r="EQU217" s="8"/>
      <c r="EQV217" s="8"/>
      <c r="EQW217" s="8"/>
      <c r="EQX217" s="8"/>
      <c r="EQY217" s="8"/>
      <c r="EQZ217" s="8"/>
      <c r="ERA217" s="8"/>
      <c r="ERB217" s="8"/>
      <c r="ERC217" s="8"/>
      <c r="ERD217" s="8"/>
      <c r="ERE217" s="8"/>
      <c r="ERF217" s="8"/>
      <c r="ERG217" s="8"/>
      <c r="ERH217" s="8"/>
      <c r="ERI217" s="8"/>
      <c r="ERJ217" s="8"/>
      <c r="ERK217" s="8"/>
      <c r="ERL217" s="8"/>
      <c r="ERM217" s="8"/>
      <c r="ERN217" s="8"/>
      <c r="ERO217" s="8"/>
      <c r="ERP217" s="8"/>
      <c r="ERQ217" s="8"/>
      <c r="ERR217" s="8"/>
      <c r="ERS217" s="8"/>
      <c r="ERT217" s="8"/>
      <c r="ERU217" s="8"/>
      <c r="ERV217" s="8"/>
      <c r="ERW217" s="8"/>
      <c r="ERX217" s="8"/>
      <c r="ERY217" s="8"/>
      <c r="ERZ217" s="8"/>
      <c r="ESA217" s="8"/>
      <c r="ESB217" s="8"/>
      <c r="ESC217" s="8"/>
      <c r="ESD217" s="8"/>
      <c r="ESE217" s="8"/>
      <c r="ESF217" s="8"/>
      <c r="ESG217" s="8"/>
      <c r="ESH217" s="8"/>
      <c r="ESI217" s="8"/>
      <c r="ESJ217" s="8"/>
      <c r="ESK217" s="8"/>
      <c r="ESL217" s="8"/>
      <c r="ESM217" s="8"/>
      <c r="ESN217" s="8"/>
      <c r="ESO217" s="8"/>
      <c r="ESP217" s="8"/>
      <c r="ESQ217" s="8"/>
      <c r="ESR217" s="8"/>
      <c r="ESS217" s="8"/>
      <c r="EST217" s="8"/>
      <c r="ESU217" s="8"/>
      <c r="ESV217" s="8"/>
      <c r="ESW217" s="8"/>
      <c r="ESX217" s="8"/>
      <c r="ESY217" s="8"/>
      <c r="ESZ217" s="8"/>
      <c r="ETA217" s="8"/>
      <c r="ETB217" s="8"/>
      <c r="ETC217" s="8"/>
      <c r="ETD217" s="8"/>
      <c r="ETE217" s="8"/>
      <c r="ETF217" s="8"/>
      <c r="ETG217" s="8"/>
      <c r="ETH217" s="8"/>
      <c r="ETI217" s="8"/>
      <c r="ETJ217" s="8"/>
      <c r="ETK217" s="8"/>
      <c r="ETL217" s="8"/>
      <c r="ETM217" s="8"/>
      <c r="ETN217" s="8"/>
      <c r="ETO217" s="8"/>
      <c r="ETP217" s="8"/>
      <c r="ETQ217" s="8"/>
      <c r="ETR217" s="8"/>
      <c r="ETS217" s="8"/>
      <c r="ETT217" s="8"/>
      <c r="ETU217" s="8"/>
      <c r="ETV217" s="8"/>
      <c r="ETW217" s="8"/>
      <c r="ETX217" s="8"/>
      <c r="ETY217" s="8"/>
      <c r="ETZ217" s="8"/>
      <c r="EUA217" s="8"/>
      <c r="EUB217" s="8"/>
      <c r="EUC217" s="8"/>
      <c r="EUD217" s="8"/>
      <c r="EUE217" s="8"/>
      <c r="EUF217" s="8"/>
      <c r="EUG217" s="8"/>
      <c r="EUH217" s="8"/>
      <c r="EUI217" s="8"/>
      <c r="EUJ217" s="8"/>
      <c r="EUK217" s="8"/>
      <c r="EUL217" s="8"/>
      <c r="EUM217" s="8"/>
      <c r="EUN217" s="8"/>
      <c r="EUO217" s="8"/>
      <c r="EUP217" s="8"/>
      <c r="EUQ217" s="8"/>
      <c r="EUR217" s="8"/>
      <c r="EUS217" s="8"/>
      <c r="EUT217" s="8"/>
      <c r="EUU217" s="8"/>
      <c r="EUV217" s="8"/>
      <c r="EUW217" s="8"/>
      <c r="EUX217" s="8"/>
      <c r="EUY217" s="8"/>
      <c r="EUZ217" s="8"/>
      <c r="EVA217" s="8"/>
      <c r="EVB217" s="8"/>
      <c r="EVC217" s="8"/>
      <c r="EVD217" s="8"/>
      <c r="EVE217" s="8"/>
      <c r="EVF217" s="8"/>
      <c r="EVG217" s="8"/>
      <c r="EVH217" s="8"/>
      <c r="EVI217" s="8"/>
      <c r="EVJ217" s="8"/>
      <c r="EVK217" s="8"/>
      <c r="EVL217" s="8"/>
      <c r="EVM217" s="8"/>
      <c r="EVN217" s="8"/>
      <c r="EVO217" s="8"/>
      <c r="EVP217" s="8"/>
      <c r="EVQ217" s="8"/>
      <c r="EVR217" s="8"/>
      <c r="EVS217" s="8"/>
      <c r="EVT217" s="8"/>
      <c r="EVU217" s="8"/>
      <c r="EVV217" s="8"/>
      <c r="EVW217" s="8"/>
      <c r="EVX217" s="8"/>
      <c r="EVY217" s="8"/>
      <c r="EVZ217" s="8"/>
      <c r="EWA217" s="8"/>
      <c r="EWB217" s="8"/>
      <c r="EWC217" s="8"/>
      <c r="EWD217" s="8"/>
      <c r="EWE217" s="8"/>
      <c r="EWF217" s="8"/>
      <c r="EWG217" s="8"/>
      <c r="EWH217" s="8"/>
      <c r="EWI217" s="8"/>
      <c r="EWJ217" s="8"/>
      <c r="EWK217" s="8"/>
      <c r="EWL217" s="8"/>
      <c r="EWM217" s="8"/>
      <c r="EWN217" s="8"/>
      <c r="EWO217" s="8"/>
      <c r="EWP217" s="8"/>
      <c r="EWQ217" s="8"/>
      <c r="EWR217" s="8"/>
      <c r="EWS217" s="8"/>
      <c r="EWT217" s="8"/>
      <c r="EWU217" s="8"/>
      <c r="EWV217" s="8"/>
      <c r="EWW217" s="8"/>
      <c r="EWX217" s="8"/>
      <c r="EWY217" s="8"/>
      <c r="EWZ217" s="8"/>
      <c r="EXA217" s="8"/>
      <c r="EXB217" s="8"/>
      <c r="EXC217" s="8"/>
      <c r="EXD217" s="8"/>
      <c r="EXE217" s="8"/>
      <c r="EXF217" s="8"/>
      <c r="EXG217" s="8"/>
      <c r="EXH217" s="8"/>
      <c r="EXI217" s="8"/>
      <c r="EXJ217" s="8"/>
      <c r="EXK217" s="8"/>
      <c r="EXL217" s="8"/>
      <c r="EXM217" s="8"/>
      <c r="EXN217" s="8"/>
      <c r="EXO217" s="8"/>
      <c r="EXP217" s="8"/>
      <c r="EXQ217" s="8"/>
      <c r="EXR217" s="8"/>
      <c r="EXS217" s="8"/>
      <c r="EXT217" s="8"/>
      <c r="EXU217" s="8"/>
      <c r="EXV217" s="8"/>
      <c r="EXW217" s="8"/>
      <c r="EXX217" s="8"/>
      <c r="EXY217" s="8"/>
      <c r="EXZ217" s="8"/>
      <c r="EYA217" s="8"/>
      <c r="EYB217" s="8"/>
      <c r="EYC217" s="8"/>
      <c r="EYD217" s="8"/>
      <c r="EYE217" s="8"/>
      <c r="EYF217" s="8"/>
      <c r="EYG217" s="8"/>
      <c r="EYH217" s="8"/>
      <c r="EYI217" s="8"/>
      <c r="EYJ217" s="8"/>
      <c r="EYK217" s="8"/>
      <c r="EYL217" s="8"/>
      <c r="EYM217" s="8"/>
      <c r="EYN217" s="8"/>
      <c r="EYO217" s="8"/>
      <c r="EYP217" s="8"/>
      <c r="EYQ217" s="8"/>
      <c r="EYR217" s="8"/>
      <c r="EYS217" s="8"/>
      <c r="EYT217" s="8"/>
      <c r="EYU217" s="8"/>
      <c r="EYV217" s="8"/>
      <c r="EYW217" s="8"/>
      <c r="EYX217" s="8"/>
      <c r="EYY217" s="8"/>
      <c r="EYZ217" s="8"/>
      <c r="EZA217" s="8"/>
      <c r="EZB217" s="8"/>
      <c r="EZC217" s="8"/>
      <c r="EZD217" s="8"/>
      <c r="EZE217" s="8"/>
      <c r="EZF217" s="8"/>
      <c r="EZG217" s="8"/>
      <c r="EZH217" s="8"/>
      <c r="EZI217" s="8"/>
      <c r="EZJ217" s="8"/>
      <c r="EZK217" s="8"/>
      <c r="EZL217" s="8"/>
      <c r="EZM217" s="8"/>
      <c r="EZN217" s="8"/>
      <c r="EZO217" s="8"/>
      <c r="EZP217" s="8"/>
      <c r="EZQ217" s="8"/>
      <c r="EZR217" s="8"/>
      <c r="EZS217" s="8"/>
      <c r="EZT217" s="8"/>
      <c r="EZU217" s="8"/>
      <c r="EZV217" s="8"/>
      <c r="EZW217" s="8"/>
      <c r="EZX217" s="8"/>
      <c r="EZY217" s="8"/>
      <c r="EZZ217" s="8"/>
      <c r="FAA217" s="8"/>
      <c r="FAB217" s="8"/>
      <c r="FAC217" s="8"/>
      <c r="FAD217" s="8"/>
      <c r="FAE217" s="8"/>
      <c r="FAF217" s="8"/>
      <c r="FAG217" s="8"/>
      <c r="FAH217" s="8"/>
      <c r="FAI217" s="8"/>
      <c r="FAJ217" s="8"/>
      <c r="FAK217" s="8"/>
      <c r="FAL217" s="8"/>
      <c r="FAM217" s="8"/>
      <c r="FAN217" s="8"/>
      <c r="FAO217" s="8"/>
      <c r="FAP217" s="8"/>
      <c r="FAQ217" s="8"/>
      <c r="FAR217" s="8"/>
      <c r="FAS217" s="8"/>
      <c r="FAT217" s="8"/>
      <c r="FAU217" s="8"/>
      <c r="FAV217" s="8"/>
      <c r="FAW217" s="8"/>
      <c r="FAX217" s="8"/>
      <c r="FAY217" s="8"/>
      <c r="FAZ217" s="8"/>
      <c r="FBA217" s="8"/>
      <c r="FBB217" s="8"/>
      <c r="FBC217" s="8"/>
      <c r="FBD217" s="8"/>
      <c r="FBE217" s="8"/>
      <c r="FBF217" s="8"/>
      <c r="FBG217" s="8"/>
      <c r="FBH217" s="8"/>
      <c r="FBI217" s="8"/>
      <c r="FBJ217" s="8"/>
      <c r="FBK217" s="8"/>
      <c r="FBL217" s="8"/>
      <c r="FBM217" s="8"/>
      <c r="FBN217" s="8"/>
      <c r="FBO217" s="8"/>
      <c r="FBP217" s="8"/>
      <c r="FBQ217" s="8"/>
      <c r="FBR217" s="8"/>
      <c r="FBS217" s="8"/>
      <c r="FBT217" s="8"/>
      <c r="FBU217" s="8"/>
      <c r="FBV217" s="8"/>
      <c r="FBW217" s="8"/>
      <c r="FBX217" s="8"/>
      <c r="FBY217" s="8"/>
      <c r="FBZ217" s="8"/>
      <c r="FCA217" s="8"/>
      <c r="FCB217" s="8"/>
      <c r="FCC217" s="8"/>
      <c r="FCD217" s="8"/>
      <c r="FCE217" s="8"/>
      <c r="FCF217" s="8"/>
      <c r="FCG217" s="8"/>
      <c r="FCH217" s="8"/>
      <c r="FCI217" s="8"/>
      <c r="FCJ217" s="8"/>
      <c r="FCK217" s="8"/>
      <c r="FCL217" s="8"/>
      <c r="FCM217" s="8"/>
      <c r="FCN217" s="8"/>
      <c r="FCO217" s="8"/>
      <c r="FCP217" s="8"/>
      <c r="FCQ217" s="8"/>
      <c r="FCR217" s="8"/>
      <c r="FCS217" s="8"/>
      <c r="FCT217" s="8"/>
      <c r="FCU217" s="8"/>
      <c r="FCV217" s="8"/>
      <c r="FCW217" s="8"/>
      <c r="FCX217" s="8"/>
      <c r="FCY217" s="8"/>
      <c r="FCZ217" s="8"/>
      <c r="FDA217" s="8"/>
      <c r="FDB217" s="8"/>
      <c r="FDC217" s="8"/>
      <c r="FDD217" s="8"/>
      <c r="FDE217" s="8"/>
      <c r="FDF217" s="8"/>
      <c r="FDG217" s="8"/>
      <c r="FDH217" s="8"/>
      <c r="FDI217" s="8"/>
      <c r="FDJ217" s="8"/>
      <c r="FDK217" s="8"/>
      <c r="FDL217" s="8"/>
      <c r="FDM217" s="8"/>
      <c r="FDN217" s="8"/>
      <c r="FDO217" s="8"/>
      <c r="FDP217" s="8"/>
      <c r="FDQ217" s="8"/>
      <c r="FDR217" s="8"/>
      <c r="FDS217" s="8"/>
      <c r="FDT217" s="8"/>
      <c r="FDU217" s="8"/>
      <c r="FDV217" s="8"/>
      <c r="FDW217" s="8"/>
      <c r="FDX217" s="8"/>
      <c r="FDY217" s="8"/>
      <c r="FDZ217" s="8"/>
      <c r="FEA217" s="8"/>
      <c r="FEB217" s="8"/>
      <c r="FEC217" s="8"/>
      <c r="FED217" s="8"/>
      <c r="FEE217" s="8"/>
      <c r="FEF217" s="8"/>
      <c r="FEG217" s="8"/>
      <c r="FEH217" s="8"/>
      <c r="FEI217" s="8"/>
      <c r="FEJ217" s="8"/>
      <c r="FEK217" s="8"/>
      <c r="FEL217" s="8"/>
      <c r="FEM217" s="8"/>
      <c r="FEN217" s="8"/>
      <c r="FEO217" s="8"/>
      <c r="FEP217" s="8"/>
      <c r="FEQ217" s="8"/>
      <c r="FER217" s="8"/>
      <c r="FES217" s="8"/>
      <c r="FET217" s="8"/>
      <c r="FEU217" s="8"/>
      <c r="FEV217" s="8"/>
      <c r="FEW217" s="8"/>
      <c r="FEX217" s="8"/>
      <c r="FEY217" s="8"/>
      <c r="FEZ217" s="8"/>
      <c r="FFA217" s="8"/>
      <c r="FFB217" s="8"/>
      <c r="FFC217" s="8"/>
      <c r="FFD217" s="8"/>
      <c r="FFE217" s="8"/>
      <c r="FFF217" s="8"/>
      <c r="FFG217" s="8"/>
      <c r="FFH217" s="8"/>
      <c r="FFI217" s="8"/>
      <c r="FFJ217" s="8"/>
      <c r="FFK217" s="8"/>
      <c r="FFL217" s="8"/>
      <c r="FFM217" s="8"/>
      <c r="FFN217" s="8"/>
      <c r="FFO217" s="8"/>
      <c r="FFP217" s="8"/>
      <c r="FFQ217" s="8"/>
      <c r="FFR217" s="8"/>
      <c r="FFS217" s="8"/>
      <c r="FFT217" s="8"/>
      <c r="FFU217" s="8"/>
      <c r="FFV217" s="8"/>
      <c r="FFW217" s="8"/>
      <c r="FFX217" s="8"/>
      <c r="FFY217" s="8"/>
      <c r="FFZ217" s="8"/>
      <c r="FGA217" s="8"/>
      <c r="FGB217" s="8"/>
      <c r="FGC217" s="8"/>
      <c r="FGD217" s="8"/>
      <c r="FGE217" s="8"/>
      <c r="FGF217" s="8"/>
      <c r="FGG217" s="8"/>
      <c r="FGH217" s="8"/>
      <c r="FGI217" s="8"/>
      <c r="FGJ217" s="8"/>
      <c r="FGK217" s="8"/>
      <c r="FGL217" s="8"/>
      <c r="FGM217" s="8"/>
      <c r="FGN217" s="8"/>
      <c r="FGO217" s="8"/>
      <c r="FGP217" s="8"/>
      <c r="FGQ217" s="8"/>
      <c r="FGR217" s="8"/>
      <c r="FGS217" s="8"/>
      <c r="FGT217" s="8"/>
      <c r="FGU217" s="8"/>
      <c r="FGV217" s="8"/>
      <c r="FGW217" s="8"/>
      <c r="FGX217" s="8"/>
      <c r="FGY217" s="8"/>
      <c r="FGZ217" s="8"/>
      <c r="FHA217" s="8"/>
      <c r="FHB217" s="8"/>
      <c r="FHC217" s="8"/>
      <c r="FHD217" s="8"/>
      <c r="FHE217" s="8"/>
      <c r="FHF217" s="8"/>
      <c r="FHG217" s="8"/>
      <c r="FHH217" s="8"/>
      <c r="FHI217" s="8"/>
      <c r="FHJ217" s="8"/>
      <c r="FHK217" s="8"/>
      <c r="FHL217" s="8"/>
      <c r="FHM217" s="8"/>
      <c r="FHN217" s="8"/>
      <c r="FHO217" s="8"/>
      <c r="FHP217" s="8"/>
      <c r="FHQ217" s="8"/>
      <c r="FHR217" s="8"/>
      <c r="FHS217" s="8"/>
      <c r="FHT217" s="8"/>
      <c r="FHU217" s="8"/>
      <c r="FHV217" s="8"/>
      <c r="FHW217" s="8"/>
      <c r="FHX217" s="8"/>
      <c r="FHY217" s="8"/>
      <c r="FHZ217" s="8"/>
      <c r="FIA217" s="8"/>
      <c r="FIB217" s="8"/>
      <c r="FIC217" s="8"/>
      <c r="FID217" s="8"/>
      <c r="FIE217" s="8"/>
      <c r="FIF217" s="8"/>
      <c r="FIG217" s="8"/>
      <c r="FIH217" s="8"/>
      <c r="FII217" s="8"/>
      <c r="FIJ217" s="8"/>
      <c r="FIK217" s="8"/>
      <c r="FIL217" s="8"/>
      <c r="FIM217" s="8"/>
      <c r="FIN217" s="8"/>
      <c r="FIO217" s="8"/>
      <c r="FIP217" s="8"/>
      <c r="FIQ217" s="8"/>
      <c r="FIR217" s="8"/>
      <c r="FIS217" s="8"/>
      <c r="FIT217" s="8"/>
      <c r="FIU217" s="8"/>
      <c r="FIV217" s="8"/>
      <c r="FIW217" s="8"/>
      <c r="FIX217" s="8"/>
      <c r="FIY217" s="8"/>
      <c r="FIZ217" s="8"/>
      <c r="FJA217" s="8"/>
      <c r="FJB217" s="8"/>
      <c r="FJC217" s="8"/>
      <c r="FJD217" s="8"/>
      <c r="FJE217" s="8"/>
      <c r="FJF217" s="8"/>
      <c r="FJG217" s="8"/>
      <c r="FJH217" s="8"/>
      <c r="FJI217" s="8"/>
      <c r="FJJ217" s="8"/>
      <c r="FJK217" s="8"/>
      <c r="FJL217" s="8"/>
      <c r="FJM217" s="8"/>
      <c r="FJN217" s="8"/>
      <c r="FJO217" s="8"/>
      <c r="FJP217" s="8"/>
      <c r="FJQ217" s="8"/>
      <c r="FJR217" s="8"/>
      <c r="FJS217" s="8"/>
      <c r="FJT217" s="8"/>
      <c r="FJU217" s="8"/>
      <c r="FJV217" s="8"/>
      <c r="FJW217" s="8"/>
      <c r="FJX217" s="8"/>
      <c r="FJY217" s="8"/>
      <c r="FJZ217" s="8"/>
      <c r="FKA217" s="8"/>
      <c r="FKB217" s="8"/>
      <c r="FKC217" s="8"/>
      <c r="FKD217" s="8"/>
      <c r="FKE217" s="8"/>
      <c r="FKF217" s="8"/>
      <c r="FKG217" s="8"/>
      <c r="FKH217" s="8"/>
      <c r="FKI217" s="8"/>
      <c r="FKJ217" s="8"/>
      <c r="FKK217" s="8"/>
      <c r="FKL217" s="8"/>
      <c r="FKM217" s="8"/>
      <c r="FKN217" s="8"/>
      <c r="FKO217" s="8"/>
      <c r="FKP217" s="8"/>
      <c r="FKQ217" s="8"/>
      <c r="FKR217" s="8"/>
      <c r="FKS217" s="8"/>
      <c r="FKT217" s="8"/>
      <c r="FKU217" s="8"/>
      <c r="FKV217" s="8"/>
      <c r="FKW217" s="8"/>
      <c r="FKX217" s="8"/>
      <c r="FKY217" s="8"/>
      <c r="FKZ217" s="8"/>
      <c r="FLA217" s="8"/>
      <c r="FLB217" s="8"/>
      <c r="FLC217" s="8"/>
      <c r="FLD217" s="8"/>
      <c r="FLE217" s="8"/>
      <c r="FLF217" s="8"/>
      <c r="FLG217" s="8"/>
      <c r="FLH217" s="8"/>
      <c r="FLI217" s="8"/>
      <c r="FLJ217" s="8"/>
      <c r="FLK217" s="8"/>
      <c r="FLL217" s="8"/>
      <c r="FLM217" s="8"/>
      <c r="FLN217" s="8"/>
      <c r="FLO217" s="8"/>
      <c r="FLP217" s="8"/>
      <c r="FLQ217" s="8"/>
      <c r="FLR217" s="8"/>
      <c r="FLS217" s="8"/>
      <c r="FLT217" s="8"/>
      <c r="FLU217" s="8"/>
      <c r="FLV217" s="8"/>
      <c r="FLW217" s="8"/>
      <c r="FLX217" s="8"/>
      <c r="FLY217" s="8"/>
      <c r="FLZ217" s="8"/>
      <c r="FMA217" s="8"/>
      <c r="FMB217" s="8"/>
      <c r="FMC217" s="8"/>
      <c r="FMD217" s="8"/>
      <c r="FME217" s="8"/>
      <c r="FMF217" s="8"/>
      <c r="FMG217" s="8"/>
      <c r="FMH217" s="8"/>
      <c r="FMI217" s="8"/>
      <c r="FMJ217" s="8"/>
      <c r="FMK217" s="8"/>
      <c r="FML217" s="8"/>
      <c r="FMM217" s="8"/>
      <c r="FMN217" s="8"/>
      <c r="FMO217" s="8"/>
      <c r="FMP217" s="8"/>
      <c r="FMQ217" s="8"/>
      <c r="FMR217" s="8"/>
      <c r="FMS217" s="8"/>
      <c r="FMT217" s="8"/>
      <c r="FMU217" s="8"/>
      <c r="FMV217" s="8"/>
      <c r="FMW217" s="8"/>
      <c r="FMX217" s="8"/>
      <c r="FMY217" s="8"/>
      <c r="FMZ217" s="8"/>
      <c r="FNA217" s="8"/>
      <c r="FNB217" s="8"/>
      <c r="FNC217" s="8"/>
      <c r="FND217" s="8"/>
      <c r="FNE217" s="8"/>
      <c r="FNF217" s="8"/>
      <c r="FNG217" s="8"/>
      <c r="FNH217" s="8"/>
      <c r="FNI217" s="8"/>
      <c r="FNJ217" s="8"/>
      <c r="FNK217" s="8"/>
      <c r="FNL217" s="8"/>
      <c r="FNM217" s="8"/>
      <c r="FNN217" s="8"/>
      <c r="FNO217" s="8"/>
      <c r="FNP217" s="8"/>
      <c r="FNQ217" s="8"/>
      <c r="FNR217" s="8"/>
      <c r="FNS217" s="8"/>
      <c r="FNT217" s="8"/>
      <c r="FNU217" s="8"/>
      <c r="FNV217" s="8"/>
      <c r="FNW217" s="8"/>
      <c r="FNX217" s="8"/>
      <c r="FNY217" s="8"/>
      <c r="FNZ217" s="8"/>
      <c r="FOA217" s="8"/>
      <c r="FOB217" s="8"/>
      <c r="FOC217" s="8"/>
      <c r="FOD217" s="8"/>
      <c r="FOE217" s="8"/>
      <c r="FOF217" s="8"/>
      <c r="FOG217" s="8"/>
      <c r="FOH217" s="8"/>
      <c r="FOI217" s="8"/>
      <c r="FOJ217" s="8"/>
      <c r="FOK217" s="8"/>
      <c r="FOL217" s="8"/>
      <c r="FOM217" s="8"/>
      <c r="FON217" s="8"/>
      <c r="FOO217" s="8"/>
      <c r="FOP217" s="8"/>
      <c r="FOQ217" s="8"/>
      <c r="FOR217" s="8"/>
      <c r="FOS217" s="8"/>
      <c r="FOT217" s="8"/>
      <c r="FOU217" s="8"/>
      <c r="FOV217" s="8"/>
      <c r="FOW217" s="8"/>
      <c r="FOX217" s="8"/>
      <c r="FOY217" s="8"/>
      <c r="FOZ217" s="8"/>
      <c r="FPA217" s="8"/>
      <c r="FPB217" s="8"/>
      <c r="FPC217" s="8"/>
      <c r="FPD217" s="8"/>
      <c r="FPE217" s="8"/>
      <c r="FPF217" s="8"/>
      <c r="FPG217" s="8"/>
      <c r="FPH217" s="8"/>
      <c r="FPI217" s="8"/>
      <c r="FPJ217" s="8"/>
      <c r="FPK217" s="8"/>
      <c r="FPL217" s="8"/>
      <c r="FPM217" s="8"/>
      <c r="FPN217" s="8"/>
      <c r="FPO217" s="8"/>
      <c r="FPP217" s="8"/>
      <c r="FPQ217" s="8"/>
      <c r="FPR217" s="8"/>
      <c r="FPS217" s="8"/>
      <c r="FPT217" s="8"/>
      <c r="FPU217" s="8"/>
      <c r="FPV217" s="8"/>
      <c r="FPW217" s="8"/>
      <c r="FPX217" s="8"/>
      <c r="FPY217" s="8"/>
      <c r="FPZ217" s="8"/>
      <c r="FQA217" s="8"/>
      <c r="FQB217" s="8"/>
      <c r="FQC217" s="8"/>
      <c r="FQD217" s="8"/>
      <c r="FQE217" s="8"/>
      <c r="FQF217" s="8"/>
      <c r="FQG217" s="8"/>
      <c r="FQH217" s="8"/>
      <c r="FQI217" s="8"/>
      <c r="FQJ217" s="8"/>
      <c r="FQK217" s="8"/>
      <c r="FQL217" s="8"/>
      <c r="FQM217" s="8"/>
      <c r="FQN217" s="8"/>
      <c r="FQO217" s="8"/>
      <c r="FQP217" s="8"/>
      <c r="FQQ217" s="8"/>
      <c r="FQR217" s="8"/>
      <c r="FQS217" s="8"/>
      <c r="FQT217" s="8"/>
      <c r="FQU217" s="8"/>
      <c r="FQV217" s="8"/>
      <c r="FQW217" s="8"/>
      <c r="FQX217" s="8"/>
      <c r="FQY217" s="8"/>
      <c r="FQZ217" s="8"/>
      <c r="FRA217" s="8"/>
      <c r="FRB217" s="8"/>
      <c r="FRC217" s="8"/>
      <c r="FRD217" s="8"/>
      <c r="FRE217" s="8"/>
      <c r="FRF217" s="8"/>
      <c r="FRG217" s="8"/>
      <c r="FRH217" s="8"/>
      <c r="FRI217" s="8"/>
      <c r="FRJ217" s="8"/>
      <c r="FRK217" s="8"/>
      <c r="FRL217" s="8"/>
      <c r="FRM217" s="8"/>
      <c r="FRN217" s="8"/>
      <c r="FRO217" s="8"/>
      <c r="FRP217" s="8"/>
      <c r="FRQ217" s="8"/>
      <c r="FRR217" s="8"/>
      <c r="FRS217" s="8"/>
      <c r="FRT217" s="8"/>
      <c r="FRU217" s="8"/>
      <c r="FRV217" s="8"/>
      <c r="FRW217" s="8"/>
      <c r="FRX217" s="8"/>
      <c r="FRY217" s="8"/>
      <c r="FRZ217" s="8"/>
      <c r="FSA217" s="8"/>
      <c r="FSB217" s="8"/>
      <c r="FSC217" s="8"/>
      <c r="FSD217" s="8"/>
      <c r="FSE217" s="8"/>
      <c r="FSF217" s="8"/>
      <c r="FSG217" s="8"/>
      <c r="FSH217" s="8"/>
      <c r="FSI217" s="8"/>
      <c r="FSJ217" s="8"/>
      <c r="FSK217" s="8"/>
      <c r="FSL217" s="8"/>
      <c r="FSM217" s="8"/>
      <c r="FSN217" s="8"/>
      <c r="FSO217" s="8"/>
      <c r="FSP217" s="8"/>
      <c r="FSQ217" s="8"/>
      <c r="FSR217" s="8"/>
      <c r="FSS217" s="8"/>
      <c r="FST217" s="8"/>
      <c r="FSU217" s="8"/>
      <c r="FSV217" s="8"/>
      <c r="FSW217" s="8"/>
      <c r="FSX217" s="8"/>
      <c r="FSY217" s="8"/>
      <c r="FSZ217" s="8"/>
      <c r="FTA217" s="8"/>
      <c r="FTB217" s="8"/>
      <c r="FTC217" s="8"/>
      <c r="FTD217" s="8"/>
      <c r="FTE217" s="8"/>
      <c r="FTF217" s="8"/>
      <c r="FTG217" s="8"/>
      <c r="FTH217" s="8"/>
      <c r="FTI217" s="8"/>
      <c r="FTJ217" s="8"/>
      <c r="FTK217" s="8"/>
      <c r="FTL217" s="8"/>
      <c r="FTM217" s="8"/>
      <c r="FTN217" s="8"/>
      <c r="FTO217" s="8"/>
      <c r="FTP217" s="8"/>
      <c r="FTQ217" s="8"/>
      <c r="FTR217" s="8"/>
      <c r="FTS217" s="8"/>
      <c r="FTT217" s="8"/>
      <c r="FTU217" s="8"/>
      <c r="FTV217" s="8"/>
      <c r="FTW217" s="8"/>
      <c r="FTX217" s="8"/>
      <c r="FTY217" s="8"/>
      <c r="FTZ217" s="8"/>
      <c r="FUA217" s="8"/>
      <c r="FUB217" s="8"/>
      <c r="FUC217" s="8"/>
      <c r="FUD217" s="8"/>
      <c r="FUE217" s="8"/>
      <c r="FUF217" s="8"/>
      <c r="FUG217" s="8"/>
      <c r="FUH217" s="8"/>
      <c r="FUI217" s="8"/>
      <c r="FUJ217" s="8"/>
      <c r="FUK217" s="8"/>
      <c r="FUL217" s="8"/>
      <c r="FUM217" s="8"/>
      <c r="FUN217" s="8"/>
      <c r="FUO217" s="8"/>
      <c r="FUP217" s="8"/>
      <c r="FUQ217" s="8"/>
      <c r="FUR217" s="8"/>
      <c r="FUS217" s="8"/>
      <c r="FUT217" s="8"/>
      <c r="FUU217" s="8"/>
      <c r="FUV217" s="8"/>
      <c r="FUW217" s="8"/>
      <c r="FUX217" s="8"/>
      <c r="FUY217" s="8"/>
      <c r="FUZ217" s="8"/>
      <c r="FVA217" s="8"/>
      <c r="FVB217" s="8"/>
      <c r="FVC217" s="8"/>
      <c r="FVD217" s="8"/>
      <c r="FVE217" s="8"/>
      <c r="FVF217" s="8"/>
      <c r="FVG217" s="8"/>
      <c r="FVH217" s="8"/>
      <c r="FVI217" s="8"/>
      <c r="FVJ217" s="8"/>
      <c r="FVK217" s="8"/>
      <c r="FVL217" s="8"/>
      <c r="FVM217" s="8"/>
      <c r="FVN217" s="8"/>
      <c r="FVO217" s="8"/>
      <c r="FVP217" s="8"/>
      <c r="FVQ217" s="8"/>
      <c r="FVR217" s="8"/>
      <c r="FVS217" s="8"/>
      <c r="FVT217" s="8"/>
      <c r="FVU217" s="8"/>
      <c r="FVV217" s="8"/>
      <c r="FVW217" s="8"/>
      <c r="FVX217" s="8"/>
      <c r="FVY217" s="8"/>
      <c r="FVZ217" s="8"/>
      <c r="FWA217" s="8"/>
      <c r="FWB217" s="8"/>
      <c r="FWC217" s="8"/>
      <c r="FWD217" s="8"/>
      <c r="FWE217" s="8"/>
      <c r="FWF217" s="8"/>
      <c r="FWG217" s="8"/>
      <c r="FWH217" s="8"/>
      <c r="FWI217" s="8"/>
      <c r="FWJ217" s="8"/>
      <c r="FWK217" s="8"/>
      <c r="FWL217" s="8"/>
      <c r="FWM217" s="8"/>
      <c r="FWN217" s="8"/>
      <c r="FWO217" s="8"/>
      <c r="FWP217" s="8"/>
      <c r="FWQ217" s="8"/>
      <c r="FWR217" s="8"/>
      <c r="FWS217" s="8"/>
      <c r="FWT217" s="8"/>
      <c r="FWU217" s="8"/>
      <c r="FWV217" s="8"/>
      <c r="FWW217" s="8"/>
      <c r="FWX217" s="8"/>
      <c r="FWY217" s="8"/>
      <c r="FWZ217" s="8"/>
      <c r="FXA217" s="8"/>
      <c r="FXB217" s="8"/>
      <c r="FXC217" s="8"/>
      <c r="FXD217" s="8"/>
      <c r="FXE217" s="8"/>
      <c r="FXF217" s="8"/>
      <c r="FXG217" s="8"/>
      <c r="FXH217" s="8"/>
      <c r="FXI217" s="8"/>
      <c r="FXJ217" s="8"/>
      <c r="FXK217" s="8"/>
      <c r="FXL217" s="8"/>
      <c r="FXM217" s="8"/>
      <c r="FXN217" s="8"/>
      <c r="FXO217" s="8"/>
      <c r="FXP217" s="8"/>
      <c r="FXQ217" s="8"/>
      <c r="FXR217" s="8"/>
      <c r="FXS217" s="8"/>
      <c r="FXT217" s="8"/>
      <c r="FXU217" s="8"/>
      <c r="FXV217" s="8"/>
      <c r="FXW217" s="8"/>
      <c r="FXX217" s="8"/>
      <c r="FXY217" s="8"/>
      <c r="FXZ217" s="8"/>
      <c r="FYA217" s="8"/>
      <c r="FYB217" s="8"/>
      <c r="FYC217" s="8"/>
      <c r="FYD217" s="8"/>
      <c r="FYE217" s="8"/>
      <c r="FYF217" s="8"/>
      <c r="FYG217" s="8"/>
      <c r="FYH217" s="8"/>
      <c r="FYI217" s="8"/>
      <c r="FYJ217" s="8"/>
      <c r="FYK217" s="8"/>
      <c r="FYL217" s="8"/>
      <c r="FYM217" s="8"/>
      <c r="FYN217" s="8"/>
      <c r="FYO217" s="8"/>
      <c r="FYP217" s="8"/>
      <c r="FYQ217" s="8"/>
      <c r="FYR217" s="8"/>
      <c r="FYS217" s="8"/>
      <c r="FYT217" s="8"/>
      <c r="FYU217" s="8"/>
      <c r="FYV217" s="8"/>
      <c r="FYW217" s="8"/>
      <c r="FYX217" s="8"/>
      <c r="FYY217" s="8"/>
      <c r="FYZ217" s="8"/>
      <c r="FZA217" s="8"/>
      <c r="FZB217" s="8"/>
      <c r="FZC217" s="8"/>
      <c r="FZD217" s="8"/>
      <c r="FZE217" s="8"/>
      <c r="FZF217" s="8"/>
      <c r="FZG217" s="8"/>
      <c r="FZH217" s="8"/>
      <c r="FZI217" s="8"/>
      <c r="FZJ217" s="8"/>
      <c r="FZK217" s="8"/>
      <c r="FZL217" s="8"/>
      <c r="FZM217" s="8"/>
      <c r="FZN217" s="8"/>
      <c r="FZO217" s="8"/>
      <c r="FZP217" s="8"/>
      <c r="FZQ217" s="8"/>
      <c r="FZR217" s="8"/>
      <c r="FZS217" s="8"/>
      <c r="FZT217" s="8"/>
      <c r="FZU217" s="8"/>
      <c r="FZV217" s="8"/>
      <c r="FZW217" s="8"/>
      <c r="FZX217" s="8"/>
      <c r="FZY217" s="8"/>
      <c r="FZZ217" s="8"/>
      <c r="GAA217" s="8"/>
      <c r="GAB217" s="8"/>
      <c r="GAC217" s="8"/>
      <c r="GAD217" s="8"/>
      <c r="GAE217" s="8"/>
      <c r="GAF217" s="8"/>
      <c r="GAG217" s="8"/>
      <c r="GAH217" s="8"/>
      <c r="GAI217" s="8"/>
      <c r="GAJ217" s="8"/>
      <c r="GAK217" s="8"/>
      <c r="GAL217" s="8"/>
      <c r="GAM217" s="8"/>
      <c r="GAN217" s="8"/>
      <c r="GAO217" s="8"/>
      <c r="GAP217" s="8"/>
      <c r="GAQ217" s="8"/>
      <c r="GAR217" s="8"/>
      <c r="GAS217" s="8"/>
      <c r="GAT217" s="8"/>
      <c r="GAU217" s="8"/>
      <c r="GAV217" s="8"/>
      <c r="GAW217" s="8"/>
      <c r="GAX217" s="8"/>
      <c r="GAY217" s="8"/>
      <c r="GAZ217" s="8"/>
      <c r="GBA217" s="8"/>
      <c r="GBB217" s="8"/>
      <c r="GBC217" s="8"/>
      <c r="GBD217" s="8"/>
      <c r="GBE217" s="8"/>
      <c r="GBF217" s="8"/>
      <c r="GBG217" s="8"/>
      <c r="GBH217" s="8"/>
      <c r="GBI217" s="8"/>
      <c r="GBJ217" s="8"/>
      <c r="GBK217" s="8"/>
      <c r="GBL217" s="8"/>
      <c r="GBM217" s="8"/>
      <c r="GBN217" s="8"/>
      <c r="GBO217" s="8"/>
      <c r="GBP217" s="8"/>
      <c r="GBQ217" s="8"/>
      <c r="GBR217" s="8"/>
      <c r="GBS217" s="8"/>
      <c r="GBT217" s="8"/>
      <c r="GBU217" s="8"/>
      <c r="GBV217" s="8"/>
      <c r="GBW217" s="8"/>
      <c r="GBX217" s="8"/>
      <c r="GBY217" s="8"/>
      <c r="GBZ217" s="8"/>
      <c r="GCA217" s="8"/>
      <c r="GCB217" s="8"/>
      <c r="GCC217" s="8"/>
      <c r="GCD217" s="8"/>
      <c r="GCE217" s="8"/>
      <c r="GCF217" s="8"/>
      <c r="GCG217" s="8"/>
      <c r="GCH217" s="8"/>
      <c r="GCI217" s="8"/>
      <c r="GCJ217" s="8"/>
      <c r="GCK217" s="8"/>
      <c r="GCL217" s="8"/>
      <c r="GCM217" s="8"/>
      <c r="GCN217" s="8"/>
      <c r="GCO217" s="8"/>
      <c r="GCP217" s="8"/>
      <c r="GCQ217" s="8"/>
      <c r="GCR217" s="8"/>
      <c r="GCS217" s="8"/>
      <c r="GCT217" s="8"/>
      <c r="GCU217" s="8"/>
      <c r="GCV217" s="8"/>
      <c r="GCW217" s="8"/>
      <c r="GCX217" s="8"/>
      <c r="GCY217" s="8"/>
      <c r="GCZ217" s="8"/>
      <c r="GDA217" s="8"/>
      <c r="GDB217" s="8"/>
      <c r="GDC217" s="8"/>
      <c r="GDD217" s="8"/>
      <c r="GDE217" s="8"/>
      <c r="GDF217" s="8"/>
      <c r="GDG217" s="8"/>
      <c r="GDH217" s="8"/>
      <c r="GDI217" s="8"/>
      <c r="GDJ217" s="8"/>
      <c r="GDK217" s="8"/>
      <c r="GDL217" s="8"/>
      <c r="GDM217" s="8"/>
      <c r="GDN217" s="8"/>
      <c r="GDO217" s="8"/>
      <c r="GDP217" s="8"/>
      <c r="GDQ217" s="8"/>
      <c r="GDR217" s="8"/>
      <c r="GDS217" s="8"/>
      <c r="GDT217" s="8"/>
      <c r="GDU217" s="8"/>
      <c r="GDV217" s="8"/>
      <c r="GDW217" s="8"/>
      <c r="GDX217" s="8"/>
      <c r="GDY217" s="8"/>
      <c r="GDZ217" s="8"/>
      <c r="GEA217" s="8"/>
      <c r="GEB217" s="8"/>
      <c r="GEC217" s="8"/>
      <c r="GED217" s="8"/>
      <c r="GEE217" s="8"/>
      <c r="GEF217" s="8"/>
      <c r="GEG217" s="8"/>
      <c r="GEH217" s="8"/>
      <c r="GEI217" s="8"/>
      <c r="GEJ217" s="8"/>
      <c r="GEK217" s="8"/>
      <c r="GEL217" s="8"/>
      <c r="GEM217" s="8"/>
      <c r="GEN217" s="8"/>
      <c r="GEO217" s="8"/>
      <c r="GEP217" s="8"/>
      <c r="GEQ217" s="8"/>
      <c r="GER217" s="8"/>
      <c r="GES217" s="8"/>
      <c r="GET217" s="8"/>
      <c r="GEU217" s="8"/>
      <c r="GEV217" s="8"/>
      <c r="GEW217" s="8"/>
      <c r="GEX217" s="8"/>
      <c r="GEY217" s="8"/>
      <c r="GEZ217" s="8"/>
      <c r="GFA217" s="8"/>
      <c r="GFB217" s="8"/>
      <c r="GFC217" s="8"/>
      <c r="GFD217" s="8"/>
      <c r="GFE217" s="8"/>
      <c r="GFF217" s="8"/>
      <c r="GFG217" s="8"/>
      <c r="GFH217" s="8"/>
      <c r="GFI217" s="8"/>
      <c r="GFJ217" s="8"/>
      <c r="GFK217" s="8"/>
      <c r="GFL217" s="8"/>
      <c r="GFM217" s="8"/>
      <c r="GFN217" s="8"/>
      <c r="GFO217" s="8"/>
      <c r="GFP217" s="8"/>
      <c r="GFQ217" s="8"/>
      <c r="GFR217" s="8"/>
      <c r="GFS217" s="8"/>
      <c r="GFT217" s="8"/>
      <c r="GFU217" s="8"/>
      <c r="GFV217" s="8"/>
      <c r="GFW217" s="8"/>
      <c r="GFX217" s="8"/>
      <c r="GFY217" s="8"/>
      <c r="GFZ217" s="8"/>
      <c r="GGA217" s="8"/>
      <c r="GGB217" s="8"/>
      <c r="GGC217" s="8"/>
      <c r="GGD217" s="8"/>
      <c r="GGE217" s="8"/>
      <c r="GGF217" s="8"/>
      <c r="GGG217" s="8"/>
      <c r="GGH217" s="8"/>
      <c r="GGI217" s="8"/>
      <c r="GGJ217" s="8"/>
      <c r="GGK217" s="8"/>
      <c r="GGL217" s="8"/>
      <c r="GGM217" s="8"/>
      <c r="GGN217" s="8"/>
      <c r="GGO217" s="8"/>
      <c r="GGP217" s="8"/>
      <c r="GGQ217" s="8"/>
      <c r="GGR217" s="8"/>
      <c r="GGS217" s="8"/>
      <c r="GGT217" s="8"/>
      <c r="GGU217" s="8"/>
      <c r="GGV217" s="8"/>
      <c r="GGW217" s="8"/>
      <c r="GGX217" s="8"/>
      <c r="GGY217" s="8"/>
      <c r="GGZ217" s="8"/>
      <c r="GHA217" s="8"/>
      <c r="GHB217" s="8"/>
      <c r="GHC217" s="8"/>
      <c r="GHD217" s="8"/>
      <c r="GHE217" s="8"/>
      <c r="GHF217" s="8"/>
      <c r="GHG217" s="8"/>
      <c r="GHH217" s="8"/>
      <c r="GHI217" s="8"/>
      <c r="GHJ217" s="8"/>
      <c r="GHK217" s="8"/>
      <c r="GHL217" s="8"/>
      <c r="GHM217" s="8"/>
      <c r="GHN217" s="8"/>
      <c r="GHO217" s="8"/>
      <c r="GHP217" s="8"/>
      <c r="GHQ217" s="8"/>
      <c r="GHR217" s="8"/>
      <c r="GHS217" s="8"/>
      <c r="GHT217" s="8"/>
      <c r="GHU217" s="8"/>
      <c r="GHV217" s="8"/>
      <c r="GHW217" s="8"/>
      <c r="GHX217" s="8"/>
      <c r="GHY217" s="8"/>
      <c r="GHZ217" s="8"/>
      <c r="GIA217" s="8"/>
      <c r="GIB217" s="8"/>
      <c r="GIC217" s="8"/>
      <c r="GID217" s="8"/>
      <c r="GIE217" s="8"/>
      <c r="GIF217" s="8"/>
      <c r="GIG217" s="8"/>
      <c r="GIH217" s="8"/>
      <c r="GII217" s="8"/>
      <c r="GIJ217" s="8"/>
      <c r="GIK217" s="8"/>
      <c r="GIL217" s="8"/>
      <c r="GIM217" s="8"/>
      <c r="GIN217" s="8"/>
      <c r="GIO217" s="8"/>
      <c r="GIP217" s="8"/>
      <c r="GIQ217" s="8"/>
      <c r="GIR217" s="8"/>
      <c r="GIS217" s="8"/>
      <c r="GIT217" s="8"/>
      <c r="GIU217" s="8"/>
      <c r="GIV217" s="8"/>
      <c r="GIW217" s="8"/>
      <c r="GIX217" s="8"/>
      <c r="GIY217" s="8"/>
      <c r="GIZ217" s="8"/>
      <c r="GJA217" s="8"/>
      <c r="GJB217" s="8"/>
      <c r="GJC217" s="8"/>
      <c r="GJD217" s="8"/>
      <c r="GJE217" s="8"/>
      <c r="GJF217" s="8"/>
      <c r="GJG217" s="8"/>
      <c r="GJH217" s="8"/>
      <c r="GJI217" s="8"/>
      <c r="GJJ217" s="8"/>
      <c r="GJK217" s="8"/>
      <c r="GJL217" s="8"/>
      <c r="GJM217" s="8"/>
      <c r="GJN217" s="8"/>
      <c r="GJO217" s="8"/>
      <c r="GJP217" s="8"/>
      <c r="GJQ217" s="8"/>
      <c r="GJR217" s="8"/>
      <c r="GJS217" s="8"/>
      <c r="GJT217" s="8"/>
      <c r="GJU217" s="8"/>
      <c r="GJV217" s="8"/>
      <c r="GJW217" s="8"/>
      <c r="GJX217" s="8"/>
      <c r="GJY217" s="8"/>
      <c r="GJZ217" s="8"/>
      <c r="GKA217" s="8"/>
      <c r="GKB217" s="8"/>
      <c r="GKC217" s="8"/>
      <c r="GKD217" s="8"/>
      <c r="GKE217" s="8"/>
      <c r="GKF217" s="8"/>
      <c r="GKG217" s="8"/>
      <c r="GKH217" s="8"/>
      <c r="GKI217" s="8"/>
      <c r="GKJ217" s="8"/>
      <c r="GKK217" s="8"/>
      <c r="GKL217" s="8"/>
      <c r="GKM217" s="8"/>
      <c r="GKN217" s="8"/>
      <c r="GKO217" s="8"/>
      <c r="GKP217" s="8"/>
      <c r="GKQ217" s="8"/>
      <c r="GKR217" s="8"/>
      <c r="GKS217" s="8"/>
      <c r="GKT217" s="8"/>
      <c r="GKU217" s="8"/>
      <c r="GKV217" s="8"/>
      <c r="GKW217" s="8"/>
      <c r="GKX217" s="8"/>
      <c r="GKY217" s="8"/>
      <c r="GKZ217" s="8"/>
      <c r="GLA217" s="8"/>
      <c r="GLB217" s="8"/>
      <c r="GLC217" s="8"/>
      <c r="GLD217" s="8"/>
      <c r="GLE217" s="8"/>
      <c r="GLF217" s="8"/>
      <c r="GLG217" s="8"/>
      <c r="GLH217" s="8"/>
      <c r="GLI217" s="8"/>
      <c r="GLJ217" s="8"/>
      <c r="GLK217" s="8"/>
      <c r="GLL217" s="8"/>
      <c r="GLM217" s="8"/>
      <c r="GLN217" s="8"/>
      <c r="GLO217" s="8"/>
      <c r="GLP217" s="8"/>
      <c r="GLQ217" s="8"/>
      <c r="GLR217" s="8"/>
      <c r="GLS217" s="8"/>
      <c r="GLT217" s="8"/>
      <c r="GLU217" s="8"/>
      <c r="GLV217" s="8"/>
      <c r="GLW217" s="8"/>
      <c r="GLX217" s="8"/>
      <c r="GLY217" s="8"/>
      <c r="GLZ217" s="8"/>
      <c r="GMA217" s="8"/>
      <c r="GMB217" s="8"/>
      <c r="GMC217" s="8"/>
      <c r="GMD217" s="8"/>
      <c r="GME217" s="8"/>
      <c r="GMF217" s="8"/>
      <c r="GMG217" s="8"/>
      <c r="GMH217" s="8"/>
      <c r="GMI217" s="8"/>
      <c r="GMJ217" s="8"/>
      <c r="GMK217" s="8"/>
      <c r="GML217" s="8"/>
      <c r="GMM217" s="8"/>
      <c r="GMN217" s="8"/>
      <c r="GMO217" s="8"/>
      <c r="GMP217" s="8"/>
      <c r="GMQ217" s="8"/>
      <c r="GMR217" s="8"/>
      <c r="GMS217" s="8"/>
      <c r="GMT217" s="8"/>
      <c r="GMU217" s="8"/>
      <c r="GMV217" s="8"/>
      <c r="GMW217" s="8"/>
      <c r="GMX217" s="8"/>
      <c r="GMY217" s="8"/>
      <c r="GMZ217" s="8"/>
      <c r="GNA217" s="8"/>
      <c r="GNB217" s="8"/>
      <c r="GNC217" s="8"/>
      <c r="GND217" s="8"/>
      <c r="GNE217" s="8"/>
      <c r="GNF217" s="8"/>
      <c r="GNG217" s="8"/>
      <c r="GNH217" s="8"/>
      <c r="GNI217" s="8"/>
      <c r="GNJ217" s="8"/>
      <c r="GNK217" s="8"/>
      <c r="GNL217" s="8"/>
      <c r="GNM217" s="8"/>
      <c r="GNN217" s="8"/>
      <c r="GNO217" s="8"/>
      <c r="GNP217" s="8"/>
      <c r="GNQ217" s="8"/>
      <c r="GNR217" s="8"/>
      <c r="GNS217" s="8"/>
      <c r="GNT217" s="8"/>
      <c r="GNU217" s="8"/>
      <c r="GNV217" s="8"/>
      <c r="GNW217" s="8"/>
      <c r="GNX217" s="8"/>
      <c r="GNY217" s="8"/>
      <c r="GNZ217" s="8"/>
      <c r="GOA217" s="8"/>
      <c r="GOB217" s="8"/>
      <c r="GOC217" s="8"/>
      <c r="GOD217" s="8"/>
      <c r="GOE217" s="8"/>
      <c r="GOF217" s="8"/>
      <c r="GOG217" s="8"/>
      <c r="GOH217" s="8"/>
      <c r="GOI217" s="8"/>
      <c r="GOJ217" s="8"/>
      <c r="GOK217" s="8"/>
      <c r="GOL217" s="8"/>
      <c r="GOM217" s="8"/>
      <c r="GON217" s="8"/>
      <c r="GOO217" s="8"/>
      <c r="GOP217" s="8"/>
      <c r="GOQ217" s="8"/>
      <c r="GOR217" s="8"/>
      <c r="GOS217" s="8"/>
      <c r="GOT217" s="8"/>
      <c r="GOU217" s="8"/>
      <c r="GOV217" s="8"/>
      <c r="GOW217" s="8"/>
      <c r="GOX217" s="8"/>
      <c r="GOY217" s="8"/>
      <c r="GOZ217" s="8"/>
      <c r="GPA217" s="8"/>
      <c r="GPB217" s="8"/>
      <c r="GPC217" s="8"/>
      <c r="GPD217" s="8"/>
      <c r="GPE217" s="8"/>
      <c r="GPF217" s="8"/>
      <c r="GPG217" s="8"/>
      <c r="GPH217" s="8"/>
      <c r="GPI217" s="8"/>
      <c r="GPJ217" s="8"/>
      <c r="GPK217" s="8"/>
      <c r="GPL217" s="8"/>
      <c r="GPM217" s="8"/>
      <c r="GPN217" s="8"/>
      <c r="GPO217" s="8"/>
      <c r="GPP217" s="8"/>
      <c r="GPQ217" s="8"/>
      <c r="GPR217" s="8"/>
      <c r="GPS217" s="8"/>
      <c r="GPT217" s="8"/>
      <c r="GPU217" s="8"/>
      <c r="GPV217" s="8"/>
      <c r="GPW217" s="8"/>
      <c r="GPX217" s="8"/>
      <c r="GPY217" s="8"/>
      <c r="GPZ217" s="8"/>
      <c r="GQA217" s="8"/>
      <c r="GQB217" s="8"/>
      <c r="GQC217" s="8"/>
      <c r="GQD217" s="8"/>
      <c r="GQE217" s="8"/>
      <c r="GQF217" s="8"/>
      <c r="GQG217" s="8"/>
      <c r="GQH217" s="8"/>
      <c r="GQI217" s="8"/>
      <c r="GQJ217" s="8"/>
      <c r="GQK217" s="8"/>
      <c r="GQL217" s="8"/>
      <c r="GQM217" s="8"/>
      <c r="GQN217" s="8"/>
      <c r="GQO217" s="8"/>
      <c r="GQP217" s="8"/>
      <c r="GQQ217" s="8"/>
      <c r="GQR217" s="8"/>
      <c r="GQS217" s="8"/>
      <c r="GQT217" s="8"/>
      <c r="GQU217" s="8"/>
      <c r="GQV217" s="8"/>
      <c r="GQW217" s="8"/>
      <c r="GQX217" s="8"/>
      <c r="GQY217" s="8"/>
      <c r="GQZ217" s="8"/>
      <c r="GRA217" s="8"/>
      <c r="GRB217" s="8"/>
      <c r="GRC217" s="8"/>
      <c r="GRD217" s="8"/>
      <c r="GRE217" s="8"/>
      <c r="GRF217" s="8"/>
      <c r="GRG217" s="8"/>
      <c r="GRH217" s="8"/>
      <c r="GRI217" s="8"/>
      <c r="GRJ217" s="8"/>
      <c r="GRK217" s="8"/>
      <c r="GRL217" s="8"/>
      <c r="GRM217" s="8"/>
      <c r="GRN217" s="8"/>
      <c r="GRO217" s="8"/>
      <c r="GRP217" s="8"/>
      <c r="GRQ217" s="8"/>
      <c r="GRR217" s="8"/>
      <c r="GRS217" s="8"/>
      <c r="GRT217" s="8"/>
      <c r="GRU217" s="8"/>
      <c r="GRV217" s="8"/>
      <c r="GRW217" s="8"/>
      <c r="GRX217" s="8"/>
      <c r="GRY217" s="8"/>
      <c r="GRZ217" s="8"/>
      <c r="GSA217" s="8"/>
      <c r="GSB217" s="8"/>
      <c r="GSC217" s="8"/>
      <c r="GSD217" s="8"/>
      <c r="GSE217" s="8"/>
      <c r="GSF217" s="8"/>
      <c r="GSG217" s="8"/>
      <c r="GSH217" s="8"/>
      <c r="GSI217" s="8"/>
      <c r="GSJ217" s="8"/>
      <c r="GSK217" s="8"/>
      <c r="GSL217" s="8"/>
      <c r="GSM217" s="8"/>
      <c r="GSN217" s="8"/>
      <c r="GSO217" s="8"/>
      <c r="GSP217" s="8"/>
      <c r="GSQ217" s="8"/>
      <c r="GSR217" s="8"/>
      <c r="GSS217" s="8"/>
      <c r="GST217" s="8"/>
      <c r="GSU217" s="8"/>
      <c r="GSV217" s="8"/>
      <c r="GSW217" s="8"/>
      <c r="GSX217" s="8"/>
      <c r="GSY217" s="8"/>
      <c r="GSZ217" s="8"/>
      <c r="GTA217" s="8"/>
      <c r="GTB217" s="8"/>
      <c r="GTC217" s="8"/>
      <c r="GTD217" s="8"/>
      <c r="GTE217" s="8"/>
      <c r="GTF217" s="8"/>
      <c r="GTG217" s="8"/>
      <c r="GTH217" s="8"/>
      <c r="GTI217" s="8"/>
      <c r="GTJ217" s="8"/>
      <c r="GTK217" s="8"/>
      <c r="GTL217" s="8"/>
      <c r="GTM217" s="8"/>
      <c r="GTN217" s="8"/>
      <c r="GTO217" s="8"/>
      <c r="GTP217" s="8"/>
      <c r="GTQ217" s="8"/>
      <c r="GTR217" s="8"/>
      <c r="GTS217" s="8"/>
      <c r="GTT217" s="8"/>
      <c r="GTU217" s="8"/>
      <c r="GTV217" s="8"/>
      <c r="GTW217" s="8"/>
      <c r="GTX217" s="8"/>
      <c r="GTY217" s="8"/>
      <c r="GTZ217" s="8"/>
      <c r="GUA217" s="8"/>
      <c r="GUB217" s="8"/>
      <c r="GUC217" s="8"/>
      <c r="GUD217" s="8"/>
      <c r="GUE217" s="8"/>
      <c r="GUF217" s="8"/>
      <c r="GUG217" s="8"/>
      <c r="GUH217" s="8"/>
      <c r="GUI217" s="8"/>
      <c r="GUJ217" s="8"/>
      <c r="GUK217" s="8"/>
      <c r="GUL217" s="8"/>
      <c r="GUM217" s="8"/>
      <c r="GUN217" s="8"/>
      <c r="GUO217" s="8"/>
      <c r="GUP217" s="8"/>
      <c r="GUQ217" s="8"/>
      <c r="GUR217" s="8"/>
      <c r="GUS217" s="8"/>
      <c r="GUT217" s="8"/>
      <c r="GUU217" s="8"/>
      <c r="GUV217" s="8"/>
      <c r="GUW217" s="8"/>
      <c r="GUX217" s="8"/>
      <c r="GUY217" s="8"/>
      <c r="GUZ217" s="8"/>
      <c r="GVA217" s="8"/>
      <c r="GVB217" s="8"/>
      <c r="GVC217" s="8"/>
      <c r="GVD217" s="8"/>
      <c r="GVE217" s="8"/>
      <c r="GVF217" s="8"/>
      <c r="GVG217" s="8"/>
      <c r="GVH217" s="8"/>
      <c r="GVI217" s="8"/>
      <c r="GVJ217" s="8"/>
      <c r="GVK217" s="8"/>
      <c r="GVL217" s="8"/>
      <c r="GVM217" s="8"/>
      <c r="GVN217" s="8"/>
      <c r="GVO217" s="8"/>
      <c r="GVP217" s="8"/>
      <c r="GVQ217" s="8"/>
      <c r="GVR217" s="8"/>
      <c r="GVS217" s="8"/>
      <c r="GVT217" s="8"/>
      <c r="GVU217" s="8"/>
      <c r="GVV217" s="8"/>
      <c r="GVW217" s="8"/>
      <c r="GVX217" s="8"/>
      <c r="GVY217" s="8"/>
      <c r="GVZ217" s="8"/>
      <c r="GWA217" s="8"/>
      <c r="GWB217" s="8"/>
      <c r="GWC217" s="8"/>
      <c r="GWD217" s="8"/>
      <c r="GWE217" s="8"/>
      <c r="GWF217" s="8"/>
      <c r="GWG217" s="8"/>
      <c r="GWH217" s="8"/>
      <c r="GWI217" s="8"/>
      <c r="GWJ217" s="8"/>
      <c r="GWK217" s="8"/>
      <c r="GWL217" s="8"/>
      <c r="GWM217" s="8"/>
      <c r="GWN217" s="8"/>
      <c r="GWO217" s="8"/>
      <c r="GWP217" s="8"/>
      <c r="GWQ217" s="8"/>
      <c r="GWR217" s="8"/>
      <c r="GWS217" s="8"/>
      <c r="GWT217" s="8"/>
      <c r="GWU217" s="8"/>
      <c r="GWV217" s="8"/>
      <c r="GWW217" s="8"/>
      <c r="GWX217" s="8"/>
      <c r="GWY217" s="8"/>
      <c r="GWZ217" s="8"/>
      <c r="GXA217" s="8"/>
      <c r="GXB217" s="8"/>
      <c r="GXC217" s="8"/>
      <c r="GXD217" s="8"/>
      <c r="GXE217" s="8"/>
      <c r="GXF217" s="8"/>
      <c r="GXG217" s="8"/>
      <c r="GXH217" s="8"/>
      <c r="GXI217" s="8"/>
      <c r="GXJ217" s="8"/>
      <c r="GXK217" s="8"/>
      <c r="GXL217" s="8"/>
      <c r="GXM217" s="8"/>
      <c r="GXN217" s="8"/>
      <c r="GXO217" s="8"/>
      <c r="GXP217" s="8"/>
      <c r="GXQ217" s="8"/>
      <c r="GXR217" s="8"/>
      <c r="GXS217" s="8"/>
      <c r="GXT217" s="8"/>
      <c r="GXU217" s="8"/>
      <c r="GXV217" s="8"/>
      <c r="GXW217" s="8"/>
      <c r="GXX217" s="8"/>
      <c r="GXY217" s="8"/>
      <c r="GXZ217" s="8"/>
      <c r="GYA217" s="8"/>
      <c r="GYB217" s="8"/>
      <c r="GYC217" s="8"/>
      <c r="GYD217" s="8"/>
      <c r="GYE217" s="8"/>
      <c r="GYF217" s="8"/>
      <c r="GYG217" s="8"/>
      <c r="GYH217" s="8"/>
      <c r="GYI217" s="8"/>
      <c r="GYJ217" s="8"/>
      <c r="GYK217" s="8"/>
      <c r="GYL217" s="8"/>
      <c r="GYM217" s="8"/>
      <c r="GYN217" s="8"/>
      <c r="GYO217" s="8"/>
      <c r="GYP217" s="8"/>
      <c r="GYQ217" s="8"/>
      <c r="GYR217" s="8"/>
      <c r="GYS217" s="8"/>
      <c r="GYT217" s="8"/>
      <c r="GYU217" s="8"/>
      <c r="GYV217" s="8"/>
      <c r="GYW217" s="8"/>
      <c r="GYX217" s="8"/>
      <c r="GYY217" s="8"/>
      <c r="GYZ217" s="8"/>
      <c r="GZA217" s="8"/>
      <c r="GZB217" s="8"/>
      <c r="GZC217" s="8"/>
      <c r="GZD217" s="8"/>
      <c r="GZE217" s="8"/>
      <c r="GZF217" s="8"/>
      <c r="GZG217" s="8"/>
      <c r="GZH217" s="8"/>
      <c r="GZI217" s="8"/>
      <c r="GZJ217" s="8"/>
      <c r="GZK217" s="8"/>
      <c r="GZL217" s="8"/>
      <c r="GZM217" s="8"/>
      <c r="GZN217" s="8"/>
      <c r="GZO217" s="8"/>
      <c r="GZP217" s="8"/>
      <c r="GZQ217" s="8"/>
      <c r="GZR217" s="8"/>
      <c r="GZS217" s="8"/>
      <c r="GZT217" s="8"/>
      <c r="GZU217" s="8"/>
      <c r="GZV217" s="8"/>
      <c r="GZW217" s="8"/>
      <c r="GZX217" s="8"/>
      <c r="GZY217" s="8"/>
      <c r="GZZ217" s="8"/>
      <c r="HAA217" s="8"/>
      <c r="HAB217" s="8"/>
      <c r="HAC217" s="8"/>
      <c r="HAD217" s="8"/>
      <c r="HAE217" s="8"/>
      <c r="HAF217" s="8"/>
      <c r="HAG217" s="8"/>
      <c r="HAH217" s="8"/>
      <c r="HAI217" s="8"/>
      <c r="HAJ217" s="8"/>
      <c r="HAK217" s="8"/>
      <c r="HAL217" s="8"/>
      <c r="HAM217" s="8"/>
      <c r="HAN217" s="8"/>
      <c r="HAO217" s="8"/>
      <c r="HAP217" s="8"/>
      <c r="HAQ217" s="8"/>
      <c r="HAR217" s="8"/>
      <c r="HAS217" s="8"/>
      <c r="HAT217" s="8"/>
      <c r="HAU217" s="8"/>
      <c r="HAV217" s="8"/>
      <c r="HAW217" s="8"/>
      <c r="HAX217" s="8"/>
      <c r="HAY217" s="8"/>
      <c r="HAZ217" s="8"/>
      <c r="HBA217" s="8"/>
      <c r="HBB217" s="8"/>
      <c r="HBC217" s="8"/>
      <c r="HBD217" s="8"/>
      <c r="HBE217" s="8"/>
      <c r="HBF217" s="8"/>
      <c r="HBG217" s="8"/>
      <c r="HBH217" s="8"/>
      <c r="HBI217" s="8"/>
      <c r="HBJ217" s="8"/>
      <c r="HBK217" s="8"/>
      <c r="HBL217" s="8"/>
      <c r="HBM217" s="8"/>
      <c r="HBN217" s="8"/>
      <c r="HBO217" s="8"/>
      <c r="HBP217" s="8"/>
      <c r="HBQ217" s="8"/>
      <c r="HBR217" s="8"/>
      <c r="HBS217" s="8"/>
      <c r="HBT217" s="8"/>
      <c r="HBU217" s="8"/>
      <c r="HBV217" s="8"/>
      <c r="HBW217" s="8"/>
      <c r="HBX217" s="8"/>
      <c r="HBY217" s="8"/>
      <c r="HBZ217" s="8"/>
      <c r="HCA217" s="8"/>
      <c r="HCB217" s="8"/>
      <c r="HCC217" s="8"/>
      <c r="HCD217" s="8"/>
      <c r="HCE217" s="8"/>
      <c r="HCF217" s="8"/>
      <c r="HCG217" s="8"/>
      <c r="HCH217" s="8"/>
      <c r="HCI217" s="8"/>
      <c r="HCJ217" s="8"/>
      <c r="HCK217" s="8"/>
      <c r="HCL217" s="8"/>
      <c r="HCM217" s="8"/>
      <c r="HCN217" s="8"/>
      <c r="HCO217" s="8"/>
      <c r="HCP217" s="8"/>
      <c r="HCQ217" s="8"/>
      <c r="HCR217" s="8"/>
      <c r="HCS217" s="8"/>
      <c r="HCT217" s="8"/>
      <c r="HCU217" s="8"/>
      <c r="HCV217" s="8"/>
      <c r="HCW217" s="8"/>
      <c r="HCX217" s="8"/>
      <c r="HCY217" s="8"/>
      <c r="HCZ217" s="8"/>
      <c r="HDA217" s="8"/>
      <c r="HDB217" s="8"/>
      <c r="HDC217" s="8"/>
      <c r="HDD217" s="8"/>
      <c r="HDE217" s="8"/>
      <c r="HDF217" s="8"/>
      <c r="HDG217" s="8"/>
      <c r="HDH217" s="8"/>
      <c r="HDI217" s="8"/>
      <c r="HDJ217" s="8"/>
      <c r="HDK217" s="8"/>
      <c r="HDL217" s="8"/>
      <c r="HDM217" s="8"/>
      <c r="HDN217" s="8"/>
      <c r="HDO217" s="8"/>
      <c r="HDP217" s="8"/>
      <c r="HDQ217" s="8"/>
      <c r="HDR217" s="8"/>
      <c r="HDS217" s="8"/>
      <c r="HDT217" s="8"/>
      <c r="HDU217" s="8"/>
      <c r="HDV217" s="8"/>
      <c r="HDW217" s="8"/>
      <c r="HDX217" s="8"/>
      <c r="HDY217" s="8"/>
      <c r="HDZ217" s="8"/>
      <c r="HEA217" s="8"/>
      <c r="HEB217" s="8"/>
      <c r="HEC217" s="8"/>
      <c r="HED217" s="8"/>
      <c r="HEE217" s="8"/>
      <c r="HEF217" s="8"/>
      <c r="HEG217" s="8"/>
      <c r="HEH217" s="8"/>
      <c r="HEI217" s="8"/>
      <c r="HEJ217" s="8"/>
      <c r="HEK217" s="8"/>
      <c r="HEL217" s="8"/>
      <c r="HEM217" s="8"/>
      <c r="HEN217" s="8"/>
      <c r="HEO217" s="8"/>
      <c r="HEP217" s="8"/>
      <c r="HEQ217" s="8"/>
      <c r="HER217" s="8"/>
      <c r="HES217" s="8"/>
      <c r="HET217" s="8"/>
      <c r="HEU217" s="8"/>
      <c r="HEV217" s="8"/>
      <c r="HEW217" s="8"/>
      <c r="HEX217" s="8"/>
      <c r="HEY217" s="8"/>
      <c r="HEZ217" s="8"/>
      <c r="HFA217" s="8"/>
      <c r="HFB217" s="8"/>
      <c r="HFC217" s="8"/>
      <c r="HFD217" s="8"/>
      <c r="HFE217" s="8"/>
      <c r="HFF217" s="8"/>
      <c r="HFG217" s="8"/>
      <c r="HFH217" s="8"/>
      <c r="HFI217" s="8"/>
      <c r="HFJ217" s="8"/>
      <c r="HFK217" s="8"/>
      <c r="HFL217" s="8"/>
      <c r="HFM217" s="8"/>
      <c r="HFN217" s="8"/>
      <c r="HFO217" s="8"/>
      <c r="HFP217" s="8"/>
      <c r="HFQ217" s="8"/>
      <c r="HFR217" s="8"/>
      <c r="HFS217" s="8"/>
      <c r="HFT217" s="8"/>
      <c r="HFU217" s="8"/>
      <c r="HFV217" s="8"/>
      <c r="HFW217" s="8"/>
      <c r="HFX217" s="8"/>
      <c r="HFY217" s="8"/>
      <c r="HFZ217" s="8"/>
      <c r="HGA217" s="8"/>
      <c r="HGB217" s="8"/>
      <c r="HGC217" s="8"/>
      <c r="HGD217" s="8"/>
      <c r="HGE217" s="8"/>
      <c r="HGF217" s="8"/>
      <c r="HGG217" s="8"/>
      <c r="HGH217" s="8"/>
      <c r="HGI217" s="8"/>
      <c r="HGJ217" s="8"/>
      <c r="HGK217" s="8"/>
      <c r="HGL217" s="8"/>
      <c r="HGM217" s="8"/>
      <c r="HGN217" s="8"/>
      <c r="HGO217" s="8"/>
      <c r="HGP217" s="8"/>
      <c r="HGQ217" s="8"/>
      <c r="HGR217" s="8"/>
      <c r="HGS217" s="8"/>
      <c r="HGT217" s="8"/>
      <c r="HGU217" s="8"/>
      <c r="HGV217" s="8"/>
      <c r="HGW217" s="8"/>
      <c r="HGX217" s="8"/>
      <c r="HGY217" s="8"/>
      <c r="HGZ217" s="8"/>
      <c r="HHA217" s="8"/>
      <c r="HHB217" s="8"/>
      <c r="HHC217" s="8"/>
      <c r="HHD217" s="8"/>
      <c r="HHE217" s="8"/>
      <c r="HHF217" s="8"/>
      <c r="HHG217" s="8"/>
      <c r="HHH217" s="8"/>
      <c r="HHI217" s="8"/>
      <c r="HHJ217" s="8"/>
      <c r="HHK217" s="8"/>
      <c r="HHL217" s="8"/>
      <c r="HHM217" s="8"/>
      <c r="HHN217" s="8"/>
      <c r="HHO217" s="8"/>
      <c r="HHP217" s="8"/>
      <c r="HHQ217" s="8"/>
      <c r="HHR217" s="8"/>
      <c r="HHS217" s="8"/>
      <c r="HHT217" s="8"/>
      <c r="HHU217" s="8"/>
      <c r="HHV217" s="8"/>
      <c r="HHW217" s="8"/>
      <c r="HHX217" s="8"/>
      <c r="HHY217" s="8"/>
      <c r="HHZ217" s="8"/>
      <c r="HIA217" s="8"/>
      <c r="HIB217" s="8"/>
      <c r="HIC217" s="8"/>
      <c r="HID217" s="8"/>
      <c r="HIE217" s="8"/>
      <c r="HIF217" s="8"/>
      <c r="HIG217" s="8"/>
      <c r="HIH217" s="8"/>
      <c r="HII217" s="8"/>
      <c r="HIJ217" s="8"/>
      <c r="HIK217" s="8"/>
      <c r="HIL217" s="8"/>
      <c r="HIM217" s="8"/>
      <c r="HIN217" s="8"/>
      <c r="HIO217" s="8"/>
      <c r="HIP217" s="8"/>
      <c r="HIQ217" s="8"/>
      <c r="HIR217" s="8"/>
      <c r="HIS217" s="8"/>
      <c r="HIT217" s="8"/>
      <c r="HIU217" s="8"/>
      <c r="HIV217" s="8"/>
      <c r="HIW217" s="8"/>
      <c r="HIX217" s="8"/>
      <c r="HIY217" s="8"/>
      <c r="HIZ217" s="8"/>
      <c r="HJA217" s="8"/>
      <c r="HJB217" s="8"/>
      <c r="HJC217" s="8"/>
      <c r="HJD217" s="8"/>
      <c r="HJE217" s="8"/>
      <c r="HJF217" s="8"/>
      <c r="HJG217" s="8"/>
      <c r="HJH217" s="8"/>
      <c r="HJI217" s="8"/>
      <c r="HJJ217" s="8"/>
      <c r="HJK217" s="8"/>
      <c r="HJL217" s="8"/>
      <c r="HJM217" s="8"/>
      <c r="HJN217" s="8"/>
      <c r="HJO217" s="8"/>
      <c r="HJP217" s="8"/>
      <c r="HJQ217" s="8"/>
      <c r="HJR217" s="8"/>
      <c r="HJS217" s="8"/>
      <c r="HJT217" s="8"/>
      <c r="HJU217" s="8"/>
      <c r="HJV217" s="8"/>
      <c r="HJW217" s="8"/>
      <c r="HJX217" s="8"/>
      <c r="HJY217" s="8"/>
      <c r="HJZ217" s="8"/>
      <c r="HKA217" s="8"/>
      <c r="HKB217" s="8"/>
      <c r="HKC217" s="8"/>
      <c r="HKD217" s="8"/>
      <c r="HKE217" s="8"/>
      <c r="HKF217" s="8"/>
      <c r="HKG217" s="8"/>
      <c r="HKH217" s="8"/>
      <c r="HKI217" s="8"/>
      <c r="HKJ217" s="8"/>
      <c r="HKK217" s="8"/>
      <c r="HKL217" s="8"/>
      <c r="HKM217" s="8"/>
      <c r="HKN217" s="8"/>
      <c r="HKO217" s="8"/>
      <c r="HKP217" s="8"/>
      <c r="HKQ217" s="8"/>
      <c r="HKR217" s="8"/>
      <c r="HKS217" s="8"/>
      <c r="HKT217" s="8"/>
      <c r="HKU217" s="8"/>
      <c r="HKV217" s="8"/>
      <c r="HKW217" s="8"/>
      <c r="HKX217" s="8"/>
      <c r="HKY217" s="8"/>
      <c r="HKZ217" s="8"/>
      <c r="HLA217" s="8"/>
      <c r="HLB217" s="8"/>
      <c r="HLC217" s="8"/>
      <c r="HLD217" s="8"/>
      <c r="HLE217" s="8"/>
      <c r="HLF217" s="8"/>
      <c r="HLG217" s="8"/>
      <c r="HLH217" s="8"/>
      <c r="HLI217" s="8"/>
      <c r="HLJ217" s="8"/>
      <c r="HLK217" s="8"/>
      <c r="HLL217" s="8"/>
      <c r="HLM217" s="8"/>
      <c r="HLN217" s="8"/>
      <c r="HLO217" s="8"/>
      <c r="HLP217" s="8"/>
      <c r="HLQ217" s="8"/>
      <c r="HLR217" s="8"/>
      <c r="HLS217" s="8"/>
      <c r="HLT217" s="8"/>
      <c r="HLU217" s="8"/>
      <c r="HLV217" s="8"/>
      <c r="HLW217" s="8"/>
      <c r="HLX217" s="8"/>
      <c r="HLY217" s="8"/>
      <c r="HLZ217" s="8"/>
      <c r="HMA217" s="8"/>
      <c r="HMB217" s="8"/>
      <c r="HMC217" s="8"/>
      <c r="HMD217" s="8"/>
      <c r="HME217" s="8"/>
      <c r="HMF217" s="8"/>
      <c r="HMG217" s="8"/>
      <c r="HMH217" s="8"/>
      <c r="HMI217" s="8"/>
      <c r="HMJ217" s="8"/>
      <c r="HMK217" s="8"/>
      <c r="HML217" s="8"/>
      <c r="HMM217" s="8"/>
      <c r="HMN217" s="8"/>
      <c r="HMO217" s="8"/>
      <c r="HMP217" s="8"/>
      <c r="HMQ217" s="8"/>
      <c r="HMR217" s="8"/>
      <c r="HMS217" s="8"/>
      <c r="HMT217" s="8"/>
      <c r="HMU217" s="8"/>
      <c r="HMV217" s="8"/>
      <c r="HMW217" s="8"/>
      <c r="HMX217" s="8"/>
      <c r="HMY217" s="8"/>
      <c r="HMZ217" s="8"/>
      <c r="HNA217" s="8"/>
      <c r="HNB217" s="8"/>
      <c r="HNC217" s="8"/>
      <c r="HND217" s="8"/>
      <c r="HNE217" s="8"/>
      <c r="HNF217" s="8"/>
      <c r="HNG217" s="8"/>
      <c r="HNH217" s="8"/>
      <c r="HNI217" s="8"/>
      <c r="HNJ217" s="8"/>
      <c r="HNK217" s="8"/>
      <c r="HNL217" s="8"/>
      <c r="HNM217" s="8"/>
      <c r="HNN217" s="8"/>
      <c r="HNO217" s="8"/>
      <c r="HNP217" s="8"/>
      <c r="HNQ217" s="8"/>
      <c r="HNR217" s="8"/>
      <c r="HNS217" s="8"/>
      <c r="HNT217" s="8"/>
      <c r="HNU217" s="8"/>
      <c r="HNV217" s="8"/>
      <c r="HNW217" s="8"/>
      <c r="HNX217" s="8"/>
      <c r="HNY217" s="8"/>
      <c r="HNZ217" s="8"/>
      <c r="HOA217" s="8"/>
      <c r="HOB217" s="8"/>
      <c r="HOC217" s="8"/>
      <c r="HOD217" s="8"/>
      <c r="HOE217" s="8"/>
      <c r="HOF217" s="8"/>
      <c r="HOG217" s="8"/>
      <c r="HOH217" s="8"/>
      <c r="HOI217" s="8"/>
      <c r="HOJ217" s="8"/>
      <c r="HOK217" s="8"/>
      <c r="HOL217" s="8"/>
      <c r="HOM217" s="8"/>
      <c r="HON217" s="8"/>
      <c r="HOO217" s="8"/>
      <c r="HOP217" s="8"/>
      <c r="HOQ217" s="8"/>
      <c r="HOR217" s="8"/>
      <c r="HOS217" s="8"/>
      <c r="HOT217" s="8"/>
      <c r="HOU217" s="8"/>
      <c r="HOV217" s="8"/>
      <c r="HOW217" s="8"/>
      <c r="HOX217" s="8"/>
      <c r="HOY217" s="8"/>
      <c r="HOZ217" s="8"/>
      <c r="HPA217" s="8"/>
      <c r="HPB217" s="8"/>
      <c r="HPC217" s="8"/>
      <c r="HPD217" s="8"/>
      <c r="HPE217" s="8"/>
      <c r="HPF217" s="8"/>
      <c r="HPG217" s="8"/>
      <c r="HPH217" s="8"/>
      <c r="HPI217" s="8"/>
      <c r="HPJ217" s="8"/>
      <c r="HPK217" s="8"/>
      <c r="HPL217" s="8"/>
      <c r="HPM217" s="8"/>
      <c r="HPN217" s="8"/>
      <c r="HPO217" s="8"/>
      <c r="HPP217" s="8"/>
      <c r="HPQ217" s="8"/>
      <c r="HPR217" s="8"/>
      <c r="HPS217" s="8"/>
      <c r="HPT217" s="8"/>
      <c r="HPU217" s="8"/>
      <c r="HPV217" s="8"/>
      <c r="HPW217" s="8"/>
      <c r="HPX217" s="8"/>
      <c r="HPY217" s="8"/>
      <c r="HPZ217" s="8"/>
      <c r="HQA217" s="8"/>
      <c r="HQB217" s="8"/>
      <c r="HQC217" s="8"/>
      <c r="HQD217" s="8"/>
      <c r="HQE217" s="8"/>
      <c r="HQF217" s="8"/>
      <c r="HQG217" s="8"/>
      <c r="HQH217" s="8"/>
      <c r="HQI217" s="8"/>
      <c r="HQJ217" s="8"/>
      <c r="HQK217" s="8"/>
      <c r="HQL217" s="8"/>
      <c r="HQM217" s="8"/>
      <c r="HQN217" s="8"/>
      <c r="HQO217" s="8"/>
      <c r="HQP217" s="8"/>
      <c r="HQQ217" s="8"/>
      <c r="HQR217" s="8"/>
      <c r="HQS217" s="8"/>
      <c r="HQT217" s="8"/>
      <c r="HQU217" s="8"/>
      <c r="HQV217" s="8"/>
      <c r="HQW217" s="8"/>
      <c r="HQX217" s="8"/>
      <c r="HQY217" s="8"/>
      <c r="HQZ217" s="8"/>
      <c r="HRA217" s="8"/>
      <c r="HRB217" s="8"/>
      <c r="HRC217" s="8"/>
      <c r="HRD217" s="8"/>
      <c r="HRE217" s="8"/>
      <c r="HRF217" s="8"/>
      <c r="HRG217" s="8"/>
      <c r="HRH217" s="8"/>
      <c r="HRI217" s="8"/>
      <c r="HRJ217" s="8"/>
      <c r="HRK217" s="8"/>
      <c r="HRL217" s="8"/>
      <c r="HRM217" s="8"/>
      <c r="HRN217" s="8"/>
      <c r="HRO217" s="8"/>
      <c r="HRP217" s="8"/>
      <c r="HRQ217" s="8"/>
      <c r="HRR217" s="8"/>
      <c r="HRS217" s="8"/>
      <c r="HRT217" s="8"/>
      <c r="HRU217" s="8"/>
      <c r="HRV217" s="8"/>
      <c r="HRW217" s="8"/>
      <c r="HRX217" s="8"/>
      <c r="HRY217" s="8"/>
      <c r="HRZ217" s="8"/>
      <c r="HSA217" s="8"/>
      <c r="HSB217" s="8"/>
      <c r="HSC217" s="8"/>
      <c r="HSD217" s="8"/>
      <c r="HSE217" s="8"/>
      <c r="HSF217" s="8"/>
      <c r="HSG217" s="8"/>
      <c r="HSH217" s="8"/>
      <c r="HSI217" s="8"/>
      <c r="HSJ217" s="8"/>
      <c r="HSK217" s="8"/>
      <c r="HSL217" s="8"/>
      <c r="HSM217" s="8"/>
      <c r="HSN217" s="8"/>
      <c r="HSO217" s="8"/>
      <c r="HSP217" s="8"/>
      <c r="HSQ217" s="8"/>
      <c r="HSR217" s="8"/>
      <c r="HSS217" s="8"/>
      <c r="HST217" s="8"/>
      <c r="HSU217" s="8"/>
      <c r="HSV217" s="8"/>
      <c r="HSW217" s="8"/>
      <c r="HSX217" s="8"/>
      <c r="HSY217" s="8"/>
      <c r="HSZ217" s="8"/>
      <c r="HTA217" s="8"/>
      <c r="HTB217" s="8"/>
      <c r="HTC217" s="8"/>
      <c r="HTD217" s="8"/>
      <c r="HTE217" s="8"/>
      <c r="HTF217" s="8"/>
      <c r="HTG217" s="8"/>
      <c r="HTH217" s="8"/>
      <c r="HTI217" s="8"/>
      <c r="HTJ217" s="8"/>
      <c r="HTK217" s="8"/>
      <c r="HTL217" s="8"/>
      <c r="HTM217" s="8"/>
      <c r="HTN217" s="8"/>
      <c r="HTO217" s="8"/>
      <c r="HTP217" s="8"/>
      <c r="HTQ217" s="8"/>
      <c r="HTR217" s="8"/>
      <c r="HTS217" s="8"/>
      <c r="HTT217" s="8"/>
      <c r="HTU217" s="8"/>
      <c r="HTV217" s="8"/>
      <c r="HTW217" s="8"/>
      <c r="HTX217" s="8"/>
      <c r="HTY217" s="8"/>
      <c r="HTZ217" s="8"/>
      <c r="HUA217" s="8"/>
      <c r="HUB217" s="8"/>
      <c r="HUC217" s="8"/>
      <c r="HUD217" s="8"/>
      <c r="HUE217" s="8"/>
      <c r="HUF217" s="8"/>
      <c r="HUG217" s="8"/>
      <c r="HUH217" s="8"/>
      <c r="HUI217" s="8"/>
      <c r="HUJ217" s="8"/>
      <c r="HUK217" s="8"/>
      <c r="HUL217" s="8"/>
      <c r="HUM217" s="8"/>
      <c r="HUN217" s="8"/>
      <c r="HUO217" s="8"/>
      <c r="HUP217" s="8"/>
      <c r="HUQ217" s="8"/>
      <c r="HUR217" s="8"/>
      <c r="HUS217" s="8"/>
      <c r="HUT217" s="8"/>
      <c r="HUU217" s="8"/>
      <c r="HUV217" s="8"/>
      <c r="HUW217" s="8"/>
      <c r="HUX217" s="8"/>
      <c r="HUY217" s="8"/>
      <c r="HUZ217" s="8"/>
      <c r="HVA217" s="8"/>
      <c r="HVB217" s="8"/>
      <c r="HVC217" s="8"/>
      <c r="HVD217" s="8"/>
      <c r="HVE217" s="8"/>
      <c r="HVF217" s="8"/>
      <c r="HVG217" s="8"/>
      <c r="HVH217" s="8"/>
      <c r="HVI217" s="8"/>
      <c r="HVJ217" s="8"/>
      <c r="HVK217" s="8"/>
      <c r="HVL217" s="8"/>
      <c r="HVM217" s="8"/>
      <c r="HVN217" s="8"/>
      <c r="HVO217" s="8"/>
      <c r="HVP217" s="8"/>
      <c r="HVQ217" s="8"/>
      <c r="HVR217" s="8"/>
      <c r="HVS217" s="8"/>
      <c r="HVT217" s="8"/>
      <c r="HVU217" s="8"/>
      <c r="HVV217" s="8"/>
      <c r="HVW217" s="8"/>
      <c r="HVX217" s="8"/>
      <c r="HVY217" s="8"/>
      <c r="HVZ217" s="8"/>
      <c r="HWA217" s="8"/>
      <c r="HWB217" s="8"/>
      <c r="HWC217" s="8"/>
      <c r="HWD217" s="8"/>
      <c r="HWE217" s="8"/>
      <c r="HWF217" s="8"/>
      <c r="HWG217" s="8"/>
      <c r="HWH217" s="8"/>
      <c r="HWI217" s="8"/>
      <c r="HWJ217" s="8"/>
      <c r="HWK217" s="8"/>
      <c r="HWL217" s="8"/>
      <c r="HWM217" s="8"/>
      <c r="HWN217" s="8"/>
      <c r="HWO217" s="8"/>
      <c r="HWP217" s="8"/>
      <c r="HWQ217" s="8"/>
      <c r="HWR217" s="8"/>
      <c r="HWS217" s="8"/>
      <c r="HWT217" s="8"/>
      <c r="HWU217" s="8"/>
      <c r="HWV217" s="8"/>
      <c r="HWW217" s="8"/>
      <c r="HWX217" s="8"/>
      <c r="HWY217" s="8"/>
      <c r="HWZ217" s="8"/>
      <c r="HXA217" s="8"/>
      <c r="HXB217" s="8"/>
      <c r="HXC217" s="8"/>
      <c r="HXD217" s="8"/>
      <c r="HXE217" s="8"/>
      <c r="HXF217" s="8"/>
      <c r="HXG217" s="8"/>
      <c r="HXH217" s="8"/>
      <c r="HXI217" s="8"/>
      <c r="HXJ217" s="8"/>
      <c r="HXK217" s="8"/>
      <c r="HXL217" s="8"/>
      <c r="HXM217" s="8"/>
      <c r="HXN217" s="8"/>
      <c r="HXO217" s="8"/>
      <c r="HXP217" s="8"/>
      <c r="HXQ217" s="8"/>
      <c r="HXR217" s="8"/>
      <c r="HXS217" s="8"/>
      <c r="HXT217" s="8"/>
      <c r="HXU217" s="8"/>
      <c r="HXV217" s="8"/>
      <c r="HXW217" s="8"/>
      <c r="HXX217" s="8"/>
      <c r="HXY217" s="8"/>
      <c r="HXZ217" s="8"/>
      <c r="HYA217" s="8"/>
      <c r="HYB217" s="8"/>
      <c r="HYC217" s="8"/>
      <c r="HYD217" s="8"/>
      <c r="HYE217" s="8"/>
      <c r="HYF217" s="8"/>
      <c r="HYG217" s="8"/>
      <c r="HYH217" s="8"/>
      <c r="HYI217" s="8"/>
      <c r="HYJ217" s="8"/>
      <c r="HYK217" s="8"/>
      <c r="HYL217" s="8"/>
      <c r="HYM217" s="8"/>
      <c r="HYN217" s="8"/>
      <c r="HYO217" s="8"/>
      <c r="HYP217" s="8"/>
      <c r="HYQ217" s="8"/>
      <c r="HYR217" s="8"/>
      <c r="HYS217" s="8"/>
      <c r="HYT217" s="8"/>
      <c r="HYU217" s="8"/>
      <c r="HYV217" s="8"/>
      <c r="HYW217" s="8"/>
      <c r="HYX217" s="8"/>
      <c r="HYY217" s="8"/>
      <c r="HYZ217" s="8"/>
      <c r="HZA217" s="8"/>
      <c r="HZB217" s="8"/>
      <c r="HZC217" s="8"/>
      <c r="HZD217" s="8"/>
      <c r="HZE217" s="8"/>
      <c r="HZF217" s="8"/>
      <c r="HZG217" s="8"/>
      <c r="HZH217" s="8"/>
      <c r="HZI217" s="8"/>
      <c r="HZJ217" s="8"/>
      <c r="HZK217" s="8"/>
      <c r="HZL217" s="8"/>
      <c r="HZM217" s="8"/>
      <c r="HZN217" s="8"/>
      <c r="HZO217" s="8"/>
      <c r="HZP217" s="8"/>
      <c r="HZQ217" s="8"/>
      <c r="HZR217" s="8"/>
      <c r="HZS217" s="8"/>
      <c r="HZT217" s="8"/>
      <c r="HZU217" s="8"/>
      <c r="HZV217" s="8"/>
      <c r="HZW217" s="8"/>
      <c r="HZX217" s="8"/>
      <c r="HZY217" s="8"/>
      <c r="HZZ217" s="8"/>
      <c r="IAA217" s="8"/>
      <c r="IAB217" s="8"/>
      <c r="IAC217" s="8"/>
      <c r="IAD217" s="8"/>
      <c r="IAE217" s="8"/>
      <c r="IAF217" s="8"/>
      <c r="IAG217" s="8"/>
      <c r="IAH217" s="8"/>
      <c r="IAI217" s="8"/>
      <c r="IAJ217" s="8"/>
      <c r="IAK217" s="8"/>
      <c r="IAL217" s="8"/>
      <c r="IAM217" s="8"/>
      <c r="IAN217" s="8"/>
      <c r="IAO217" s="8"/>
      <c r="IAP217" s="8"/>
      <c r="IAQ217" s="8"/>
      <c r="IAR217" s="8"/>
      <c r="IAS217" s="8"/>
      <c r="IAT217" s="8"/>
      <c r="IAU217" s="8"/>
      <c r="IAV217" s="8"/>
      <c r="IAW217" s="8"/>
      <c r="IAX217" s="8"/>
      <c r="IAY217" s="8"/>
      <c r="IAZ217" s="8"/>
      <c r="IBA217" s="8"/>
      <c r="IBB217" s="8"/>
      <c r="IBC217" s="8"/>
      <c r="IBD217" s="8"/>
      <c r="IBE217" s="8"/>
      <c r="IBF217" s="8"/>
      <c r="IBG217" s="8"/>
      <c r="IBH217" s="8"/>
      <c r="IBI217" s="8"/>
      <c r="IBJ217" s="8"/>
      <c r="IBK217" s="8"/>
      <c r="IBL217" s="8"/>
      <c r="IBM217" s="8"/>
      <c r="IBN217" s="8"/>
      <c r="IBO217" s="8"/>
      <c r="IBP217" s="8"/>
      <c r="IBQ217" s="8"/>
      <c r="IBR217" s="8"/>
      <c r="IBS217" s="8"/>
      <c r="IBT217" s="8"/>
      <c r="IBU217" s="8"/>
      <c r="IBV217" s="8"/>
      <c r="IBW217" s="8"/>
      <c r="IBX217" s="8"/>
      <c r="IBY217" s="8"/>
      <c r="IBZ217" s="8"/>
      <c r="ICA217" s="8"/>
      <c r="ICB217" s="8"/>
      <c r="ICC217" s="8"/>
      <c r="ICD217" s="8"/>
      <c r="ICE217" s="8"/>
      <c r="ICF217" s="8"/>
      <c r="ICG217" s="8"/>
      <c r="ICH217" s="8"/>
      <c r="ICI217" s="8"/>
      <c r="ICJ217" s="8"/>
      <c r="ICK217" s="8"/>
      <c r="ICL217" s="8"/>
      <c r="ICM217" s="8"/>
      <c r="ICN217" s="8"/>
      <c r="ICO217" s="8"/>
      <c r="ICP217" s="8"/>
      <c r="ICQ217" s="8"/>
      <c r="ICR217" s="8"/>
      <c r="ICS217" s="8"/>
      <c r="ICT217" s="8"/>
      <c r="ICU217" s="8"/>
      <c r="ICV217" s="8"/>
      <c r="ICW217" s="8"/>
      <c r="ICX217" s="8"/>
      <c r="ICY217" s="8"/>
      <c r="ICZ217" s="8"/>
      <c r="IDA217" s="8"/>
      <c r="IDB217" s="8"/>
      <c r="IDC217" s="8"/>
      <c r="IDD217" s="8"/>
      <c r="IDE217" s="8"/>
      <c r="IDF217" s="8"/>
      <c r="IDG217" s="8"/>
      <c r="IDH217" s="8"/>
      <c r="IDI217" s="8"/>
      <c r="IDJ217" s="8"/>
      <c r="IDK217" s="8"/>
      <c r="IDL217" s="8"/>
      <c r="IDM217" s="8"/>
      <c r="IDN217" s="8"/>
      <c r="IDO217" s="8"/>
      <c r="IDP217" s="8"/>
      <c r="IDQ217" s="8"/>
      <c r="IDR217" s="8"/>
      <c r="IDS217" s="8"/>
      <c r="IDT217" s="8"/>
      <c r="IDU217" s="8"/>
      <c r="IDV217" s="8"/>
      <c r="IDW217" s="8"/>
      <c r="IDX217" s="8"/>
      <c r="IDY217" s="8"/>
      <c r="IDZ217" s="8"/>
      <c r="IEA217" s="8"/>
      <c r="IEB217" s="8"/>
      <c r="IEC217" s="8"/>
      <c r="IED217" s="8"/>
      <c r="IEE217" s="8"/>
      <c r="IEF217" s="8"/>
      <c r="IEG217" s="8"/>
      <c r="IEH217" s="8"/>
      <c r="IEI217" s="8"/>
      <c r="IEJ217" s="8"/>
      <c r="IEK217" s="8"/>
      <c r="IEL217" s="8"/>
      <c r="IEM217" s="8"/>
      <c r="IEN217" s="8"/>
      <c r="IEO217" s="8"/>
      <c r="IEP217" s="8"/>
      <c r="IEQ217" s="8"/>
      <c r="IER217" s="8"/>
      <c r="IES217" s="8"/>
      <c r="IET217" s="8"/>
      <c r="IEU217" s="8"/>
      <c r="IEV217" s="8"/>
      <c r="IEW217" s="8"/>
      <c r="IEX217" s="8"/>
      <c r="IEY217" s="8"/>
      <c r="IEZ217" s="8"/>
      <c r="IFA217" s="8"/>
      <c r="IFB217" s="8"/>
      <c r="IFC217" s="8"/>
      <c r="IFD217" s="8"/>
      <c r="IFE217" s="8"/>
      <c r="IFF217" s="8"/>
      <c r="IFG217" s="8"/>
      <c r="IFH217" s="8"/>
      <c r="IFI217" s="8"/>
      <c r="IFJ217" s="8"/>
      <c r="IFK217" s="8"/>
      <c r="IFL217" s="8"/>
      <c r="IFM217" s="8"/>
      <c r="IFN217" s="8"/>
      <c r="IFO217" s="8"/>
      <c r="IFP217" s="8"/>
      <c r="IFQ217" s="8"/>
      <c r="IFR217" s="8"/>
      <c r="IFS217" s="8"/>
      <c r="IFT217" s="8"/>
      <c r="IFU217" s="8"/>
      <c r="IFV217" s="8"/>
      <c r="IFW217" s="8"/>
      <c r="IFX217" s="8"/>
      <c r="IFY217" s="8"/>
      <c r="IFZ217" s="8"/>
      <c r="IGA217" s="8"/>
      <c r="IGB217" s="8"/>
      <c r="IGC217" s="8"/>
      <c r="IGD217" s="8"/>
      <c r="IGE217" s="8"/>
      <c r="IGF217" s="8"/>
      <c r="IGG217" s="8"/>
      <c r="IGH217" s="8"/>
      <c r="IGI217" s="8"/>
      <c r="IGJ217" s="8"/>
      <c r="IGK217" s="8"/>
      <c r="IGL217" s="8"/>
      <c r="IGM217" s="8"/>
      <c r="IGN217" s="8"/>
      <c r="IGO217" s="8"/>
      <c r="IGP217" s="8"/>
      <c r="IGQ217" s="8"/>
      <c r="IGR217" s="8"/>
      <c r="IGS217" s="8"/>
      <c r="IGT217" s="8"/>
      <c r="IGU217" s="8"/>
      <c r="IGV217" s="8"/>
      <c r="IGW217" s="8"/>
      <c r="IGX217" s="8"/>
      <c r="IGY217" s="8"/>
      <c r="IGZ217" s="8"/>
      <c r="IHA217" s="8"/>
      <c r="IHB217" s="8"/>
      <c r="IHC217" s="8"/>
      <c r="IHD217" s="8"/>
      <c r="IHE217" s="8"/>
      <c r="IHF217" s="8"/>
      <c r="IHG217" s="8"/>
      <c r="IHH217" s="8"/>
      <c r="IHI217" s="8"/>
      <c r="IHJ217" s="8"/>
      <c r="IHK217" s="8"/>
      <c r="IHL217" s="8"/>
      <c r="IHM217" s="8"/>
      <c r="IHN217" s="8"/>
      <c r="IHO217" s="8"/>
      <c r="IHP217" s="8"/>
      <c r="IHQ217" s="8"/>
      <c r="IHR217" s="8"/>
      <c r="IHS217" s="8"/>
      <c r="IHT217" s="8"/>
      <c r="IHU217" s="8"/>
      <c r="IHV217" s="8"/>
      <c r="IHW217" s="8"/>
      <c r="IHX217" s="8"/>
      <c r="IHY217" s="8"/>
      <c r="IHZ217" s="8"/>
      <c r="IIA217" s="8"/>
      <c r="IIB217" s="8"/>
      <c r="IIC217" s="8"/>
      <c r="IID217" s="8"/>
      <c r="IIE217" s="8"/>
      <c r="IIF217" s="8"/>
      <c r="IIG217" s="8"/>
      <c r="IIH217" s="8"/>
      <c r="III217" s="8"/>
      <c r="IIJ217" s="8"/>
      <c r="IIK217" s="8"/>
      <c r="IIL217" s="8"/>
      <c r="IIM217" s="8"/>
      <c r="IIN217" s="8"/>
      <c r="IIO217" s="8"/>
      <c r="IIP217" s="8"/>
      <c r="IIQ217" s="8"/>
      <c r="IIR217" s="8"/>
      <c r="IIS217" s="8"/>
      <c r="IIT217" s="8"/>
      <c r="IIU217" s="8"/>
      <c r="IIV217" s="8"/>
      <c r="IIW217" s="8"/>
      <c r="IIX217" s="8"/>
      <c r="IIY217" s="8"/>
      <c r="IIZ217" s="8"/>
      <c r="IJA217" s="8"/>
      <c r="IJB217" s="8"/>
      <c r="IJC217" s="8"/>
      <c r="IJD217" s="8"/>
      <c r="IJE217" s="8"/>
      <c r="IJF217" s="8"/>
      <c r="IJG217" s="8"/>
      <c r="IJH217" s="8"/>
      <c r="IJI217" s="8"/>
      <c r="IJJ217" s="8"/>
      <c r="IJK217" s="8"/>
      <c r="IJL217" s="8"/>
      <c r="IJM217" s="8"/>
      <c r="IJN217" s="8"/>
      <c r="IJO217" s="8"/>
      <c r="IJP217" s="8"/>
      <c r="IJQ217" s="8"/>
      <c r="IJR217" s="8"/>
      <c r="IJS217" s="8"/>
      <c r="IJT217" s="8"/>
      <c r="IJU217" s="8"/>
      <c r="IJV217" s="8"/>
      <c r="IJW217" s="8"/>
      <c r="IJX217" s="8"/>
      <c r="IJY217" s="8"/>
      <c r="IJZ217" s="8"/>
      <c r="IKA217" s="8"/>
      <c r="IKB217" s="8"/>
      <c r="IKC217" s="8"/>
      <c r="IKD217" s="8"/>
      <c r="IKE217" s="8"/>
      <c r="IKF217" s="8"/>
      <c r="IKG217" s="8"/>
      <c r="IKH217" s="8"/>
      <c r="IKI217" s="8"/>
      <c r="IKJ217" s="8"/>
      <c r="IKK217" s="8"/>
      <c r="IKL217" s="8"/>
      <c r="IKM217" s="8"/>
      <c r="IKN217" s="8"/>
      <c r="IKO217" s="8"/>
      <c r="IKP217" s="8"/>
      <c r="IKQ217" s="8"/>
      <c r="IKR217" s="8"/>
      <c r="IKS217" s="8"/>
      <c r="IKT217" s="8"/>
      <c r="IKU217" s="8"/>
      <c r="IKV217" s="8"/>
      <c r="IKW217" s="8"/>
      <c r="IKX217" s="8"/>
      <c r="IKY217" s="8"/>
      <c r="IKZ217" s="8"/>
      <c r="ILA217" s="8"/>
      <c r="ILB217" s="8"/>
      <c r="ILC217" s="8"/>
      <c r="ILD217" s="8"/>
      <c r="ILE217" s="8"/>
      <c r="ILF217" s="8"/>
      <c r="ILG217" s="8"/>
      <c r="ILH217" s="8"/>
      <c r="ILI217" s="8"/>
      <c r="ILJ217" s="8"/>
      <c r="ILK217" s="8"/>
      <c r="ILL217" s="8"/>
      <c r="ILM217" s="8"/>
      <c r="ILN217" s="8"/>
      <c r="ILO217" s="8"/>
      <c r="ILP217" s="8"/>
      <c r="ILQ217" s="8"/>
      <c r="ILR217" s="8"/>
      <c r="ILS217" s="8"/>
      <c r="ILT217" s="8"/>
      <c r="ILU217" s="8"/>
      <c r="ILV217" s="8"/>
      <c r="ILW217" s="8"/>
      <c r="ILX217" s="8"/>
      <c r="ILY217" s="8"/>
      <c r="ILZ217" s="8"/>
      <c r="IMA217" s="8"/>
      <c r="IMB217" s="8"/>
      <c r="IMC217" s="8"/>
      <c r="IMD217" s="8"/>
      <c r="IME217" s="8"/>
      <c r="IMF217" s="8"/>
      <c r="IMG217" s="8"/>
      <c r="IMH217" s="8"/>
      <c r="IMI217" s="8"/>
      <c r="IMJ217" s="8"/>
      <c r="IMK217" s="8"/>
      <c r="IML217" s="8"/>
      <c r="IMM217" s="8"/>
      <c r="IMN217" s="8"/>
      <c r="IMO217" s="8"/>
      <c r="IMP217" s="8"/>
      <c r="IMQ217" s="8"/>
      <c r="IMR217" s="8"/>
      <c r="IMS217" s="8"/>
      <c r="IMT217" s="8"/>
      <c r="IMU217" s="8"/>
      <c r="IMV217" s="8"/>
      <c r="IMW217" s="8"/>
      <c r="IMX217" s="8"/>
      <c r="IMY217" s="8"/>
      <c r="IMZ217" s="8"/>
      <c r="INA217" s="8"/>
      <c r="INB217" s="8"/>
      <c r="INC217" s="8"/>
      <c r="IND217" s="8"/>
      <c r="INE217" s="8"/>
      <c r="INF217" s="8"/>
      <c r="ING217" s="8"/>
      <c r="INH217" s="8"/>
      <c r="INI217" s="8"/>
      <c r="INJ217" s="8"/>
      <c r="INK217" s="8"/>
      <c r="INL217" s="8"/>
      <c r="INM217" s="8"/>
      <c r="INN217" s="8"/>
      <c r="INO217" s="8"/>
      <c r="INP217" s="8"/>
      <c r="INQ217" s="8"/>
      <c r="INR217" s="8"/>
      <c r="INS217" s="8"/>
      <c r="INT217" s="8"/>
      <c r="INU217" s="8"/>
      <c r="INV217" s="8"/>
      <c r="INW217" s="8"/>
      <c r="INX217" s="8"/>
      <c r="INY217" s="8"/>
      <c r="INZ217" s="8"/>
      <c r="IOA217" s="8"/>
      <c r="IOB217" s="8"/>
      <c r="IOC217" s="8"/>
      <c r="IOD217" s="8"/>
      <c r="IOE217" s="8"/>
      <c r="IOF217" s="8"/>
      <c r="IOG217" s="8"/>
      <c r="IOH217" s="8"/>
      <c r="IOI217" s="8"/>
      <c r="IOJ217" s="8"/>
      <c r="IOK217" s="8"/>
      <c r="IOL217" s="8"/>
      <c r="IOM217" s="8"/>
      <c r="ION217" s="8"/>
      <c r="IOO217" s="8"/>
      <c r="IOP217" s="8"/>
      <c r="IOQ217" s="8"/>
      <c r="IOR217" s="8"/>
      <c r="IOS217" s="8"/>
      <c r="IOT217" s="8"/>
      <c r="IOU217" s="8"/>
      <c r="IOV217" s="8"/>
      <c r="IOW217" s="8"/>
      <c r="IOX217" s="8"/>
      <c r="IOY217" s="8"/>
      <c r="IOZ217" s="8"/>
      <c r="IPA217" s="8"/>
      <c r="IPB217" s="8"/>
      <c r="IPC217" s="8"/>
      <c r="IPD217" s="8"/>
      <c r="IPE217" s="8"/>
      <c r="IPF217" s="8"/>
      <c r="IPG217" s="8"/>
      <c r="IPH217" s="8"/>
      <c r="IPI217" s="8"/>
      <c r="IPJ217" s="8"/>
      <c r="IPK217" s="8"/>
      <c r="IPL217" s="8"/>
      <c r="IPM217" s="8"/>
      <c r="IPN217" s="8"/>
      <c r="IPO217" s="8"/>
      <c r="IPP217" s="8"/>
      <c r="IPQ217" s="8"/>
      <c r="IPR217" s="8"/>
      <c r="IPS217" s="8"/>
      <c r="IPT217" s="8"/>
      <c r="IPU217" s="8"/>
      <c r="IPV217" s="8"/>
      <c r="IPW217" s="8"/>
      <c r="IPX217" s="8"/>
      <c r="IPY217" s="8"/>
      <c r="IPZ217" s="8"/>
      <c r="IQA217" s="8"/>
      <c r="IQB217" s="8"/>
      <c r="IQC217" s="8"/>
      <c r="IQD217" s="8"/>
      <c r="IQE217" s="8"/>
      <c r="IQF217" s="8"/>
      <c r="IQG217" s="8"/>
      <c r="IQH217" s="8"/>
      <c r="IQI217" s="8"/>
      <c r="IQJ217" s="8"/>
      <c r="IQK217" s="8"/>
      <c r="IQL217" s="8"/>
      <c r="IQM217" s="8"/>
      <c r="IQN217" s="8"/>
      <c r="IQO217" s="8"/>
      <c r="IQP217" s="8"/>
      <c r="IQQ217" s="8"/>
      <c r="IQR217" s="8"/>
      <c r="IQS217" s="8"/>
      <c r="IQT217" s="8"/>
      <c r="IQU217" s="8"/>
      <c r="IQV217" s="8"/>
      <c r="IQW217" s="8"/>
      <c r="IQX217" s="8"/>
      <c r="IQY217" s="8"/>
      <c r="IQZ217" s="8"/>
      <c r="IRA217" s="8"/>
      <c r="IRB217" s="8"/>
      <c r="IRC217" s="8"/>
      <c r="IRD217" s="8"/>
      <c r="IRE217" s="8"/>
      <c r="IRF217" s="8"/>
      <c r="IRG217" s="8"/>
      <c r="IRH217" s="8"/>
      <c r="IRI217" s="8"/>
      <c r="IRJ217" s="8"/>
      <c r="IRK217" s="8"/>
      <c r="IRL217" s="8"/>
      <c r="IRM217" s="8"/>
      <c r="IRN217" s="8"/>
      <c r="IRO217" s="8"/>
      <c r="IRP217" s="8"/>
      <c r="IRQ217" s="8"/>
      <c r="IRR217" s="8"/>
      <c r="IRS217" s="8"/>
      <c r="IRT217" s="8"/>
      <c r="IRU217" s="8"/>
      <c r="IRV217" s="8"/>
      <c r="IRW217" s="8"/>
      <c r="IRX217" s="8"/>
      <c r="IRY217" s="8"/>
      <c r="IRZ217" s="8"/>
      <c r="ISA217" s="8"/>
      <c r="ISB217" s="8"/>
      <c r="ISC217" s="8"/>
      <c r="ISD217" s="8"/>
      <c r="ISE217" s="8"/>
      <c r="ISF217" s="8"/>
      <c r="ISG217" s="8"/>
      <c r="ISH217" s="8"/>
      <c r="ISI217" s="8"/>
      <c r="ISJ217" s="8"/>
      <c r="ISK217" s="8"/>
      <c r="ISL217" s="8"/>
      <c r="ISM217" s="8"/>
      <c r="ISN217" s="8"/>
      <c r="ISO217" s="8"/>
      <c r="ISP217" s="8"/>
      <c r="ISQ217" s="8"/>
      <c r="ISR217" s="8"/>
      <c r="ISS217" s="8"/>
      <c r="IST217" s="8"/>
      <c r="ISU217" s="8"/>
      <c r="ISV217" s="8"/>
      <c r="ISW217" s="8"/>
      <c r="ISX217" s="8"/>
      <c r="ISY217" s="8"/>
      <c r="ISZ217" s="8"/>
      <c r="ITA217" s="8"/>
      <c r="ITB217" s="8"/>
      <c r="ITC217" s="8"/>
      <c r="ITD217" s="8"/>
      <c r="ITE217" s="8"/>
      <c r="ITF217" s="8"/>
      <c r="ITG217" s="8"/>
      <c r="ITH217" s="8"/>
      <c r="ITI217" s="8"/>
      <c r="ITJ217" s="8"/>
      <c r="ITK217" s="8"/>
      <c r="ITL217" s="8"/>
      <c r="ITM217" s="8"/>
      <c r="ITN217" s="8"/>
      <c r="ITO217" s="8"/>
      <c r="ITP217" s="8"/>
      <c r="ITQ217" s="8"/>
      <c r="ITR217" s="8"/>
      <c r="ITS217" s="8"/>
      <c r="ITT217" s="8"/>
      <c r="ITU217" s="8"/>
      <c r="ITV217" s="8"/>
      <c r="ITW217" s="8"/>
      <c r="ITX217" s="8"/>
      <c r="ITY217" s="8"/>
      <c r="ITZ217" s="8"/>
      <c r="IUA217" s="8"/>
      <c r="IUB217" s="8"/>
      <c r="IUC217" s="8"/>
      <c r="IUD217" s="8"/>
      <c r="IUE217" s="8"/>
      <c r="IUF217" s="8"/>
      <c r="IUG217" s="8"/>
      <c r="IUH217" s="8"/>
      <c r="IUI217" s="8"/>
      <c r="IUJ217" s="8"/>
      <c r="IUK217" s="8"/>
      <c r="IUL217" s="8"/>
      <c r="IUM217" s="8"/>
      <c r="IUN217" s="8"/>
      <c r="IUO217" s="8"/>
      <c r="IUP217" s="8"/>
      <c r="IUQ217" s="8"/>
      <c r="IUR217" s="8"/>
      <c r="IUS217" s="8"/>
      <c r="IUT217" s="8"/>
      <c r="IUU217" s="8"/>
      <c r="IUV217" s="8"/>
      <c r="IUW217" s="8"/>
      <c r="IUX217" s="8"/>
      <c r="IUY217" s="8"/>
      <c r="IUZ217" s="8"/>
      <c r="IVA217" s="8"/>
      <c r="IVB217" s="8"/>
      <c r="IVC217" s="8"/>
      <c r="IVD217" s="8"/>
      <c r="IVE217" s="8"/>
      <c r="IVF217" s="8"/>
      <c r="IVG217" s="8"/>
      <c r="IVH217" s="8"/>
      <c r="IVI217" s="8"/>
      <c r="IVJ217" s="8"/>
      <c r="IVK217" s="8"/>
      <c r="IVL217" s="8"/>
      <c r="IVM217" s="8"/>
      <c r="IVN217" s="8"/>
      <c r="IVO217" s="8"/>
      <c r="IVP217" s="8"/>
      <c r="IVQ217" s="8"/>
      <c r="IVR217" s="8"/>
      <c r="IVS217" s="8"/>
      <c r="IVT217" s="8"/>
      <c r="IVU217" s="8"/>
      <c r="IVV217" s="8"/>
      <c r="IVW217" s="8"/>
      <c r="IVX217" s="8"/>
      <c r="IVY217" s="8"/>
      <c r="IVZ217" s="8"/>
      <c r="IWA217" s="8"/>
      <c r="IWB217" s="8"/>
      <c r="IWC217" s="8"/>
      <c r="IWD217" s="8"/>
      <c r="IWE217" s="8"/>
      <c r="IWF217" s="8"/>
      <c r="IWG217" s="8"/>
      <c r="IWH217" s="8"/>
      <c r="IWI217" s="8"/>
      <c r="IWJ217" s="8"/>
      <c r="IWK217" s="8"/>
      <c r="IWL217" s="8"/>
      <c r="IWM217" s="8"/>
      <c r="IWN217" s="8"/>
      <c r="IWO217" s="8"/>
      <c r="IWP217" s="8"/>
      <c r="IWQ217" s="8"/>
      <c r="IWR217" s="8"/>
      <c r="IWS217" s="8"/>
      <c r="IWT217" s="8"/>
      <c r="IWU217" s="8"/>
      <c r="IWV217" s="8"/>
      <c r="IWW217" s="8"/>
      <c r="IWX217" s="8"/>
      <c r="IWY217" s="8"/>
      <c r="IWZ217" s="8"/>
      <c r="IXA217" s="8"/>
      <c r="IXB217" s="8"/>
      <c r="IXC217" s="8"/>
      <c r="IXD217" s="8"/>
      <c r="IXE217" s="8"/>
      <c r="IXF217" s="8"/>
      <c r="IXG217" s="8"/>
      <c r="IXH217" s="8"/>
      <c r="IXI217" s="8"/>
      <c r="IXJ217" s="8"/>
      <c r="IXK217" s="8"/>
      <c r="IXL217" s="8"/>
      <c r="IXM217" s="8"/>
      <c r="IXN217" s="8"/>
      <c r="IXO217" s="8"/>
      <c r="IXP217" s="8"/>
      <c r="IXQ217" s="8"/>
      <c r="IXR217" s="8"/>
      <c r="IXS217" s="8"/>
      <c r="IXT217" s="8"/>
      <c r="IXU217" s="8"/>
      <c r="IXV217" s="8"/>
      <c r="IXW217" s="8"/>
      <c r="IXX217" s="8"/>
      <c r="IXY217" s="8"/>
      <c r="IXZ217" s="8"/>
      <c r="IYA217" s="8"/>
      <c r="IYB217" s="8"/>
      <c r="IYC217" s="8"/>
      <c r="IYD217" s="8"/>
      <c r="IYE217" s="8"/>
      <c r="IYF217" s="8"/>
      <c r="IYG217" s="8"/>
      <c r="IYH217" s="8"/>
      <c r="IYI217" s="8"/>
      <c r="IYJ217" s="8"/>
      <c r="IYK217" s="8"/>
      <c r="IYL217" s="8"/>
      <c r="IYM217" s="8"/>
      <c r="IYN217" s="8"/>
      <c r="IYO217" s="8"/>
      <c r="IYP217" s="8"/>
      <c r="IYQ217" s="8"/>
      <c r="IYR217" s="8"/>
      <c r="IYS217" s="8"/>
      <c r="IYT217" s="8"/>
      <c r="IYU217" s="8"/>
      <c r="IYV217" s="8"/>
      <c r="IYW217" s="8"/>
      <c r="IYX217" s="8"/>
      <c r="IYY217" s="8"/>
      <c r="IYZ217" s="8"/>
      <c r="IZA217" s="8"/>
      <c r="IZB217" s="8"/>
      <c r="IZC217" s="8"/>
      <c r="IZD217" s="8"/>
      <c r="IZE217" s="8"/>
      <c r="IZF217" s="8"/>
      <c r="IZG217" s="8"/>
      <c r="IZH217" s="8"/>
      <c r="IZI217" s="8"/>
      <c r="IZJ217" s="8"/>
      <c r="IZK217" s="8"/>
      <c r="IZL217" s="8"/>
      <c r="IZM217" s="8"/>
      <c r="IZN217" s="8"/>
      <c r="IZO217" s="8"/>
      <c r="IZP217" s="8"/>
      <c r="IZQ217" s="8"/>
      <c r="IZR217" s="8"/>
      <c r="IZS217" s="8"/>
      <c r="IZT217" s="8"/>
      <c r="IZU217" s="8"/>
      <c r="IZV217" s="8"/>
      <c r="IZW217" s="8"/>
      <c r="IZX217" s="8"/>
      <c r="IZY217" s="8"/>
      <c r="IZZ217" s="8"/>
      <c r="JAA217" s="8"/>
      <c r="JAB217" s="8"/>
      <c r="JAC217" s="8"/>
      <c r="JAD217" s="8"/>
      <c r="JAE217" s="8"/>
      <c r="JAF217" s="8"/>
      <c r="JAG217" s="8"/>
      <c r="JAH217" s="8"/>
      <c r="JAI217" s="8"/>
      <c r="JAJ217" s="8"/>
      <c r="JAK217" s="8"/>
      <c r="JAL217" s="8"/>
      <c r="JAM217" s="8"/>
      <c r="JAN217" s="8"/>
      <c r="JAO217" s="8"/>
      <c r="JAP217" s="8"/>
      <c r="JAQ217" s="8"/>
      <c r="JAR217" s="8"/>
      <c r="JAS217" s="8"/>
      <c r="JAT217" s="8"/>
      <c r="JAU217" s="8"/>
      <c r="JAV217" s="8"/>
      <c r="JAW217" s="8"/>
      <c r="JAX217" s="8"/>
      <c r="JAY217" s="8"/>
      <c r="JAZ217" s="8"/>
      <c r="JBA217" s="8"/>
      <c r="JBB217" s="8"/>
      <c r="JBC217" s="8"/>
      <c r="JBD217" s="8"/>
      <c r="JBE217" s="8"/>
      <c r="JBF217" s="8"/>
      <c r="JBG217" s="8"/>
      <c r="JBH217" s="8"/>
      <c r="JBI217" s="8"/>
      <c r="JBJ217" s="8"/>
      <c r="JBK217" s="8"/>
      <c r="JBL217" s="8"/>
      <c r="JBM217" s="8"/>
      <c r="JBN217" s="8"/>
      <c r="JBO217" s="8"/>
      <c r="JBP217" s="8"/>
      <c r="JBQ217" s="8"/>
      <c r="JBR217" s="8"/>
      <c r="JBS217" s="8"/>
      <c r="JBT217" s="8"/>
      <c r="JBU217" s="8"/>
      <c r="JBV217" s="8"/>
      <c r="JBW217" s="8"/>
      <c r="JBX217" s="8"/>
      <c r="JBY217" s="8"/>
      <c r="JBZ217" s="8"/>
      <c r="JCA217" s="8"/>
      <c r="JCB217" s="8"/>
      <c r="JCC217" s="8"/>
      <c r="JCD217" s="8"/>
      <c r="JCE217" s="8"/>
      <c r="JCF217" s="8"/>
      <c r="JCG217" s="8"/>
      <c r="JCH217" s="8"/>
      <c r="JCI217" s="8"/>
      <c r="JCJ217" s="8"/>
      <c r="JCK217" s="8"/>
      <c r="JCL217" s="8"/>
      <c r="JCM217" s="8"/>
      <c r="JCN217" s="8"/>
      <c r="JCO217" s="8"/>
      <c r="JCP217" s="8"/>
      <c r="JCQ217" s="8"/>
      <c r="JCR217" s="8"/>
      <c r="JCS217" s="8"/>
      <c r="JCT217" s="8"/>
      <c r="JCU217" s="8"/>
      <c r="JCV217" s="8"/>
      <c r="JCW217" s="8"/>
      <c r="JCX217" s="8"/>
      <c r="JCY217" s="8"/>
      <c r="JCZ217" s="8"/>
      <c r="JDA217" s="8"/>
      <c r="JDB217" s="8"/>
      <c r="JDC217" s="8"/>
      <c r="JDD217" s="8"/>
      <c r="JDE217" s="8"/>
      <c r="JDF217" s="8"/>
      <c r="JDG217" s="8"/>
      <c r="JDH217" s="8"/>
      <c r="JDI217" s="8"/>
      <c r="JDJ217" s="8"/>
      <c r="JDK217" s="8"/>
      <c r="JDL217" s="8"/>
      <c r="JDM217" s="8"/>
      <c r="JDN217" s="8"/>
      <c r="JDO217" s="8"/>
      <c r="JDP217" s="8"/>
      <c r="JDQ217" s="8"/>
      <c r="JDR217" s="8"/>
      <c r="JDS217" s="8"/>
      <c r="JDT217" s="8"/>
      <c r="JDU217" s="8"/>
      <c r="JDV217" s="8"/>
      <c r="JDW217" s="8"/>
      <c r="JDX217" s="8"/>
      <c r="JDY217" s="8"/>
      <c r="JDZ217" s="8"/>
      <c r="JEA217" s="8"/>
      <c r="JEB217" s="8"/>
      <c r="JEC217" s="8"/>
      <c r="JED217" s="8"/>
      <c r="JEE217" s="8"/>
      <c r="JEF217" s="8"/>
      <c r="JEG217" s="8"/>
      <c r="JEH217" s="8"/>
      <c r="JEI217" s="8"/>
      <c r="JEJ217" s="8"/>
      <c r="JEK217" s="8"/>
      <c r="JEL217" s="8"/>
      <c r="JEM217" s="8"/>
      <c r="JEN217" s="8"/>
      <c r="JEO217" s="8"/>
      <c r="JEP217" s="8"/>
      <c r="JEQ217" s="8"/>
      <c r="JER217" s="8"/>
      <c r="JES217" s="8"/>
      <c r="JET217" s="8"/>
      <c r="JEU217" s="8"/>
      <c r="JEV217" s="8"/>
      <c r="JEW217" s="8"/>
      <c r="JEX217" s="8"/>
      <c r="JEY217" s="8"/>
      <c r="JEZ217" s="8"/>
      <c r="JFA217" s="8"/>
      <c r="JFB217" s="8"/>
      <c r="JFC217" s="8"/>
      <c r="JFD217" s="8"/>
      <c r="JFE217" s="8"/>
      <c r="JFF217" s="8"/>
      <c r="JFG217" s="8"/>
      <c r="JFH217" s="8"/>
      <c r="JFI217" s="8"/>
      <c r="JFJ217" s="8"/>
      <c r="JFK217" s="8"/>
      <c r="JFL217" s="8"/>
      <c r="JFM217" s="8"/>
      <c r="JFN217" s="8"/>
      <c r="JFO217" s="8"/>
      <c r="JFP217" s="8"/>
      <c r="JFQ217" s="8"/>
      <c r="JFR217" s="8"/>
      <c r="JFS217" s="8"/>
      <c r="JFT217" s="8"/>
      <c r="JFU217" s="8"/>
      <c r="JFV217" s="8"/>
      <c r="JFW217" s="8"/>
      <c r="JFX217" s="8"/>
      <c r="JFY217" s="8"/>
      <c r="JFZ217" s="8"/>
      <c r="JGA217" s="8"/>
      <c r="JGB217" s="8"/>
      <c r="JGC217" s="8"/>
      <c r="JGD217" s="8"/>
      <c r="JGE217" s="8"/>
      <c r="JGF217" s="8"/>
      <c r="JGG217" s="8"/>
      <c r="JGH217" s="8"/>
      <c r="JGI217" s="8"/>
      <c r="JGJ217" s="8"/>
      <c r="JGK217" s="8"/>
      <c r="JGL217" s="8"/>
      <c r="JGM217" s="8"/>
      <c r="JGN217" s="8"/>
      <c r="JGO217" s="8"/>
      <c r="JGP217" s="8"/>
      <c r="JGQ217" s="8"/>
      <c r="JGR217" s="8"/>
      <c r="JGS217" s="8"/>
      <c r="JGT217" s="8"/>
      <c r="JGU217" s="8"/>
      <c r="JGV217" s="8"/>
      <c r="JGW217" s="8"/>
      <c r="JGX217" s="8"/>
      <c r="JGY217" s="8"/>
      <c r="JGZ217" s="8"/>
      <c r="JHA217" s="8"/>
      <c r="JHB217" s="8"/>
      <c r="JHC217" s="8"/>
      <c r="JHD217" s="8"/>
      <c r="JHE217" s="8"/>
      <c r="JHF217" s="8"/>
      <c r="JHG217" s="8"/>
      <c r="JHH217" s="8"/>
      <c r="JHI217" s="8"/>
      <c r="JHJ217" s="8"/>
      <c r="JHK217" s="8"/>
      <c r="JHL217" s="8"/>
      <c r="JHM217" s="8"/>
      <c r="JHN217" s="8"/>
      <c r="JHO217" s="8"/>
      <c r="JHP217" s="8"/>
      <c r="JHQ217" s="8"/>
      <c r="JHR217" s="8"/>
      <c r="JHS217" s="8"/>
      <c r="JHT217" s="8"/>
      <c r="JHU217" s="8"/>
      <c r="JHV217" s="8"/>
      <c r="JHW217" s="8"/>
      <c r="JHX217" s="8"/>
      <c r="JHY217" s="8"/>
      <c r="JHZ217" s="8"/>
      <c r="JIA217" s="8"/>
      <c r="JIB217" s="8"/>
      <c r="JIC217" s="8"/>
      <c r="JID217" s="8"/>
      <c r="JIE217" s="8"/>
      <c r="JIF217" s="8"/>
      <c r="JIG217" s="8"/>
      <c r="JIH217" s="8"/>
      <c r="JII217" s="8"/>
      <c r="JIJ217" s="8"/>
      <c r="JIK217" s="8"/>
      <c r="JIL217" s="8"/>
      <c r="JIM217" s="8"/>
      <c r="JIN217" s="8"/>
      <c r="JIO217" s="8"/>
      <c r="JIP217" s="8"/>
      <c r="JIQ217" s="8"/>
      <c r="JIR217" s="8"/>
      <c r="JIS217" s="8"/>
      <c r="JIT217" s="8"/>
      <c r="JIU217" s="8"/>
      <c r="JIV217" s="8"/>
      <c r="JIW217" s="8"/>
      <c r="JIX217" s="8"/>
      <c r="JIY217" s="8"/>
      <c r="JIZ217" s="8"/>
      <c r="JJA217" s="8"/>
      <c r="JJB217" s="8"/>
      <c r="JJC217" s="8"/>
      <c r="JJD217" s="8"/>
      <c r="JJE217" s="8"/>
      <c r="JJF217" s="8"/>
      <c r="JJG217" s="8"/>
      <c r="JJH217" s="8"/>
      <c r="JJI217" s="8"/>
      <c r="JJJ217" s="8"/>
      <c r="JJK217" s="8"/>
      <c r="JJL217" s="8"/>
      <c r="JJM217" s="8"/>
      <c r="JJN217" s="8"/>
      <c r="JJO217" s="8"/>
      <c r="JJP217" s="8"/>
      <c r="JJQ217" s="8"/>
      <c r="JJR217" s="8"/>
      <c r="JJS217" s="8"/>
      <c r="JJT217" s="8"/>
      <c r="JJU217" s="8"/>
      <c r="JJV217" s="8"/>
      <c r="JJW217" s="8"/>
      <c r="JJX217" s="8"/>
      <c r="JJY217" s="8"/>
      <c r="JJZ217" s="8"/>
      <c r="JKA217" s="8"/>
      <c r="JKB217" s="8"/>
      <c r="JKC217" s="8"/>
      <c r="JKD217" s="8"/>
      <c r="JKE217" s="8"/>
      <c r="JKF217" s="8"/>
      <c r="JKG217" s="8"/>
      <c r="JKH217" s="8"/>
      <c r="JKI217" s="8"/>
      <c r="JKJ217" s="8"/>
      <c r="JKK217" s="8"/>
      <c r="JKL217" s="8"/>
      <c r="JKM217" s="8"/>
      <c r="JKN217" s="8"/>
      <c r="JKO217" s="8"/>
      <c r="JKP217" s="8"/>
      <c r="JKQ217" s="8"/>
      <c r="JKR217" s="8"/>
      <c r="JKS217" s="8"/>
      <c r="JKT217" s="8"/>
      <c r="JKU217" s="8"/>
      <c r="JKV217" s="8"/>
      <c r="JKW217" s="8"/>
      <c r="JKX217" s="8"/>
      <c r="JKY217" s="8"/>
      <c r="JKZ217" s="8"/>
      <c r="JLA217" s="8"/>
      <c r="JLB217" s="8"/>
      <c r="JLC217" s="8"/>
      <c r="JLD217" s="8"/>
      <c r="JLE217" s="8"/>
      <c r="JLF217" s="8"/>
      <c r="JLG217" s="8"/>
      <c r="JLH217" s="8"/>
      <c r="JLI217" s="8"/>
      <c r="JLJ217" s="8"/>
      <c r="JLK217" s="8"/>
      <c r="JLL217" s="8"/>
      <c r="JLM217" s="8"/>
      <c r="JLN217" s="8"/>
      <c r="JLO217" s="8"/>
      <c r="JLP217" s="8"/>
      <c r="JLQ217" s="8"/>
      <c r="JLR217" s="8"/>
      <c r="JLS217" s="8"/>
      <c r="JLT217" s="8"/>
      <c r="JLU217" s="8"/>
      <c r="JLV217" s="8"/>
      <c r="JLW217" s="8"/>
      <c r="JLX217" s="8"/>
      <c r="JLY217" s="8"/>
      <c r="JLZ217" s="8"/>
      <c r="JMA217" s="8"/>
      <c r="JMB217" s="8"/>
      <c r="JMC217" s="8"/>
      <c r="JMD217" s="8"/>
      <c r="JME217" s="8"/>
      <c r="JMF217" s="8"/>
      <c r="JMG217" s="8"/>
      <c r="JMH217" s="8"/>
      <c r="JMI217" s="8"/>
      <c r="JMJ217" s="8"/>
      <c r="JMK217" s="8"/>
      <c r="JML217" s="8"/>
      <c r="JMM217" s="8"/>
      <c r="JMN217" s="8"/>
      <c r="JMO217" s="8"/>
      <c r="JMP217" s="8"/>
      <c r="JMQ217" s="8"/>
      <c r="JMR217" s="8"/>
      <c r="JMS217" s="8"/>
      <c r="JMT217" s="8"/>
      <c r="JMU217" s="8"/>
      <c r="JMV217" s="8"/>
      <c r="JMW217" s="8"/>
      <c r="JMX217" s="8"/>
      <c r="JMY217" s="8"/>
      <c r="JMZ217" s="8"/>
      <c r="JNA217" s="8"/>
      <c r="JNB217" s="8"/>
      <c r="JNC217" s="8"/>
      <c r="JND217" s="8"/>
      <c r="JNE217" s="8"/>
      <c r="JNF217" s="8"/>
      <c r="JNG217" s="8"/>
      <c r="JNH217" s="8"/>
      <c r="JNI217" s="8"/>
      <c r="JNJ217" s="8"/>
      <c r="JNK217" s="8"/>
      <c r="JNL217" s="8"/>
      <c r="JNM217" s="8"/>
      <c r="JNN217" s="8"/>
      <c r="JNO217" s="8"/>
      <c r="JNP217" s="8"/>
      <c r="JNQ217" s="8"/>
      <c r="JNR217" s="8"/>
      <c r="JNS217" s="8"/>
      <c r="JNT217" s="8"/>
      <c r="JNU217" s="8"/>
      <c r="JNV217" s="8"/>
      <c r="JNW217" s="8"/>
      <c r="JNX217" s="8"/>
      <c r="JNY217" s="8"/>
      <c r="JNZ217" s="8"/>
      <c r="JOA217" s="8"/>
      <c r="JOB217" s="8"/>
      <c r="JOC217" s="8"/>
      <c r="JOD217" s="8"/>
      <c r="JOE217" s="8"/>
      <c r="JOF217" s="8"/>
      <c r="JOG217" s="8"/>
      <c r="JOH217" s="8"/>
      <c r="JOI217" s="8"/>
      <c r="JOJ217" s="8"/>
      <c r="JOK217" s="8"/>
      <c r="JOL217" s="8"/>
      <c r="JOM217" s="8"/>
      <c r="JON217" s="8"/>
      <c r="JOO217" s="8"/>
      <c r="JOP217" s="8"/>
      <c r="JOQ217" s="8"/>
      <c r="JOR217" s="8"/>
      <c r="JOS217" s="8"/>
      <c r="JOT217" s="8"/>
      <c r="JOU217" s="8"/>
      <c r="JOV217" s="8"/>
      <c r="JOW217" s="8"/>
      <c r="JOX217" s="8"/>
      <c r="JOY217" s="8"/>
      <c r="JOZ217" s="8"/>
      <c r="JPA217" s="8"/>
      <c r="JPB217" s="8"/>
      <c r="JPC217" s="8"/>
      <c r="JPD217" s="8"/>
      <c r="JPE217" s="8"/>
      <c r="JPF217" s="8"/>
      <c r="JPG217" s="8"/>
      <c r="JPH217" s="8"/>
      <c r="JPI217" s="8"/>
      <c r="JPJ217" s="8"/>
      <c r="JPK217" s="8"/>
      <c r="JPL217" s="8"/>
      <c r="JPM217" s="8"/>
      <c r="JPN217" s="8"/>
      <c r="JPO217" s="8"/>
      <c r="JPP217" s="8"/>
      <c r="JPQ217" s="8"/>
      <c r="JPR217" s="8"/>
      <c r="JPS217" s="8"/>
      <c r="JPT217" s="8"/>
      <c r="JPU217" s="8"/>
      <c r="JPV217" s="8"/>
      <c r="JPW217" s="8"/>
      <c r="JPX217" s="8"/>
      <c r="JPY217" s="8"/>
      <c r="JPZ217" s="8"/>
      <c r="JQA217" s="8"/>
      <c r="JQB217" s="8"/>
      <c r="JQC217" s="8"/>
      <c r="JQD217" s="8"/>
      <c r="JQE217" s="8"/>
      <c r="JQF217" s="8"/>
      <c r="JQG217" s="8"/>
      <c r="JQH217" s="8"/>
      <c r="JQI217" s="8"/>
      <c r="JQJ217" s="8"/>
      <c r="JQK217" s="8"/>
      <c r="JQL217" s="8"/>
      <c r="JQM217" s="8"/>
      <c r="JQN217" s="8"/>
      <c r="JQO217" s="8"/>
      <c r="JQP217" s="8"/>
      <c r="JQQ217" s="8"/>
      <c r="JQR217" s="8"/>
      <c r="JQS217" s="8"/>
      <c r="JQT217" s="8"/>
      <c r="JQU217" s="8"/>
      <c r="JQV217" s="8"/>
      <c r="JQW217" s="8"/>
      <c r="JQX217" s="8"/>
      <c r="JQY217" s="8"/>
      <c r="JQZ217" s="8"/>
      <c r="JRA217" s="8"/>
      <c r="JRB217" s="8"/>
      <c r="JRC217" s="8"/>
      <c r="JRD217" s="8"/>
      <c r="JRE217" s="8"/>
      <c r="JRF217" s="8"/>
      <c r="JRG217" s="8"/>
      <c r="JRH217" s="8"/>
      <c r="JRI217" s="8"/>
      <c r="JRJ217" s="8"/>
      <c r="JRK217" s="8"/>
      <c r="JRL217" s="8"/>
      <c r="JRM217" s="8"/>
      <c r="JRN217" s="8"/>
      <c r="JRO217" s="8"/>
      <c r="JRP217" s="8"/>
      <c r="JRQ217" s="8"/>
      <c r="JRR217" s="8"/>
      <c r="JRS217" s="8"/>
      <c r="JRT217" s="8"/>
      <c r="JRU217" s="8"/>
      <c r="JRV217" s="8"/>
      <c r="JRW217" s="8"/>
      <c r="JRX217" s="8"/>
      <c r="JRY217" s="8"/>
      <c r="JRZ217" s="8"/>
      <c r="JSA217" s="8"/>
      <c r="JSB217" s="8"/>
      <c r="JSC217" s="8"/>
      <c r="JSD217" s="8"/>
      <c r="JSE217" s="8"/>
      <c r="JSF217" s="8"/>
      <c r="JSG217" s="8"/>
      <c r="JSH217" s="8"/>
      <c r="JSI217" s="8"/>
      <c r="JSJ217" s="8"/>
      <c r="JSK217" s="8"/>
      <c r="JSL217" s="8"/>
      <c r="JSM217" s="8"/>
      <c r="JSN217" s="8"/>
      <c r="JSO217" s="8"/>
      <c r="JSP217" s="8"/>
      <c r="JSQ217" s="8"/>
      <c r="JSR217" s="8"/>
      <c r="JSS217" s="8"/>
      <c r="JST217" s="8"/>
      <c r="JSU217" s="8"/>
      <c r="JSV217" s="8"/>
      <c r="JSW217" s="8"/>
      <c r="JSX217" s="8"/>
      <c r="JSY217" s="8"/>
      <c r="JSZ217" s="8"/>
      <c r="JTA217" s="8"/>
      <c r="JTB217" s="8"/>
      <c r="JTC217" s="8"/>
      <c r="JTD217" s="8"/>
      <c r="JTE217" s="8"/>
      <c r="JTF217" s="8"/>
      <c r="JTG217" s="8"/>
      <c r="JTH217" s="8"/>
      <c r="JTI217" s="8"/>
      <c r="JTJ217" s="8"/>
      <c r="JTK217" s="8"/>
      <c r="JTL217" s="8"/>
      <c r="JTM217" s="8"/>
      <c r="JTN217" s="8"/>
      <c r="JTO217" s="8"/>
      <c r="JTP217" s="8"/>
      <c r="JTQ217" s="8"/>
      <c r="JTR217" s="8"/>
      <c r="JTS217" s="8"/>
      <c r="JTT217" s="8"/>
      <c r="JTU217" s="8"/>
      <c r="JTV217" s="8"/>
      <c r="JTW217" s="8"/>
      <c r="JTX217" s="8"/>
      <c r="JTY217" s="8"/>
      <c r="JTZ217" s="8"/>
      <c r="JUA217" s="8"/>
      <c r="JUB217" s="8"/>
      <c r="JUC217" s="8"/>
      <c r="JUD217" s="8"/>
      <c r="JUE217" s="8"/>
      <c r="JUF217" s="8"/>
      <c r="JUG217" s="8"/>
      <c r="JUH217" s="8"/>
      <c r="JUI217" s="8"/>
      <c r="JUJ217" s="8"/>
      <c r="JUK217" s="8"/>
      <c r="JUL217" s="8"/>
      <c r="JUM217" s="8"/>
      <c r="JUN217" s="8"/>
      <c r="JUO217" s="8"/>
      <c r="JUP217" s="8"/>
      <c r="JUQ217" s="8"/>
      <c r="JUR217" s="8"/>
      <c r="JUS217" s="8"/>
      <c r="JUT217" s="8"/>
      <c r="JUU217" s="8"/>
      <c r="JUV217" s="8"/>
      <c r="JUW217" s="8"/>
      <c r="JUX217" s="8"/>
      <c r="JUY217" s="8"/>
      <c r="JUZ217" s="8"/>
      <c r="JVA217" s="8"/>
      <c r="JVB217" s="8"/>
      <c r="JVC217" s="8"/>
      <c r="JVD217" s="8"/>
      <c r="JVE217" s="8"/>
      <c r="JVF217" s="8"/>
      <c r="JVG217" s="8"/>
      <c r="JVH217" s="8"/>
      <c r="JVI217" s="8"/>
      <c r="JVJ217" s="8"/>
      <c r="JVK217" s="8"/>
      <c r="JVL217" s="8"/>
      <c r="JVM217" s="8"/>
      <c r="JVN217" s="8"/>
      <c r="JVO217" s="8"/>
      <c r="JVP217" s="8"/>
      <c r="JVQ217" s="8"/>
      <c r="JVR217" s="8"/>
      <c r="JVS217" s="8"/>
      <c r="JVT217" s="8"/>
      <c r="JVU217" s="8"/>
      <c r="JVV217" s="8"/>
      <c r="JVW217" s="8"/>
      <c r="JVX217" s="8"/>
      <c r="JVY217" s="8"/>
      <c r="JVZ217" s="8"/>
      <c r="JWA217" s="8"/>
      <c r="JWB217" s="8"/>
      <c r="JWC217" s="8"/>
      <c r="JWD217" s="8"/>
      <c r="JWE217" s="8"/>
      <c r="JWF217" s="8"/>
      <c r="JWG217" s="8"/>
      <c r="JWH217" s="8"/>
      <c r="JWI217" s="8"/>
      <c r="JWJ217" s="8"/>
      <c r="JWK217" s="8"/>
      <c r="JWL217" s="8"/>
      <c r="JWM217" s="8"/>
      <c r="JWN217" s="8"/>
      <c r="JWO217" s="8"/>
      <c r="JWP217" s="8"/>
      <c r="JWQ217" s="8"/>
      <c r="JWR217" s="8"/>
      <c r="JWS217" s="8"/>
      <c r="JWT217" s="8"/>
      <c r="JWU217" s="8"/>
      <c r="JWV217" s="8"/>
      <c r="JWW217" s="8"/>
      <c r="JWX217" s="8"/>
      <c r="JWY217" s="8"/>
      <c r="JWZ217" s="8"/>
      <c r="JXA217" s="8"/>
      <c r="JXB217" s="8"/>
      <c r="JXC217" s="8"/>
      <c r="JXD217" s="8"/>
      <c r="JXE217" s="8"/>
      <c r="JXF217" s="8"/>
      <c r="JXG217" s="8"/>
      <c r="JXH217" s="8"/>
      <c r="JXI217" s="8"/>
      <c r="JXJ217" s="8"/>
      <c r="JXK217" s="8"/>
      <c r="JXL217" s="8"/>
      <c r="JXM217" s="8"/>
      <c r="JXN217" s="8"/>
      <c r="JXO217" s="8"/>
      <c r="JXP217" s="8"/>
      <c r="JXQ217" s="8"/>
      <c r="JXR217" s="8"/>
      <c r="JXS217" s="8"/>
      <c r="JXT217" s="8"/>
      <c r="JXU217" s="8"/>
      <c r="JXV217" s="8"/>
      <c r="JXW217" s="8"/>
      <c r="JXX217" s="8"/>
      <c r="JXY217" s="8"/>
      <c r="JXZ217" s="8"/>
      <c r="JYA217" s="8"/>
      <c r="JYB217" s="8"/>
      <c r="JYC217" s="8"/>
      <c r="JYD217" s="8"/>
      <c r="JYE217" s="8"/>
      <c r="JYF217" s="8"/>
      <c r="JYG217" s="8"/>
      <c r="JYH217" s="8"/>
      <c r="JYI217" s="8"/>
      <c r="JYJ217" s="8"/>
      <c r="JYK217" s="8"/>
      <c r="JYL217" s="8"/>
      <c r="JYM217" s="8"/>
      <c r="JYN217" s="8"/>
      <c r="JYO217" s="8"/>
      <c r="JYP217" s="8"/>
      <c r="JYQ217" s="8"/>
      <c r="JYR217" s="8"/>
      <c r="JYS217" s="8"/>
      <c r="JYT217" s="8"/>
      <c r="JYU217" s="8"/>
      <c r="JYV217" s="8"/>
      <c r="JYW217" s="8"/>
      <c r="JYX217" s="8"/>
      <c r="JYY217" s="8"/>
      <c r="JYZ217" s="8"/>
      <c r="JZA217" s="8"/>
      <c r="JZB217" s="8"/>
      <c r="JZC217" s="8"/>
      <c r="JZD217" s="8"/>
      <c r="JZE217" s="8"/>
      <c r="JZF217" s="8"/>
      <c r="JZG217" s="8"/>
      <c r="JZH217" s="8"/>
      <c r="JZI217" s="8"/>
      <c r="JZJ217" s="8"/>
      <c r="JZK217" s="8"/>
      <c r="JZL217" s="8"/>
      <c r="JZM217" s="8"/>
      <c r="JZN217" s="8"/>
      <c r="JZO217" s="8"/>
      <c r="JZP217" s="8"/>
      <c r="JZQ217" s="8"/>
      <c r="JZR217" s="8"/>
      <c r="JZS217" s="8"/>
      <c r="JZT217" s="8"/>
      <c r="JZU217" s="8"/>
      <c r="JZV217" s="8"/>
      <c r="JZW217" s="8"/>
      <c r="JZX217" s="8"/>
      <c r="JZY217" s="8"/>
      <c r="JZZ217" s="8"/>
      <c r="KAA217" s="8"/>
      <c r="KAB217" s="8"/>
      <c r="KAC217" s="8"/>
      <c r="KAD217" s="8"/>
      <c r="KAE217" s="8"/>
      <c r="KAF217" s="8"/>
      <c r="KAG217" s="8"/>
      <c r="KAH217" s="8"/>
      <c r="KAI217" s="8"/>
      <c r="KAJ217" s="8"/>
      <c r="KAK217" s="8"/>
      <c r="KAL217" s="8"/>
      <c r="KAM217" s="8"/>
      <c r="KAN217" s="8"/>
      <c r="KAO217" s="8"/>
      <c r="KAP217" s="8"/>
      <c r="KAQ217" s="8"/>
      <c r="KAR217" s="8"/>
      <c r="KAS217" s="8"/>
      <c r="KAT217" s="8"/>
      <c r="KAU217" s="8"/>
      <c r="KAV217" s="8"/>
      <c r="KAW217" s="8"/>
      <c r="KAX217" s="8"/>
      <c r="KAY217" s="8"/>
      <c r="KAZ217" s="8"/>
      <c r="KBA217" s="8"/>
      <c r="KBB217" s="8"/>
      <c r="KBC217" s="8"/>
      <c r="KBD217" s="8"/>
      <c r="KBE217" s="8"/>
      <c r="KBF217" s="8"/>
      <c r="KBG217" s="8"/>
      <c r="KBH217" s="8"/>
      <c r="KBI217" s="8"/>
      <c r="KBJ217" s="8"/>
      <c r="KBK217" s="8"/>
      <c r="KBL217" s="8"/>
      <c r="KBM217" s="8"/>
      <c r="KBN217" s="8"/>
      <c r="KBO217" s="8"/>
      <c r="KBP217" s="8"/>
      <c r="KBQ217" s="8"/>
      <c r="KBR217" s="8"/>
      <c r="KBS217" s="8"/>
      <c r="KBT217" s="8"/>
      <c r="KBU217" s="8"/>
      <c r="KBV217" s="8"/>
      <c r="KBW217" s="8"/>
      <c r="KBX217" s="8"/>
      <c r="KBY217" s="8"/>
      <c r="KBZ217" s="8"/>
      <c r="KCA217" s="8"/>
      <c r="KCB217" s="8"/>
      <c r="KCC217" s="8"/>
      <c r="KCD217" s="8"/>
      <c r="KCE217" s="8"/>
      <c r="KCF217" s="8"/>
      <c r="KCG217" s="8"/>
      <c r="KCH217" s="8"/>
      <c r="KCI217" s="8"/>
      <c r="KCJ217" s="8"/>
      <c r="KCK217" s="8"/>
      <c r="KCL217" s="8"/>
      <c r="KCM217" s="8"/>
      <c r="KCN217" s="8"/>
      <c r="KCO217" s="8"/>
      <c r="KCP217" s="8"/>
      <c r="KCQ217" s="8"/>
      <c r="KCR217" s="8"/>
      <c r="KCS217" s="8"/>
      <c r="KCT217" s="8"/>
      <c r="KCU217" s="8"/>
      <c r="KCV217" s="8"/>
      <c r="KCW217" s="8"/>
      <c r="KCX217" s="8"/>
      <c r="KCY217" s="8"/>
      <c r="KCZ217" s="8"/>
      <c r="KDA217" s="8"/>
      <c r="KDB217" s="8"/>
      <c r="KDC217" s="8"/>
      <c r="KDD217" s="8"/>
      <c r="KDE217" s="8"/>
      <c r="KDF217" s="8"/>
      <c r="KDG217" s="8"/>
      <c r="KDH217" s="8"/>
      <c r="KDI217" s="8"/>
      <c r="KDJ217" s="8"/>
      <c r="KDK217" s="8"/>
      <c r="KDL217" s="8"/>
      <c r="KDM217" s="8"/>
      <c r="KDN217" s="8"/>
      <c r="KDO217" s="8"/>
      <c r="KDP217" s="8"/>
      <c r="KDQ217" s="8"/>
      <c r="KDR217" s="8"/>
      <c r="KDS217" s="8"/>
      <c r="KDT217" s="8"/>
      <c r="KDU217" s="8"/>
      <c r="KDV217" s="8"/>
      <c r="KDW217" s="8"/>
      <c r="KDX217" s="8"/>
      <c r="KDY217" s="8"/>
      <c r="KDZ217" s="8"/>
      <c r="KEA217" s="8"/>
      <c r="KEB217" s="8"/>
      <c r="KEC217" s="8"/>
      <c r="KED217" s="8"/>
      <c r="KEE217" s="8"/>
      <c r="KEF217" s="8"/>
      <c r="KEG217" s="8"/>
      <c r="KEH217" s="8"/>
      <c r="KEI217" s="8"/>
      <c r="KEJ217" s="8"/>
      <c r="KEK217" s="8"/>
      <c r="KEL217" s="8"/>
      <c r="KEM217" s="8"/>
      <c r="KEN217" s="8"/>
      <c r="KEO217" s="8"/>
      <c r="KEP217" s="8"/>
      <c r="KEQ217" s="8"/>
      <c r="KER217" s="8"/>
      <c r="KES217" s="8"/>
      <c r="KET217" s="8"/>
      <c r="KEU217" s="8"/>
      <c r="KEV217" s="8"/>
      <c r="KEW217" s="8"/>
      <c r="KEX217" s="8"/>
      <c r="KEY217" s="8"/>
      <c r="KEZ217" s="8"/>
      <c r="KFA217" s="8"/>
      <c r="KFB217" s="8"/>
      <c r="KFC217" s="8"/>
      <c r="KFD217" s="8"/>
      <c r="KFE217" s="8"/>
      <c r="KFF217" s="8"/>
      <c r="KFG217" s="8"/>
      <c r="KFH217" s="8"/>
      <c r="KFI217" s="8"/>
      <c r="KFJ217" s="8"/>
      <c r="KFK217" s="8"/>
      <c r="KFL217" s="8"/>
      <c r="KFM217" s="8"/>
      <c r="KFN217" s="8"/>
      <c r="KFO217" s="8"/>
      <c r="KFP217" s="8"/>
      <c r="KFQ217" s="8"/>
      <c r="KFR217" s="8"/>
      <c r="KFS217" s="8"/>
      <c r="KFT217" s="8"/>
      <c r="KFU217" s="8"/>
      <c r="KFV217" s="8"/>
      <c r="KFW217" s="8"/>
      <c r="KFX217" s="8"/>
      <c r="KFY217" s="8"/>
      <c r="KFZ217" s="8"/>
      <c r="KGA217" s="8"/>
      <c r="KGB217" s="8"/>
      <c r="KGC217" s="8"/>
      <c r="KGD217" s="8"/>
      <c r="KGE217" s="8"/>
      <c r="KGF217" s="8"/>
      <c r="KGG217" s="8"/>
      <c r="KGH217" s="8"/>
      <c r="KGI217" s="8"/>
      <c r="KGJ217" s="8"/>
      <c r="KGK217" s="8"/>
      <c r="KGL217" s="8"/>
      <c r="KGM217" s="8"/>
      <c r="KGN217" s="8"/>
      <c r="KGO217" s="8"/>
      <c r="KGP217" s="8"/>
      <c r="KGQ217" s="8"/>
      <c r="KGR217" s="8"/>
      <c r="KGS217" s="8"/>
      <c r="KGT217" s="8"/>
      <c r="KGU217" s="8"/>
      <c r="KGV217" s="8"/>
      <c r="KGW217" s="8"/>
      <c r="KGX217" s="8"/>
      <c r="KGY217" s="8"/>
      <c r="KGZ217" s="8"/>
      <c r="KHA217" s="8"/>
      <c r="KHB217" s="8"/>
      <c r="KHC217" s="8"/>
      <c r="KHD217" s="8"/>
      <c r="KHE217" s="8"/>
      <c r="KHF217" s="8"/>
      <c r="KHG217" s="8"/>
      <c r="KHH217" s="8"/>
      <c r="KHI217" s="8"/>
      <c r="KHJ217" s="8"/>
      <c r="KHK217" s="8"/>
      <c r="KHL217" s="8"/>
      <c r="KHM217" s="8"/>
      <c r="KHN217" s="8"/>
      <c r="KHO217" s="8"/>
      <c r="KHP217" s="8"/>
      <c r="KHQ217" s="8"/>
      <c r="KHR217" s="8"/>
      <c r="KHS217" s="8"/>
      <c r="KHT217" s="8"/>
      <c r="KHU217" s="8"/>
      <c r="KHV217" s="8"/>
      <c r="KHW217" s="8"/>
      <c r="KHX217" s="8"/>
      <c r="KHY217" s="8"/>
      <c r="KHZ217" s="8"/>
      <c r="KIA217" s="8"/>
      <c r="KIB217" s="8"/>
      <c r="KIC217" s="8"/>
      <c r="KID217" s="8"/>
      <c r="KIE217" s="8"/>
      <c r="KIF217" s="8"/>
      <c r="KIG217" s="8"/>
      <c r="KIH217" s="8"/>
      <c r="KII217" s="8"/>
      <c r="KIJ217" s="8"/>
      <c r="KIK217" s="8"/>
      <c r="KIL217" s="8"/>
      <c r="KIM217" s="8"/>
      <c r="KIN217" s="8"/>
      <c r="KIO217" s="8"/>
      <c r="KIP217" s="8"/>
      <c r="KIQ217" s="8"/>
      <c r="KIR217" s="8"/>
      <c r="KIS217" s="8"/>
      <c r="KIT217" s="8"/>
      <c r="KIU217" s="8"/>
      <c r="KIV217" s="8"/>
      <c r="KIW217" s="8"/>
      <c r="KIX217" s="8"/>
      <c r="KIY217" s="8"/>
      <c r="KIZ217" s="8"/>
      <c r="KJA217" s="8"/>
      <c r="KJB217" s="8"/>
      <c r="KJC217" s="8"/>
      <c r="KJD217" s="8"/>
      <c r="KJE217" s="8"/>
      <c r="KJF217" s="8"/>
      <c r="KJG217" s="8"/>
      <c r="KJH217" s="8"/>
      <c r="KJI217" s="8"/>
      <c r="KJJ217" s="8"/>
      <c r="KJK217" s="8"/>
      <c r="KJL217" s="8"/>
      <c r="KJM217" s="8"/>
      <c r="KJN217" s="8"/>
      <c r="KJO217" s="8"/>
      <c r="KJP217" s="8"/>
      <c r="KJQ217" s="8"/>
      <c r="KJR217" s="8"/>
      <c r="KJS217" s="8"/>
      <c r="KJT217" s="8"/>
      <c r="KJU217" s="8"/>
      <c r="KJV217" s="8"/>
      <c r="KJW217" s="8"/>
      <c r="KJX217" s="8"/>
      <c r="KJY217" s="8"/>
      <c r="KJZ217" s="8"/>
      <c r="KKA217" s="8"/>
      <c r="KKB217" s="8"/>
      <c r="KKC217" s="8"/>
      <c r="KKD217" s="8"/>
      <c r="KKE217" s="8"/>
      <c r="KKF217" s="8"/>
      <c r="KKG217" s="8"/>
      <c r="KKH217" s="8"/>
      <c r="KKI217" s="8"/>
      <c r="KKJ217" s="8"/>
      <c r="KKK217" s="8"/>
      <c r="KKL217" s="8"/>
      <c r="KKM217" s="8"/>
      <c r="KKN217" s="8"/>
      <c r="KKO217" s="8"/>
      <c r="KKP217" s="8"/>
      <c r="KKQ217" s="8"/>
      <c r="KKR217" s="8"/>
      <c r="KKS217" s="8"/>
      <c r="KKT217" s="8"/>
      <c r="KKU217" s="8"/>
      <c r="KKV217" s="8"/>
      <c r="KKW217" s="8"/>
      <c r="KKX217" s="8"/>
      <c r="KKY217" s="8"/>
      <c r="KKZ217" s="8"/>
      <c r="KLA217" s="8"/>
      <c r="KLB217" s="8"/>
      <c r="KLC217" s="8"/>
      <c r="KLD217" s="8"/>
      <c r="KLE217" s="8"/>
      <c r="KLF217" s="8"/>
      <c r="KLG217" s="8"/>
      <c r="KLH217" s="8"/>
      <c r="KLI217" s="8"/>
      <c r="KLJ217" s="8"/>
      <c r="KLK217" s="8"/>
      <c r="KLL217" s="8"/>
      <c r="KLM217" s="8"/>
      <c r="KLN217" s="8"/>
      <c r="KLO217" s="8"/>
      <c r="KLP217" s="8"/>
      <c r="KLQ217" s="8"/>
      <c r="KLR217" s="8"/>
      <c r="KLS217" s="8"/>
      <c r="KLT217" s="8"/>
      <c r="KLU217" s="8"/>
      <c r="KLV217" s="8"/>
      <c r="KLW217" s="8"/>
      <c r="KLX217" s="8"/>
      <c r="KLY217" s="8"/>
      <c r="KLZ217" s="8"/>
      <c r="KMA217" s="8"/>
      <c r="KMB217" s="8"/>
      <c r="KMC217" s="8"/>
      <c r="KMD217" s="8"/>
      <c r="KME217" s="8"/>
      <c r="KMF217" s="8"/>
      <c r="KMG217" s="8"/>
      <c r="KMH217" s="8"/>
      <c r="KMI217" s="8"/>
      <c r="KMJ217" s="8"/>
      <c r="KMK217" s="8"/>
      <c r="KML217" s="8"/>
      <c r="KMM217" s="8"/>
      <c r="KMN217" s="8"/>
      <c r="KMO217" s="8"/>
      <c r="KMP217" s="8"/>
      <c r="KMQ217" s="8"/>
      <c r="KMR217" s="8"/>
      <c r="KMS217" s="8"/>
      <c r="KMT217" s="8"/>
      <c r="KMU217" s="8"/>
      <c r="KMV217" s="8"/>
      <c r="KMW217" s="8"/>
      <c r="KMX217" s="8"/>
      <c r="KMY217" s="8"/>
      <c r="KMZ217" s="8"/>
      <c r="KNA217" s="8"/>
      <c r="KNB217" s="8"/>
      <c r="KNC217" s="8"/>
      <c r="KND217" s="8"/>
      <c r="KNE217" s="8"/>
      <c r="KNF217" s="8"/>
      <c r="KNG217" s="8"/>
      <c r="KNH217" s="8"/>
      <c r="KNI217" s="8"/>
      <c r="KNJ217" s="8"/>
      <c r="KNK217" s="8"/>
      <c r="KNL217" s="8"/>
      <c r="KNM217" s="8"/>
      <c r="KNN217" s="8"/>
      <c r="KNO217" s="8"/>
      <c r="KNP217" s="8"/>
      <c r="KNQ217" s="8"/>
      <c r="KNR217" s="8"/>
      <c r="KNS217" s="8"/>
      <c r="KNT217" s="8"/>
      <c r="KNU217" s="8"/>
      <c r="KNV217" s="8"/>
      <c r="KNW217" s="8"/>
      <c r="KNX217" s="8"/>
      <c r="KNY217" s="8"/>
      <c r="KNZ217" s="8"/>
      <c r="KOA217" s="8"/>
      <c r="KOB217" s="8"/>
      <c r="KOC217" s="8"/>
      <c r="KOD217" s="8"/>
      <c r="KOE217" s="8"/>
      <c r="KOF217" s="8"/>
      <c r="KOG217" s="8"/>
      <c r="KOH217" s="8"/>
      <c r="KOI217" s="8"/>
      <c r="KOJ217" s="8"/>
      <c r="KOK217" s="8"/>
      <c r="KOL217" s="8"/>
      <c r="KOM217" s="8"/>
      <c r="KON217" s="8"/>
      <c r="KOO217" s="8"/>
      <c r="KOP217" s="8"/>
      <c r="KOQ217" s="8"/>
      <c r="KOR217" s="8"/>
      <c r="KOS217" s="8"/>
      <c r="KOT217" s="8"/>
      <c r="KOU217" s="8"/>
      <c r="KOV217" s="8"/>
      <c r="KOW217" s="8"/>
      <c r="KOX217" s="8"/>
      <c r="KOY217" s="8"/>
      <c r="KOZ217" s="8"/>
      <c r="KPA217" s="8"/>
      <c r="KPB217" s="8"/>
      <c r="KPC217" s="8"/>
      <c r="KPD217" s="8"/>
      <c r="KPE217" s="8"/>
      <c r="KPF217" s="8"/>
      <c r="KPG217" s="8"/>
      <c r="KPH217" s="8"/>
      <c r="KPI217" s="8"/>
      <c r="KPJ217" s="8"/>
      <c r="KPK217" s="8"/>
      <c r="KPL217" s="8"/>
      <c r="KPM217" s="8"/>
      <c r="KPN217" s="8"/>
      <c r="KPO217" s="8"/>
      <c r="KPP217" s="8"/>
      <c r="KPQ217" s="8"/>
      <c r="KPR217" s="8"/>
      <c r="KPS217" s="8"/>
      <c r="KPT217" s="8"/>
      <c r="KPU217" s="8"/>
      <c r="KPV217" s="8"/>
      <c r="KPW217" s="8"/>
      <c r="KPX217" s="8"/>
      <c r="KPY217" s="8"/>
      <c r="KPZ217" s="8"/>
      <c r="KQA217" s="8"/>
      <c r="KQB217" s="8"/>
      <c r="KQC217" s="8"/>
      <c r="KQD217" s="8"/>
      <c r="KQE217" s="8"/>
      <c r="KQF217" s="8"/>
      <c r="KQG217" s="8"/>
      <c r="KQH217" s="8"/>
      <c r="KQI217" s="8"/>
      <c r="KQJ217" s="8"/>
      <c r="KQK217" s="8"/>
      <c r="KQL217" s="8"/>
      <c r="KQM217" s="8"/>
      <c r="KQN217" s="8"/>
      <c r="KQO217" s="8"/>
      <c r="KQP217" s="8"/>
      <c r="KQQ217" s="8"/>
      <c r="KQR217" s="8"/>
      <c r="KQS217" s="8"/>
      <c r="KQT217" s="8"/>
      <c r="KQU217" s="8"/>
      <c r="KQV217" s="8"/>
      <c r="KQW217" s="8"/>
      <c r="KQX217" s="8"/>
      <c r="KQY217" s="8"/>
      <c r="KQZ217" s="8"/>
      <c r="KRA217" s="8"/>
      <c r="KRB217" s="8"/>
      <c r="KRC217" s="8"/>
      <c r="KRD217" s="8"/>
      <c r="KRE217" s="8"/>
      <c r="KRF217" s="8"/>
      <c r="KRG217" s="8"/>
      <c r="KRH217" s="8"/>
      <c r="KRI217" s="8"/>
      <c r="KRJ217" s="8"/>
      <c r="KRK217" s="8"/>
      <c r="KRL217" s="8"/>
      <c r="KRM217" s="8"/>
      <c r="KRN217" s="8"/>
      <c r="KRO217" s="8"/>
      <c r="KRP217" s="8"/>
      <c r="KRQ217" s="8"/>
      <c r="KRR217" s="8"/>
      <c r="KRS217" s="8"/>
      <c r="KRT217" s="8"/>
      <c r="KRU217" s="8"/>
      <c r="KRV217" s="8"/>
      <c r="KRW217" s="8"/>
      <c r="KRX217" s="8"/>
      <c r="KRY217" s="8"/>
      <c r="KRZ217" s="8"/>
      <c r="KSA217" s="8"/>
      <c r="KSB217" s="8"/>
      <c r="KSC217" s="8"/>
      <c r="KSD217" s="8"/>
      <c r="KSE217" s="8"/>
      <c r="KSF217" s="8"/>
      <c r="KSG217" s="8"/>
      <c r="KSH217" s="8"/>
      <c r="KSI217" s="8"/>
      <c r="KSJ217" s="8"/>
      <c r="KSK217" s="8"/>
      <c r="KSL217" s="8"/>
      <c r="KSM217" s="8"/>
      <c r="KSN217" s="8"/>
      <c r="KSO217" s="8"/>
      <c r="KSP217" s="8"/>
      <c r="KSQ217" s="8"/>
      <c r="KSR217" s="8"/>
      <c r="KSS217" s="8"/>
      <c r="KST217" s="8"/>
      <c r="KSU217" s="8"/>
      <c r="KSV217" s="8"/>
      <c r="KSW217" s="8"/>
      <c r="KSX217" s="8"/>
      <c r="KSY217" s="8"/>
      <c r="KSZ217" s="8"/>
      <c r="KTA217" s="8"/>
      <c r="KTB217" s="8"/>
      <c r="KTC217" s="8"/>
      <c r="KTD217" s="8"/>
      <c r="KTE217" s="8"/>
      <c r="KTF217" s="8"/>
      <c r="KTG217" s="8"/>
      <c r="KTH217" s="8"/>
      <c r="KTI217" s="8"/>
      <c r="KTJ217" s="8"/>
      <c r="KTK217" s="8"/>
      <c r="KTL217" s="8"/>
      <c r="KTM217" s="8"/>
      <c r="KTN217" s="8"/>
      <c r="KTO217" s="8"/>
      <c r="KTP217" s="8"/>
      <c r="KTQ217" s="8"/>
      <c r="KTR217" s="8"/>
      <c r="KTS217" s="8"/>
      <c r="KTT217" s="8"/>
      <c r="KTU217" s="8"/>
      <c r="KTV217" s="8"/>
      <c r="KTW217" s="8"/>
      <c r="KTX217" s="8"/>
      <c r="KTY217" s="8"/>
      <c r="KTZ217" s="8"/>
      <c r="KUA217" s="8"/>
      <c r="KUB217" s="8"/>
      <c r="KUC217" s="8"/>
      <c r="KUD217" s="8"/>
      <c r="KUE217" s="8"/>
      <c r="KUF217" s="8"/>
      <c r="KUG217" s="8"/>
      <c r="KUH217" s="8"/>
      <c r="KUI217" s="8"/>
      <c r="KUJ217" s="8"/>
      <c r="KUK217" s="8"/>
      <c r="KUL217" s="8"/>
      <c r="KUM217" s="8"/>
      <c r="KUN217" s="8"/>
      <c r="KUO217" s="8"/>
      <c r="KUP217" s="8"/>
      <c r="KUQ217" s="8"/>
      <c r="KUR217" s="8"/>
      <c r="KUS217" s="8"/>
      <c r="KUT217" s="8"/>
      <c r="KUU217" s="8"/>
      <c r="KUV217" s="8"/>
      <c r="KUW217" s="8"/>
      <c r="KUX217" s="8"/>
      <c r="KUY217" s="8"/>
      <c r="KUZ217" s="8"/>
      <c r="KVA217" s="8"/>
      <c r="KVB217" s="8"/>
      <c r="KVC217" s="8"/>
      <c r="KVD217" s="8"/>
      <c r="KVE217" s="8"/>
      <c r="KVF217" s="8"/>
      <c r="KVG217" s="8"/>
      <c r="KVH217" s="8"/>
      <c r="KVI217" s="8"/>
      <c r="KVJ217" s="8"/>
      <c r="KVK217" s="8"/>
      <c r="KVL217" s="8"/>
      <c r="KVM217" s="8"/>
      <c r="KVN217" s="8"/>
      <c r="KVO217" s="8"/>
      <c r="KVP217" s="8"/>
      <c r="KVQ217" s="8"/>
      <c r="KVR217" s="8"/>
      <c r="KVS217" s="8"/>
      <c r="KVT217" s="8"/>
      <c r="KVU217" s="8"/>
      <c r="KVV217" s="8"/>
      <c r="KVW217" s="8"/>
      <c r="KVX217" s="8"/>
      <c r="KVY217" s="8"/>
      <c r="KVZ217" s="8"/>
      <c r="KWA217" s="8"/>
      <c r="KWB217" s="8"/>
      <c r="KWC217" s="8"/>
      <c r="KWD217" s="8"/>
      <c r="KWE217" s="8"/>
      <c r="KWF217" s="8"/>
      <c r="KWG217" s="8"/>
      <c r="KWH217" s="8"/>
      <c r="KWI217" s="8"/>
      <c r="KWJ217" s="8"/>
      <c r="KWK217" s="8"/>
      <c r="KWL217" s="8"/>
      <c r="KWM217" s="8"/>
      <c r="KWN217" s="8"/>
      <c r="KWO217" s="8"/>
      <c r="KWP217" s="8"/>
      <c r="KWQ217" s="8"/>
      <c r="KWR217" s="8"/>
      <c r="KWS217" s="8"/>
      <c r="KWT217" s="8"/>
      <c r="KWU217" s="8"/>
      <c r="KWV217" s="8"/>
      <c r="KWW217" s="8"/>
      <c r="KWX217" s="8"/>
      <c r="KWY217" s="8"/>
      <c r="KWZ217" s="8"/>
      <c r="KXA217" s="8"/>
      <c r="KXB217" s="8"/>
      <c r="KXC217" s="8"/>
      <c r="KXD217" s="8"/>
      <c r="KXE217" s="8"/>
      <c r="KXF217" s="8"/>
      <c r="KXG217" s="8"/>
      <c r="KXH217" s="8"/>
      <c r="KXI217" s="8"/>
      <c r="KXJ217" s="8"/>
      <c r="KXK217" s="8"/>
      <c r="KXL217" s="8"/>
      <c r="KXM217" s="8"/>
      <c r="KXN217" s="8"/>
      <c r="KXO217" s="8"/>
      <c r="KXP217" s="8"/>
      <c r="KXQ217" s="8"/>
      <c r="KXR217" s="8"/>
      <c r="KXS217" s="8"/>
      <c r="KXT217" s="8"/>
      <c r="KXU217" s="8"/>
      <c r="KXV217" s="8"/>
      <c r="KXW217" s="8"/>
      <c r="KXX217" s="8"/>
      <c r="KXY217" s="8"/>
      <c r="KXZ217" s="8"/>
      <c r="KYA217" s="8"/>
      <c r="KYB217" s="8"/>
      <c r="KYC217" s="8"/>
      <c r="KYD217" s="8"/>
      <c r="KYE217" s="8"/>
      <c r="KYF217" s="8"/>
      <c r="KYG217" s="8"/>
      <c r="KYH217" s="8"/>
      <c r="KYI217" s="8"/>
      <c r="KYJ217" s="8"/>
      <c r="KYK217" s="8"/>
      <c r="KYL217" s="8"/>
      <c r="KYM217" s="8"/>
      <c r="KYN217" s="8"/>
      <c r="KYO217" s="8"/>
      <c r="KYP217" s="8"/>
      <c r="KYQ217" s="8"/>
      <c r="KYR217" s="8"/>
      <c r="KYS217" s="8"/>
      <c r="KYT217" s="8"/>
      <c r="KYU217" s="8"/>
      <c r="KYV217" s="8"/>
      <c r="KYW217" s="8"/>
      <c r="KYX217" s="8"/>
      <c r="KYY217" s="8"/>
      <c r="KYZ217" s="8"/>
      <c r="KZA217" s="8"/>
      <c r="KZB217" s="8"/>
      <c r="KZC217" s="8"/>
      <c r="KZD217" s="8"/>
      <c r="KZE217" s="8"/>
      <c r="KZF217" s="8"/>
      <c r="KZG217" s="8"/>
      <c r="KZH217" s="8"/>
      <c r="KZI217" s="8"/>
      <c r="KZJ217" s="8"/>
      <c r="KZK217" s="8"/>
      <c r="KZL217" s="8"/>
      <c r="KZM217" s="8"/>
      <c r="KZN217" s="8"/>
      <c r="KZO217" s="8"/>
      <c r="KZP217" s="8"/>
      <c r="KZQ217" s="8"/>
      <c r="KZR217" s="8"/>
      <c r="KZS217" s="8"/>
      <c r="KZT217" s="8"/>
      <c r="KZU217" s="8"/>
      <c r="KZV217" s="8"/>
      <c r="KZW217" s="8"/>
      <c r="KZX217" s="8"/>
      <c r="KZY217" s="8"/>
      <c r="KZZ217" s="8"/>
      <c r="LAA217" s="8"/>
      <c r="LAB217" s="8"/>
      <c r="LAC217" s="8"/>
      <c r="LAD217" s="8"/>
      <c r="LAE217" s="8"/>
      <c r="LAF217" s="8"/>
      <c r="LAG217" s="8"/>
      <c r="LAH217" s="8"/>
      <c r="LAI217" s="8"/>
      <c r="LAJ217" s="8"/>
      <c r="LAK217" s="8"/>
      <c r="LAL217" s="8"/>
      <c r="LAM217" s="8"/>
      <c r="LAN217" s="8"/>
      <c r="LAO217" s="8"/>
      <c r="LAP217" s="8"/>
      <c r="LAQ217" s="8"/>
      <c r="LAR217" s="8"/>
      <c r="LAS217" s="8"/>
      <c r="LAT217" s="8"/>
      <c r="LAU217" s="8"/>
      <c r="LAV217" s="8"/>
      <c r="LAW217" s="8"/>
      <c r="LAX217" s="8"/>
      <c r="LAY217" s="8"/>
      <c r="LAZ217" s="8"/>
      <c r="LBA217" s="8"/>
      <c r="LBB217" s="8"/>
      <c r="LBC217" s="8"/>
      <c r="LBD217" s="8"/>
      <c r="LBE217" s="8"/>
      <c r="LBF217" s="8"/>
      <c r="LBG217" s="8"/>
      <c r="LBH217" s="8"/>
      <c r="LBI217" s="8"/>
      <c r="LBJ217" s="8"/>
      <c r="LBK217" s="8"/>
      <c r="LBL217" s="8"/>
      <c r="LBM217" s="8"/>
      <c r="LBN217" s="8"/>
      <c r="LBO217" s="8"/>
      <c r="LBP217" s="8"/>
      <c r="LBQ217" s="8"/>
      <c r="LBR217" s="8"/>
      <c r="LBS217" s="8"/>
      <c r="LBT217" s="8"/>
      <c r="LBU217" s="8"/>
      <c r="LBV217" s="8"/>
      <c r="LBW217" s="8"/>
      <c r="LBX217" s="8"/>
      <c r="LBY217" s="8"/>
      <c r="LBZ217" s="8"/>
      <c r="LCA217" s="8"/>
      <c r="LCB217" s="8"/>
      <c r="LCC217" s="8"/>
      <c r="LCD217" s="8"/>
      <c r="LCE217" s="8"/>
      <c r="LCF217" s="8"/>
      <c r="LCG217" s="8"/>
      <c r="LCH217" s="8"/>
      <c r="LCI217" s="8"/>
      <c r="LCJ217" s="8"/>
      <c r="LCK217" s="8"/>
      <c r="LCL217" s="8"/>
      <c r="LCM217" s="8"/>
      <c r="LCN217" s="8"/>
      <c r="LCO217" s="8"/>
      <c r="LCP217" s="8"/>
      <c r="LCQ217" s="8"/>
      <c r="LCR217" s="8"/>
      <c r="LCS217" s="8"/>
      <c r="LCT217" s="8"/>
      <c r="LCU217" s="8"/>
      <c r="LCV217" s="8"/>
      <c r="LCW217" s="8"/>
      <c r="LCX217" s="8"/>
      <c r="LCY217" s="8"/>
      <c r="LCZ217" s="8"/>
      <c r="LDA217" s="8"/>
      <c r="LDB217" s="8"/>
      <c r="LDC217" s="8"/>
      <c r="LDD217" s="8"/>
      <c r="LDE217" s="8"/>
      <c r="LDF217" s="8"/>
      <c r="LDG217" s="8"/>
      <c r="LDH217" s="8"/>
      <c r="LDI217" s="8"/>
      <c r="LDJ217" s="8"/>
      <c r="LDK217" s="8"/>
      <c r="LDL217" s="8"/>
      <c r="LDM217" s="8"/>
      <c r="LDN217" s="8"/>
      <c r="LDO217" s="8"/>
      <c r="LDP217" s="8"/>
      <c r="LDQ217" s="8"/>
      <c r="LDR217" s="8"/>
      <c r="LDS217" s="8"/>
      <c r="LDT217" s="8"/>
      <c r="LDU217" s="8"/>
      <c r="LDV217" s="8"/>
      <c r="LDW217" s="8"/>
      <c r="LDX217" s="8"/>
      <c r="LDY217" s="8"/>
      <c r="LDZ217" s="8"/>
      <c r="LEA217" s="8"/>
      <c r="LEB217" s="8"/>
      <c r="LEC217" s="8"/>
      <c r="LED217" s="8"/>
      <c r="LEE217" s="8"/>
      <c r="LEF217" s="8"/>
      <c r="LEG217" s="8"/>
      <c r="LEH217" s="8"/>
      <c r="LEI217" s="8"/>
      <c r="LEJ217" s="8"/>
      <c r="LEK217" s="8"/>
      <c r="LEL217" s="8"/>
      <c r="LEM217" s="8"/>
      <c r="LEN217" s="8"/>
      <c r="LEO217" s="8"/>
      <c r="LEP217" s="8"/>
      <c r="LEQ217" s="8"/>
      <c r="LER217" s="8"/>
      <c r="LES217" s="8"/>
      <c r="LET217" s="8"/>
      <c r="LEU217" s="8"/>
      <c r="LEV217" s="8"/>
      <c r="LEW217" s="8"/>
      <c r="LEX217" s="8"/>
      <c r="LEY217" s="8"/>
      <c r="LEZ217" s="8"/>
      <c r="LFA217" s="8"/>
      <c r="LFB217" s="8"/>
      <c r="LFC217" s="8"/>
      <c r="LFD217" s="8"/>
      <c r="LFE217" s="8"/>
      <c r="LFF217" s="8"/>
      <c r="LFG217" s="8"/>
      <c r="LFH217" s="8"/>
      <c r="LFI217" s="8"/>
      <c r="LFJ217" s="8"/>
      <c r="LFK217" s="8"/>
      <c r="LFL217" s="8"/>
      <c r="LFM217" s="8"/>
      <c r="LFN217" s="8"/>
      <c r="LFO217" s="8"/>
      <c r="LFP217" s="8"/>
      <c r="LFQ217" s="8"/>
      <c r="LFR217" s="8"/>
      <c r="LFS217" s="8"/>
      <c r="LFT217" s="8"/>
      <c r="LFU217" s="8"/>
      <c r="LFV217" s="8"/>
      <c r="LFW217" s="8"/>
      <c r="LFX217" s="8"/>
      <c r="LFY217" s="8"/>
      <c r="LFZ217" s="8"/>
      <c r="LGA217" s="8"/>
      <c r="LGB217" s="8"/>
      <c r="LGC217" s="8"/>
      <c r="LGD217" s="8"/>
      <c r="LGE217" s="8"/>
      <c r="LGF217" s="8"/>
      <c r="LGG217" s="8"/>
      <c r="LGH217" s="8"/>
      <c r="LGI217" s="8"/>
      <c r="LGJ217" s="8"/>
      <c r="LGK217" s="8"/>
      <c r="LGL217" s="8"/>
      <c r="LGM217" s="8"/>
      <c r="LGN217" s="8"/>
      <c r="LGO217" s="8"/>
      <c r="LGP217" s="8"/>
      <c r="LGQ217" s="8"/>
      <c r="LGR217" s="8"/>
      <c r="LGS217" s="8"/>
      <c r="LGT217" s="8"/>
      <c r="LGU217" s="8"/>
      <c r="LGV217" s="8"/>
      <c r="LGW217" s="8"/>
      <c r="LGX217" s="8"/>
      <c r="LGY217" s="8"/>
      <c r="LGZ217" s="8"/>
      <c r="LHA217" s="8"/>
      <c r="LHB217" s="8"/>
      <c r="LHC217" s="8"/>
      <c r="LHD217" s="8"/>
      <c r="LHE217" s="8"/>
      <c r="LHF217" s="8"/>
      <c r="LHG217" s="8"/>
      <c r="LHH217" s="8"/>
      <c r="LHI217" s="8"/>
      <c r="LHJ217" s="8"/>
      <c r="LHK217" s="8"/>
      <c r="LHL217" s="8"/>
      <c r="LHM217" s="8"/>
      <c r="LHN217" s="8"/>
      <c r="LHO217" s="8"/>
      <c r="LHP217" s="8"/>
      <c r="LHQ217" s="8"/>
      <c r="LHR217" s="8"/>
      <c r="LHS217" s="8"/>
      <c r="LHT217" s="8"/>
      <c r="LHU217" s="8"/>
      <c r="LHV217" s="8"/>
      <c r="LHW217" s="8"/>
      <c r="LHX217" s="8"/>
      <c r="LHY217" s="8"/>
      <c r="LHZ217" s="8"/>
      <c r="LIA217" s="8"/>
      <c r="LIB217" s="8"/>
      <c r="LIC217" s="8"/>
      <c r="LID217" s="8"/>
      <c r="LIE217" s="8"/>
      <c r="LIF217" s="8"/>
      <c r="LIG217" s="8"/>
      <c r="LIH217" s="8"/>
      <c r="LII217" s="8"/>
      <c r="LIJ217" s="8"/>
      <c r="LIK217" s="8"/>
      <c r="LIL217" s="8"/>
      <c r="LIM217" s="8"/>
      <c r="LIN217" s="8"/>
      <c r="LIO217" s="8"/>
      <c r="LIP217" s="8"/>
      <c r="LIQ217" s="8"/>
      <c r="LIR217" s="8"/>
      <c r="LIS217" s="8"/>
      <c r="LIT217" s="8"/>
      <c r="LIU217" s="8"/>
      <c r="LIV217" s="8"/>
      <c r="LIW217" s="8"/>
      <c r="LIX217" s="8"/>
      <c r="LIY217" s="8"/>
      <c r="LIZ217" s="8"/>
      <c r="LJA217" s="8"/>
      <c r="LJB217" s="8"/>
      <c r="LJC217" s="8"/>
      <c r="LJD217" s="8"/>
      <c r="LJE217" s="8"/>
      <c r="LJF217" s="8"/>
      <c r="LJG217" s="8"/>
      <c r="LJH217" s="8"/>
      <c r="LJI217" s="8"/>
      <c r="LJJ217" s="8"/>
      <c r="LJK217" s="8"/>
      <c r="LJL217" s="8"/>
      <c r="LJM217" s="8"/>
      <c r="LJN217" s="8"/>
      <c r="LJO217" s="8"/>
      <c r="LJP217" s="8"/>
      <c r="LJQ217" s="8"/>
      <c r="LJR217" s="8"/>
      <c r="LJS217" s="8"/>
      <c r="LJT217" s="8"/>
      <c r="LJU217" s="8"/>
      <c r="LJV217" s="8"/>
      <c r="LJW217" s="8"/>
      <c r="LJX217" s="8"/>
      <c r="LJY217" s="8"/>
      <c r="LJZ217" s="8"/>
      <c r="LKA217" s="8"/>
      <c r="LKB217" s="8"/>
      <c r="LKC217" s="8"/>
      <c r="LKD217" s="8"/>
      <c r="LKE217" s="8"/>
      <c r="LKF217" s="8"/>
      <c r="LKG217" s="8"/>
      <c r="LKH217" s="8"/>
      <c r="LKI217" s="8"/>
      <c r="LKJ217" s="8"/>
      <c r="LKK217" s="8"/>
      <c r="LKL217" s="8"/>
      <c r="LKM217" s="8"/>
      <c r="LKN217" s="8"/>
      <c r="LKO217" s="8"/>
      <c r="LKP217" s="8"/>
      <c r="LKQ217" s="8"/>
      <c r="LKR217" s="8"/>
      <c r="LKS217" s="8"/>
      <c r="LKT217" s="8"/>
      <c r="LKU217" s="8"/>
      <c r="LKV217" s="8"/>
      <c r="LKW217" s="8"/>
      <c r="LKX217" s="8"/>
      <c r="LKY217" s="8"/>
      <c r="LKZ217" s="8"/>
      <c r="LLA217" s="8"/>
      <c r="LLB217" s="8"/>
      <c r="LLC217" s="8"/>
      <c r="LLD217" s="8"/>
      <c r="LLE217" s="8"/>
      <c r="LLF217" s="8"/>
      <c r="LLG217" s="8"/>
      <c r="LLH217" s="8"/>
      <c r="LLI217" s="8"/>
      <c r="LLJ217" s="8"/>
      <c r="LLK217" s="8"/>
      <c r="LLL217" s="8"/>
      <c r="LLM217" s="8"/>
      <c r="LLN217" s="8"/>
      <c r="LLO217" s="8"/>
      <c r="LLP217" s="8"/>
      <c r="LLQ217" s="8"/>
      <c r="LLR217" s="8"/>
      <c r="LLS217" s="8"/>
      <c r="LLT217" s="8"/>
      <c r="LLU217" s="8"/>
      <c r="LLV217" s="8"/>
      <c r="LLW217" s="8"/>
      <c r="LLX217" s="8"/>
      <c r="LLY217" s="8"/>
      <c r="LLZ217" s="8"/>
      <c r="LMA217" s="8"/>
      <c r="LMB217" s="8"/>
      <c r="LMC217" s="8"/>
      <c r="LMD217" s="8"/>
      <c r="LME217" s="8"/>
      <c r="LMF217" s="8"/>
      <c r="LMG217" s="8"/>
      <c r="LMH217" s="8"/>
      <c r="LMI217" s="8"/>
      <c r="LMJ217" s="8"/>
      <c r="LMK217" s="8"/>
      <c r="LML217" s="8"/>
      <c r="LMM217" s="8"/>
      <c r="LMN217" s="8"/>
      <c r="LMO217" s="8"/>
      <c r="LMP217" s="8"/>
      <c r="LMQ217" s="8"/>
      <c r="LMR217" s="8"/>
      <c r="LMS217" s="8"/>
      <c r="LMT217" s="8"/>
      <c r="LMU217" s="8"/>
      <c r="LMV217" s="8"/>
      <c r="LMW217" s="8"/>
      <c r="LMX217" s="8"/>
      <c r="LMY217" s="8"/>
      <c r="LMZ217" s="8"/>
      <c r="LNA217" s="8"/>
      <c r="LNB217" s="8"/>
      <c r="LNC217" s="8"/>
      <c r="LND217" s="8"/>
      <c r="LNE217" s="8"/>
      <c r="LNF217" s="8"/>
      <c r="LNG217" s="8"/>
      <c r="LNH217" s="8"/>
      <c r="LNI217" s="8"/>
      <c r="LNJ217" s="8"/>
      <c r="LNK217" s="8"/>
      <c r="LNL217" s="8"/>
      <c r="LNM217" s="8"/>
      <c r="LNN217" s="8"/>
      <c r="LNO217" s="8"/>
      <c r="LNP217" s="8"/>
      <c r="LNQ217" s="8"/>
      <c r="LNR217" s="8"/>
      <c r="LNS217" s="8"/>
      <c r="LNT217" s="8"/>
      <c r="LNU217" s="8"/>
      <c r="LNV217" s="8"/>
      <c r="LNW217" s="8"/>
      <c r="LNX217" s="8"/>
      <c r="LNY217" s="8"/>
      <c r="LNZ217" s="8"/>
      <c r="LOA217" s="8"/>
      <c r="LOB217" s="8"/>
      <c r="LOC217" s="8"/>
      <c r="LOD217" s="8"/>
      <c r="LOE217" s="8"/>
      <c r="LOF217" s="8"/>
      <c r="LOG217" s="8"/>
      <c r="LOH217" s="8"/>
      <c r="LOI217" s="8"/>
      <c r="LOJ217" s="8"/>
      <c r="LOK217" s="8"/>
      <c r="LOL217" s="8"/>
      <c r="LOM217" s="8"/>
      <c r="LON217" s="8"/>
      <c r="LOO217" s="8"/>
      <c r="LOP217" s="8"/>
      <c r="LOQ217" s="8"/>
      <c r="LOR217" s="8"/>
      <c r="LOS217" s="8"/>
      <c r="LOT217" s="8"/>
      <c r="LOU217" s="8"/>
      <c r="LOV217" s="8"/>
      <c r="LOW217" s="8"/>
      <c r="LOX217" s="8"/>
      <c r="LOY217" s="8"/>
      <c r="LOZ217" s="8"/>
      <c r="LPA217" s="8"/>
      <c r="LPB217" s="8"/>
      <c r="LPC217" s="8"/>
      <c r="LPD217" s="8"/>
      <c r="LPE217" s="8"/>
      <c r="LPF217" s="8"/>
      <c r="LPG217" s="8"/>
      <c r="LPH217" s="8"/>
      <c r="LPI217" s="8"/>
      <c r="LPJ217" s="8"/>
      <c r="LPK217" s="8"/>
      <c r="LPL217" s="8"/>
      <c r="LPM217" s="8"/>
      <c r="LPN217" s="8"/>
      <c r="LPO217" s="8"/>
      <c r="LPP217" s="8"/>
      <c r="LPQ217" s="8"/>
      <c r="LPR217" s="8"/>
      <c r="LPS217" s="8"/>
      <c r="LPT217" s="8"/>
      <c r="LPU217" s="8"/>
      <c r="LPV217" s="8"/>
      <c r="LPW217" s="8"/>
      <c r="LPX217" s="8"/>
      <c r="LPY217" s="8"/>
      <c r="LPZ217" s="8"/>
      <c r="LQA217" s="8"/>
      <c r="LQB217" s="8"/>
      <c r="LQC217" s="8"/>
      <c r="LQD217" s="8"/>
      <c r="LQE217" s="8"/>
      <c r="LQF217" s="8"/>
      <c r="LQG217" s="8"/>
      <c r="LQH217" s="8"/>
      <c r="LQI217" s="8"/>
      <c r="LQJ217" s="8"/>
      <c r="LQK217" s="8"/>
      <c r="LQL217" s="8"/>
      <c r="LQM217" s="8"/>
      <c r="LQN217" s="8"/>
      <c r="LQO217" s="8"/>
      <c r="LQP217" s="8"/>
      <c r="LQQ217" s="8"/>
      <c r="LQR217" s="8"/>
      <c r="LQS217" s="8"/>
      <c r="LQT217" s="8"/>
      <c r="LQU217" s="8"/>
      <c r="LQV217" s="8"/>
      <c r="LQW217" s="8"/>
      <c r="LQX217" s="8"/>
      <c r="LQY217" s="8"/>
      <c r="LQZ217" s="8"/>
      <c r="LRA217" s="8"/>
      <c r="LRB217" s="8"/>
      <c r="LRC217" s="8"/>
      <c r="LRD217" s="8"/>
      <c r="LRE217" s="8"/>
      <c r="LRF217" s="8"/>
      <c r="LRG217" s="8"/>
      <c r="LRH217" s="8"/>
      <c r="LRI217" s="8"/>
      <c r="LRJ217" s="8"/>
      <c r="LRK217" s="8"/>
      <c r="LRL217" s="8"/>
      <c r="LRM217" s="8"/>
      <c r="LRN217" s="8"/>
      <c r="LRO217" s="8"/>
      <c r="LRP217" s="8"/>
      <c r="LRQ217" s="8"/>
      <c r="LRR217" s="8"/>
      <c r="LRS217" s="8"/>
      <c r="LRT217" s="8"/>
      <c r="LRU217" s="8"/>
      <c r="LRV217" s="8"/>
      <c r="LRW217" s="8"/>
      <c r="LRX217" s="8"/>
      <c r="LRY217" s="8"/>
      <c r="LRZ217" s="8"/>
      <c r="LSA217" s="8"/>
      <c r="LSB217" s="8"/>
      <c r="LSC217" s="8"/>
      <c r="LSD217" s="8"/>
      <c r="LSE217" s="8"/>
      <c r="LSF217" s="8"/>
      <c r="LSG217" s="8"/>
      <c r="LSH217" s="8"/>
      <c r="LSI217" s="8"/>
      <c r="LSJ217" s="8"/>
      <c r="LSK217" s="8"/>
      <c r="LSL217" s="8"/>
      <c r="LSM217" s="8"/>
      <c r="LSN217" s="8"/>
      <c r="LSO217" s="8"/>
      <c r="LSP217" s="8"/>
      <c r="LSQ217" s="8"/>
      <c r="LSR217" s="8"/>
      <c r="LSS217" s="8"/>
      <c r="LST217" s="8"/>
      <c r="LSU217" s="8"/>
      <c r="LSV217" s="8"/>
      <c r="LSW217" s="8"/>
      <c r="LSX217" s="8"/>
      <c r="LSY217" s="8"/>
      <c r="LSZ217" s="8"/>
      <c r="LTA217" s="8"/>
      <c r="LTB217" s="8"/>
      <c r="LTC217" s="8"/>
      <c r="LTD217" s="8"/>
      <c r="LTE217" s="8"/>
      <c r="LTF217" s="8"/>
      <c r="LTG217" s="8"/>
      <c r="LTH217" s="8"/>
      <c r="LTI217" s="8"/>
      <c r="LTJ217" s="8"/>
      <c r="LTK217" s="8"/>
      <c r="LTL217" s="8"/>
      <c r="LTM217" s="8"/>
      <c r="LTN217" s="8"/>
      <c r="LTO217" s="8"/>
      <c r="LTP217" s="8"/>
      <c r="LTQ217" s="8"/>
      <c r="LTR217" s="8"/>
      <c r="LTS217" s="8"/>
      <c r="LTT217" s="8"/>
      <c r="LTU217" s="8"/>
      <c r="LTV217" s="8"/>
      <c r="LTW217" s="8"/>
      <c r="LTX217" s="8"/>
      <c r="LTY217" s="8"/>
      <c r="LTZ217" s="8"/>
      <c r="LUA217" s="8"/>
      <c r="LUB217" s="8"/>
      <c r="LUC217" s="8"/>
      <c r="LUD217" s="8"/>
      <c r="LUE217" s="8"/>
      <c r="LUF217" s="8"/>
      <c r="LUG217" s="8"/>
      <c r="LUH217" s="8"/>
      <c r="LUI217" s="8"/>
      <c r="LUJ217" s="8"/>
      <c r="LUK217" s="8"/>
      <c r="LUL217" s="8"/>
      <c r="LUM217" s="8"/>
      <c r="LUN217" s="8"/>
      <c r="LUO217" s="8"/>
      <c r="LUP217" s="8"/>
      <c r="LUQ217" s="8"/>
      <c r="LUR217" s="8"/>
      <c r="LUS217" s="8"/>
      <c r="LUT217" s="8"/>
      <c r="LUU217" s="8"/>
      <c r="LUV217" s="8"/>
      <c r="LUW217" s="8"/>
      <c r="LUX217" s="8"/>
      <c r="LUY217" s="8"/>
      <c r="LUZ217" s="8"/>
      <c r="LVA217" s="8"/>
      <c r="LVB217" s="8"/>
      <c r="LVC217" s="8"/>
      <c r="LVD217" s="8"/>
      <c r="LVE217" s="8"/>
      <c r="LVF217" s="8"/>
      <c r="LVG217" s="8"/>
      <c r="LVH217" s="8"/>
      <c r="LVI217" s="8"/>
      <c r="LVJ217" s="8"/>
      <c r="LVK217" s="8"/>
      <c r="LVL217" s="8"/>
      <c r="LVM217" s="8"/>
      <c r="LVN217" s="8"/>
      <c r="LVO217" s="8"/>
      <c r="LVP217" s="8"/>
      <c r="LVQ217" s="8"/>
      <c r="LVR217" s="8"/>
      <c r="LVS217" s="8"/>
      <c r="LVT217" s="8"/>
      <c r="LVU217" s="8"/>
      <c r="LVV217" s="8"/>
      <c r="LVW217" s="8"/>
      <c r="LVX217" s="8"/>
      <c r="LVY217" s="8"/>
      <c r="LVZ217" s="8"/>
      <c r="LWA217" s="8"/>
      <c r="LWB217" s="8"/>
      <c r="LWC217" s="8"/>
      <c r="LWD217" s="8"/>
      <c r="LWE217" s="8"/>
      <c r="LWF217" s="8"/>
      <c r="LWG217" s="8"/>
      <c r="LWH217" s="8"/>
      <c r="LWI217" s="8"/>
      <c r="LWJ217" s="8"/>
      <c r="LWK217" s="8"/>
      <c r="LWL217" s="8"/>
      <c r="LWM217" s="8"/>
      <c r="LWN217" s="8"/>
      <c r="LWO217" s="8"/>
      <c r="LWP217" s="8"/>
      <c r="LWQ217" s="8"/>
      <c r="LWR217" s="8"/>
      <c r="LWS217" s="8"/>
      <c r="LWT217" s="8"/>
      <c r="LWU217" s="8"/>
      <c r="LWV217" s="8"/>
      <c r="LWW217" s="8"/>
      <c r="LWX217" s="8"/>
      <c r="LWY217" s="8"/>
      <c r="LWZ217" s="8"/>
      <c r="LXA217" s="8"/>
      <c r="LXB217" s="8"/>
      <c r="LXC217" s="8"/>
      <c r="LXD217" s="8"/>
      <c r="LXE217" s="8"/>
      <c r="LXF217" s="8"/>
      <c r="LXG217" s="8"/>
      <c r="LXH217" s="8"/>
      <c r="LXI217" s="8"/>
      <c r="LXJ217" s="8"/>
      <c r="LXK217" s="8"/>
      <c r="LXL217" s="8"/>
      <c r="LXM217" s="8"/>
      <c r="LXN217" s="8"/>
      <c r="LXO217" s="8"/>
      <c r="LXP217" s="8"/>
      <c r="LXQ217" s="8"/>
      <c r="LXR217" s="8"/>
      <c r="LXS217" s="8"/>
      <c r="LXT217" s="8"/>
      <c r="LXU217" s="8"/>
      <c r="LXV217" s="8"/>
      <c r="LXW217" s="8"/>
      <c r="LXX217" s="8"/>
      <c r="LXY217" s="8"/>
      <c r="LXZ217" s="8"/>
      <c r="LYA217" s="8"/>
      <c r="LYB217" s="8"/>
      <c r="LYC217" s="8"/>
      <c r="LYD217" s="8"/>
      <c r="LYE217" s="8"/>
      <c r="LYF217" s="8"/>
      <c r="LYG217" s="8"/>
      <c r="LYH217" s="8"/>
      <c r="LYI217" s="8"/>
      <c r="LYJ217" s="8"/>
      <c r="LYK217" s="8"/>
      <c r="LYL217" s="8"/>
      <c r="LYM217" s="8"/>
      <c r="LYN217" s="8"/>
      <c r="LYO217" s="8"/>
      <c r="LYP217" s="8"/>
      <c r="LYQ217" s="8"/>
      <c r="LYR217" s="8"/>
      <c r="LYS217" s="8"/>
      <c r="LYT217" s="8"/>
      <c r="LYU217" s="8"/>
      <c r="LYV217" s="8"/>
      <c r="LYW217" s="8"/>
      <c r="LYX217" s="8"/>
      <c r="LYY217" s="8"/>
      <c r="LYZ217" s="8"/>
      <c r="LZA217" s="8"/>
      <c r="LZB217" s="8"/>
      <c r="LZC217" s="8"/>
      <c r="LZD217" s="8"/>
      <c r="LZE217" s="8"/>
      <c r="LZF217" s="8"/>
      <c r="LZG217" s="8"/>
      <c r="LZH217" s="8"/>
      <c r="LZI217" s="8"/>
      <c r="LZJ217" s="8"/>
      <c r="LZK217" s="8"/>
      <c r="LZL217" s="8"/>
      <c r="LZM217" s="8"/>
      <c r="LZN217" s="8"/>
      <c r="LZO217" s="8"/>
      <c r="LZP217" s="8"/>
      <c r="LZQ217" s="8"/>
      <c r="LZR217" s="8"/>
      <c r="LZS217" s="8"/>
      <c r="LZT217" s="8"/>
      <c r="LZU217" s="8"/>
      <c r="LZV217" s="8"/>
      <c r="LZW217" s="8"/>
      <c r="LZX217" s="8"/>
      <c r="LZY217" s="8"/>
      <c r="LZZ217" s="8"/>
      <c r="MAA217" s="8"/>
      <c r="MAB217" s="8"/>
      <c r="MAC217" s="8"/>
      <c r="MAD217" s="8"/>
      <c r="MAE217" s="8"/>
      <c r="MAF217" s="8"/>
      <c r="MAG217" s="8"/>
      <c r="MAH217" s="8"/>
      <c r="MAI217" s="8"/>
      <c r="MAJ217" s="8"/>
      <c r="MAK217" s="8"/>
      <c r="MAL217" s="8"/>
      <c r="MAM217" s="8"/>
      <c r="MAN217" s="8"/>
      <c r="MAO217" s="8"/>
      <c r="MAP217" s="8"/>
      <c r="MAQ217" s="8"/>
      <c r="MAR217" s="8"/>
      <c r="MAS217" s="8"/>
      <c r="MAT217" s="8"/>
      <c r="MAU217" s="8"/>
      <c r="MAV217" s="8"/>
      <c r="MAW217" s="8"/>
      <c r="MAX217" s="8"/>
      <c r="MAY217" s="8"/>
      <c r="MAZ217" s="8"/>
      <c r="MBA217" s="8"/>
      <c r="MBB217" s="8"/>
      <c r="MBC217" s="8"/>
      <c r="MBD217" s="8"/>
      <c r="MBE217" s="8"/>
      <c r="MBF217" s="8"/>
      <c r="MBG217" s="8"/>
      <c r="MBH217" s="8"/>
      <c r="MBI217" s="8"/>
      <c r="MBJ217" s="8"/>
      <c r="MBK217" s="8"/>
      <c r="MBL217" s="8"/>
      <c r="MBM217" s="8"/>
      <c r="MBN217" s="8"/>
      <c r="MBO217" s="8"/>
      <c r="MBP217" s="8"/>
      <c r="MBQ217" s="8"/>
      <c r="MBR217" s="8"/>
      <c r="MBS217" s="8"/>
      <c r="MBT217" s="8"/>
      <c r="MBU217" s="8"/>
      <c r="MBV217" s="8"/>
      <c r="MBW217" s="8"/>
      <c r="MBX217" s="8"/>
      <c r="MBY217" s="8"/>
      <c r="MBZ217" s="8"/>
      <c r="MCA217" s="8"/>
      <c r="MCB217" s="8"/>
      <c r="MCC217" s="8"/>
      <c r="MCD217" s="8"/>
      <c r="MCE217" s="8"/>
      <c r="MCF217" s="8"/>
      <c r="MCG217" s="8"/>
      <c r="MCH217" s="8"/>
      <c r="MCI217" s="8"/>
      <c r="MCJ217" s="8"/>
      <c r="MCK217" s="8"/>
      <c r="MCL217" s="8"/>
      <c r="MCM217" s="8"/>
      <c r="MCN217" s="8"/>
      <c r="MCO217" s="8"/>
      <c r="MCP217" s="8"/>
      <c r="MCQ217" s="8"/>
      <c r="MCR217" s="8"/>
      <c r="MCS217" s="8"/>
      <c r="MCT217" s="8"/>
      <c r="MCU217" s="8"/>
      <c r="MCV217" s="8"/>
      <c r="MCW217" s="8"/>
      <c r="MCX217" s="8"/>
      <c r="MCY217" s="8"/>
      <c r="MCZ217" s="8"/>
      <c r="MDA217" s="8"/>
      <c r="MDB217" s="8"/>
      <c r="MDC217" s="8"/>
      <c r="MDD217" s="8"/>
      <c r="MDE217" s="8"/>
      <c r="MDF217" s="8"/>
      <c r="MDG217" s="8"/>
      <c r="MDH217" s="8"/>
      <c r="MDI217" s="8"/>
      <c r="MDJ217" s="8"/>
      <c r="MDK217" s="8"/>
      <c r="MDL217" s="8"/>
      <c r="MDM217" s="8"/>
      <c r="MDN217" s="8"/>
      <c r="MDO217" s="8"/>
      <c r="MDP217" s="8"/>
      <c r="MDQ217" s="8"/>
      <c r="MDR217" s="8"/>
      <c r="MDS217" s="8"/>
      <c r="MDT217" s="8"/>
      <c r="MDU217" s="8"/>
      <c r="MDV217" s="8"/>
      <c r="MDW217" s="8"/>
      <c r="MDX217" s="8"/>
      <c r="MDY217" s="8"/>
      <c r="MDZ217" s="8"/>
      <c r="MEA217" s="8"/>
      <c r="MEB217" s="8"/>
      <c r="MEC217" s="8"/>
      <c r="MED217" s="8"/>
      <c r="MEE217" s="8"/>
      <c r="MEF217" s="8"/>
      <c r="MEG217" s="8"/>
      <c r="MEH217" s="8"/>
      <c r="MEI217" s="8"/>
      <c r="MEJ217" s="8"/>
      <c r="MEK217" s="8"/>
      <c r="MEL217" s="8"/>
      <c r="MEM217" s="8"/>
      <c r="MEN217" s="8"/>
      <c r="MEO217" s="8"/>
      <c r="MEP217" s="8"/>
      <c r="MEQ217" s="8"/>
      <c r="MER217" s="8"/>
      <c r="MES217" s="8"/>
      <c r="MET217" s="8"/>
      <c r="MEU217" s="8"/>
      <c r="MEV217" s="8"/>
      <c r="MEW217" s="8"/>
      <c r="MEX217" s="8"/>
      <c r="MEY217" s="8"/>
      <c r="MEZ217" s="8"/>
      <c r="MFA217" s="8"/>
      <c r="MFB217" s="8"/>
      <c r="MFC217" s="8"/>
      <c r="MFD217" s="8"/>
      <c r="MFE217" s="8"/>
      <c r="MFF217" s="8"/>
      <c r="MFG217" s="8"/>
      <c r="MFH217" s="8"/>
      <c r="MFI217" s="8"/>
      <c r="MFJ217" s="8"/>
      <c r="MFK217" s="8"/>
      <c r="MFL217" s="8"/>
      <c r="MFM217" s="8"/>
      <c r="MFN217" s="8"/>
      <c r="MFO217" s="8"/>
      <c r="MFP217" s="8"/>
      <c r="MFQ217" s="8"/>
      <c r="MFR217" s="8"/>
      <c r="MFS217" s="8"/>
      <c r="MFT217" s="8"/>
      <c r="MFU217" s="8"/>
      <c r="MFV217" s="8"/>
      <c r="MFW217" s="8"/>
      <c r="MFX217" s="8"/>
      <c r="MFY217" s="8"/>
      <c r="MFZ217" s="8"/>
      <c r="MGA217" s="8"/>
      <c r="MGB217" s="8"/>
      <c r="MGC217" s="8"/>
      <c r="MGD217" s="8"/>
      <c r="MGE217" s="8"/>
      <c r="MGF217" s="8"/>
      <c r="MGG217" s="8"/>
      <c r="MGH217" s="8"/>
      <c r="MGI217" s="8"/>
      <c r="MGJ217" s="8"/>
      <c r="MGK217" s="8"/>
      <c r="MGL217" s="8"/>
      <c r="MGM217" s="8"/>
      <c r="MGN217" s="8"/>
      <c r="MGO217" s="8"/>
      <c r="MGP217" s="8"/>
      <c r="MGQ217" s="8"/>
      <c r="MGR217" s="8"/>
      <c r="MGS217" s="8"/>
      <c r="MGT217" s="8"/>
      <c r="MGU217" s="8"/>
      <c r="MGV217" s="8"/>
      <c r="MGW217" s="8"/>
      <c r="MGX217" s="8"/>
      <c r="MGY217" s="8"/>
      <c r="MGZ217" s="8"/>
      <c r="MHA217" s="8"/>
      <c r="MHB217" s="8"/>
      <c r="MHC217" s="8"/>
      <c r="MHD217" s="8"/>
      <c r="MHE217" s="8"/>
      <c r="MHF217" s="8"/>
      <c r="MHG217" s="8"/>
      <c r="MHH217" s="8"/>
      <c r="MHI217" s="8"/>
      <c r="MHJ217" s="8"/>
      <c r="MHK217" s="8"/>
      <c r="MHL217" s="8"/>
      <c r="MHM217" s="8"/>
      <c r="MHN217" s="8"/>
      <c r="MHO217" s="8"/>
      <c r="MHP217" s="8"/>
      <c r="MHQ217" s="8"/>
      <c r="MHR217" s="8"/>
      <c r="MHS217" s="8"/>
      <c r="MHT217" s="8"/>
      <c r="MHU217" s="8"/>
      <c r="MHV217" s="8"/>
      <c r="MHW217" s="8"/>
      <c r="MHX217" s="8"/>
      <c r="MHY217" s="8"/>
      <c r="MHZ217" s="8"/>
      <c r="MIA217" s="8"/>
      <c r="MIB217" s="8"/>
      <c r="MIC217" s="8"/>
      <c r="MID217" s="8"/>
      <c r="MIE217" s="8"/>
      <c r="MIF217" s="8"/>
      <c r="MIG217" s="8"/>
      <c r="MIH217" s="8"/>
      <c r="MII217" s="8"/>
      <c r="MIJ217" s="8"/>
      <c r="MIK217" s="8"/>
      <c r="MIL217" s="8"/>
      <c r="MIM217" s="8"/>
      <c r="MIN217" s="8"/>
      <c r="MIO217" s="8"/>
      <c r="MIP217" s="8"/>
      <c r="MIQ217" s="8"/>
      <c r="MIR217" s="8"/>
      <c r="MIS217" s="8"/>
      <c r="MIT217" s="8"/>
      <c r="MIU217" s="8"/>
      <c r="MIV217" s="8"/>
      <c r="MIW217" s="8"/>
      <c r="MIX217" s="8"/>
      <c r="MIY217" s="8"/>
      <c r="MIZ217" s="8"/>
      <c r="MJA217" s="8"/>
      <c r="MJB217" s="8"/>
      <c r="MJC217" s="8"/>
      <c r="MJD217" s="8"/>
      <c r="MJE217" s="8"/>
      <c r="MJF217" s="8"/>
      <c r="MJG217" s="8"/>
      <c r="MJH217" s="8"/>
      <c r="MJI217" s="8"/>
      <c r="MJJ217" s="8"/>
      <c r="MJK217" s="8"/>
      <c r="MJL217" s="8"/>
      <c r="MJM217" s="8"/>
      <c r="MJN217" s="8"/>
      <c r="MJO217" s="8"/>
      <c r="MJP217" s="8"/>
      <c r="MJQ217" s="8"/>
      <c r="MJR217" s="8"/>
      <c r="MJS217" s="8"/>
      <c r="MJT217" s="8"/>
      <c r="MJU217" s="8"/>
      <c r="MJV217" s="8"/>
      <c r="MJW217" s="8"/>
      <c r="MJX217" s="8"/>
      <c r="MJY217" s="8"/>
      <c r="MJZ217" s="8"/>
      <c r="MKA217" s="8"/>
      <c r="MKB217" s="8"/>
      <c r="MKC217" s="8"/>
      <c r="MKD217" s="8"/>
      <c r="MKE217" s="8"/>
      <c r="MKF217" s="8"/>
      <c r="MKG217" s="8"/>
      <c r="MKH217" s="8"/>
      <c r="MKI217" s="8"/>
      <c r="MKJ217" s="8"/>
      <c r="MKK217" s="8"/>
      <c r="MKL217" s="8"/>
      <c r="MKM217" s="8"/>
      <c r="MKN217" s="8"/>
      <c r="MKO217" s="8"/>
      <c r="MKP217" s="8"/>
      <c r="MKQ217" s="8"/>
      <c r="MKR217" s="8"/>
      <c r="MKS217" s="8"/>
      <c r="MKT217" s="8"/>
      <c r="MKU217" s="8"/>
      <c r="MKV217" s="8"/>
      <c r="MKW217" s="8"/>
      <c r="MKX217" s="8"/>
      <c r="MKY217" s="8"/>
      <c r="MKZ217" s="8"/>
      <c r="MLA217" s="8"/>
      <c r="MLB217" s="8"/>
      <c r="MLC217" s="8"/>
      <c r="MLD217" s="8"/>
      <c r="MLE217" s="8"/>
      <c r="MLF217" s="8"/>
      <c r="MLG217" s="8"/>
      <c r="MLH217" s="8"/>
      <c r="MLI217" s="8"/>
      <c r="MLJ217" s="8"/>
      <c r="MLK217" s="8"/>
      <c r="MLL217" s="8"/>
      <c r="MLM217" s="8"/>
      <c r="MLN217" s="8"/>
      <c r="MLO217" s="8"/>
      <c r="MLP217" s="8"/>
      <c r="MLQ217" s="8"/>
      <c r="MLR217" s="8"/>
      <c r="MLS217" s="8"/>
      <c r="MLT217" s="8"/>
      <c r="MLU217" s="8"/>
      <c r="MLV217" s="8"/>
      <c r="MLW217" s="8"/>
      <c r="MLX217" s="8"/>
      <c r="MLY217" s="8"/>
      <c r="MLZ217" s="8"/>
      <c r="MMA217" s="8"/>
      <c r="MMB217" s="8"/>
      <c r="MMC217" s="8"/>
      <c r="MMD217" s="8"/>
      <c r="MME217" s="8"/>
      <c r="MMF217" s="8"/>
      <c r="MMG217" s="8"/>
      <c r="MMH217" s="8"/>
      <c r="MMI217" s="8"/>
      <c r="MMJ217" s="8"/>
      <c r="MMK217" s="8"/>
      <c r="MML217" s="8"/>
      <c r="MMM217" s="8"/>
      <c r="MMN217" s="8"/>
      <c r="MMO217" s="8"/>
      <c r="MMP217" s="8"/>
      <c r="MMQ217" s="8"/>
      <c r="MMR217" s="8"/>
      <c r="MMS217" s="8"/>
      <c r="MMT217" s="8"/>
      <c r="MMU217" s="8"/>
      <c r="MMV217" s="8"/>
      <c r="MMW217" s="8"/>
      <c r="MMX217" s="8"/>
      <c r="MMY217" s="8"/>
      <c r="MMZ217" s="8"/>
      <c r="MNA217" s="8"/>
      <c r="MNB217" s="8"/>
      <c r="MNC217" s="8"/>
      <c r="MND217" s="8"/>
      <c r="MNE217" s="8"/>
      <c r="MNF217" s="8"/>
      <c r="MNG217" s="8"/>
      <c r="MNH217" s="8"/>
      <c r="MNI217" s="8"/>
      <c r="MNJ217" s="8"/>
      <c r="MNK217" s="8"/>
      <c r="MNL217" s="8"/>
      <c r="MNM217" s="8"/>
      <c r="MNN217" s="8"/>
      <c r="MNO217" s="8"/>
      <c r="MNP217" s="8"/>
      <c r="MNQ217" s="8"/>
      <c r="MNR217" s="8"/>
      <c r="MNS217" s="8"/>
      <c r="MNT217" s="8"/>
      <c r="MNU217" s="8"/>
      <c r="MNV217" s="8"/>
      <c r="MNW217" s="8"/>
      <c r="MNX217" s="8"/>
      <c r="MNY217" s="8"/>
      <c r="MNZ217" s="8"/>
      <c r="MOA217" s="8"/>
      <c r="MOB217" s="8"/>
      <c r="MOC217" s="8"/>
      <c r="MOD217" s="8"/>
      <c r="MOE217" s="8"/>
      <c r="MOF217" s="8"/>
      <c r="MOG217" s="8"/>
      <c r="MOH217" s="8"/>
      <c r="MOI217" s="8"/>
      <c r="MOJ217" s="8"/>
      <c r="MOK217" s="8"/>
      <c r="MOL217" s="8"/>
      <c r="MOM217" s="8"/>
      <c r="MON217" s="8"/>
      <c r="MOO217" s="8"/>
      <c r="MOP217" s="8"/>
      <c r="MOQ217" s="8"/>
      <c r="MOR217" s="8"/>
      <c r="MOS217" s="8"/>
      <c r="MOT217" s="8"/>
      <c r="MOU217" s="8"/>
      <c r="MOV217" s="8"/>
      <c r="MOW217" s="8"/>
      <c r="MOX217" s="8"/>
      <c r="MOY217" s="8"/>
      <c r="MOZ217" s="8"/>
      <c r="MPA217" s="8"/>
      <c r="MPB217" s="8"/>
      <c r="MPC217" s="8"/>
      <c r="MPD217" s="8"/>
      <c r="MPE217" s="8"/>
      <c r="MPF217" s="8"/>
      <c r="MPG217" s="8"/>
      <c r="MPH217" s="8"/>
      <c r="MPI217" s="8"/>
      <c r="MPJ217" s="8"/>
      <c r="MPK217" s="8"/>
      <c r="MPL217" s="8"/>
      <c r="MPM217" s="8"/>
      <c r="MPN217" s="8"/>
      <c r="MPO217" s="8"/>
      <c r="MPP217" s="8"/>
      <c r="MPQ217" s="8"/>
      <c r="MPR217" s="8"/>
      <c r="MPS217" s="8"/>
      <c r="MPT217" s="8"/>
      <c r="MPU217" s="8"/>
      <c r="MPV217" s="8"/>
      <c r="MPW217" s="8"/>
      <c r="MPX217" s="8"/>
      <c r="MPY217" s="8"/>
      <c r="MPZ217" s="8"/>
      <c r="MQA217" s="8"/>
      <c r="MQB217" s="8"/>
      <c r="MQC217" s="8"/>
      <c r="MQD217" s="8"/>
      <c r="MQE217" s="8"/>
      <c r="MQF217" s="8"/>
      <c r="MQG217" s="8"/>
      <c r="MQH217" s="8"/>
      <c r="MQI217" s="8"/>
      <c r="MQJ217" s="8"/>
      <c r="MQK217" s="8"/>
      <c r="MQL217" s="8"/>
      <c r="MQM217" s="8"/>
      <c r="MQN217" s="8"/>
      <c r="MQO217" s="8"/>
      <c r="MQP217" s="8"/>
      <c r="MQQ217" s="8"/>
      <c r="MQR217" s="8"/>
      <c r="MQS217" s="8"/>
      <c r="MQT217" s="8"/>
      <c r="MQU217" s="8"/>
      <c r="MQV217" s="8"/>
      <c r="MQW217" s="8"/>
      <c r="MQX217" s="8"/>
      <c r="MQY217" s="8"/>
      <c r="MQZ217" s="8"/>
      <c r="MRA217" s="8"/>
      <c r="MRB217" s="8"/>
      <c r="MRC217" s="8"/>
      <c r="MRD217" s="8"/>
      <c r="MRE217" s="8"/>
      <c r="MRF217" s="8"/>
      <c r="MRG217" s="8"/>
      <c r="MRH217" s="8"/>
      <c r="MRI217" s="8"/>
      <c r="MRJ217" s="8"/>
      <c r="MRK217" s="8"/>
      <c r="MRL217" s="8"/>
      <c r="MRM217" s="8"/>
      <c r="MRN217" s="8"/>
      <c r="MRO217" s="8"/>
      <c r="MRP217" s="8"/>
      <c r="MRQ217" s="8"/>
      <c r="MRR217" s="8"/>
      <c r="MRS217" s="8"/>
      <c r="MRT217" s="8"/>
      <c r="MRU217" s="8"/>
      <c r="MRV217" s="8"/>
      <c r="MRW217" s="8"/>
      <c r="MRX217" s="8"/>
      <c r="MRY217" s="8"/>
      <c r="MRZ217" s="8"/>
      <c r="MSA217" s="8"/>
      <c r="MSB217" s="8"/>
      <c r="MSC217" s="8"/>
      <c r="MSD217" s="8"/>
      <c r="MSE217" s="8"/>
      <c r="MSF217" s="8"/>
      <c r="MSG217" s="8"/>
      <c r="MSH217" s="8"/>
      <c r="MSI217" s="8"/>
      <c r="MSJ217" s="8"/>
      <c r="MSK217" s="8"/>
      <c r="MSL217" s="8"/>
      <c r="MSM217" s="8"/>
      <c r="MSN217" s="8"/>
      <c r="MSO217" s="8"/>
      <c r="MSP217" s="8"/>
      <c r="MSQ217" s="8"/>
      <c r="MSR217" s="8"/>
      <c r="MSS217" s="8"/>
      <c r="MST217" s="8"/>
      <c r="MSU217" s="8"/>
      <c r="MSV217" s="8"/>
      <c r="MSW217" s="8"/>
      <c r="MSX217" s="8"/>
      <c r="MSY217" s="8"/>
      <c r="MSZ217" s="8"/>
      <c r="MTA217" s="8"/>
      <c r="MTB217" s="8"/>
      <c r="MTC217" s="8"/>
      <c r="MTD217" s="8"/>
      <c r="MTE217" s="8"/>
      <c r="MTF217" s="8"/>
      <c r="MTG217" s="8"/>
      <c r="MTH217" s="8"/>
      <c r="MTI217" s="8"/>
      <c r="MTJ217" s="8"/>
      <c r="MTK217" s="8"/>
      <c r="MTL217" s="8"/>
      <c r="MTM217" s="8"/>
      <c r="MTN217" s="8"/>
      <c r="MTO217" s="8"/>
      <c r="MTP217" s="8"/>
      <c r="MTQ217" s="8"/>
      <c r="MTR217" s="8"/>
      <c r="MTS217" s="8"/>
      <c r="MTT217" s="8"/>
      <c r="MTU217" s="8"/>
      <c r="MTV217" s="8"/>
      <c r="MTW217" s="8"/>
      <c r="MTX217" s="8"/>
      <c r="MTY217" s="8"/>
      <c r="MTZ217" s="8"/>
      <c r="MUA217" s="8"/>
      <c r="MUB217" s="8"/>
      <c r="MUC217" s="8"/>
      <c r="MUD217" s="8"/>
      <c r="MUE217" s="8"/>
      <c r="MUF217" s="8"/>
      <c r="MUG217" s="8"/>
      <c r="MUH217" s="8"/>
      <c r="MUI217" s="8"/>
      <c r="MUJ217" s="8"/>
      <c r="MUK217" s="8"/>
      <c r="MUL217" s="8"/>
      <c r="MUM217" s="8"/>
      <c r="MUN217" s="8"/>
      <c r="MUO217" s="8"/>
      <c r="MUP217" s="8"/>
      <c r="MUQ217" s="8"/>
      <c r="MUR217" s="8"/>
      <c r="MUS217" s="8"/>
      <c r="MUT217" s="8"/>
      <c r="MUU217" s="8"/>
      <c r="MUV217" s="8"/>
      <c r="MUW217" s="8"/>
      <c r="MUX217" s="8"/>
      <c r="MUY217" s="8"/>
      <c r="MUZ217" s="8"/>
      <c r="MVA217" s="8"/>
      <c r="MVB217" s="8"/>
      <c r="MVC217" s="8"/>
      <c r="MVD217" s="8"/>
      <c r="MVE217" s="8"/>
      <c r="MVF217" s="8"/>
      <c r="MVG217" s="8"/>
      <c r="MVH217" s="8"/>
      <c r="MVI217" s="8"/>
      <c r="MVJ217" s="8"/>
      <c r="MVK217" s="8"/>
      <c r="MVL217" s="8"/>
      <c r="MVM217" s="8"/>
      <c r="MVN217" s="8"/>
      <c r="MVO217" s="8"/>
      <c r="MVP217" s="8"/>
      <c r="MVQ217" s="8"/>
      <c r="MVR217" s="8"/>
      <c r="MVS217" s="8"/>
      <c r="MVT217" s="8"/>
      <c r="MVU217" s="8"/>
      <c r="MVV217" s="8"/>
      <c r="MVW217" s="8"/>
      <c r="MVX217" s="8"/>
      <c r="MVY217" s="8"/>
      <c r="MVZ217" s="8"/>
      <c r="MWA217" s="8"/>
      <c r="MWB217" s="8"/>
      <c r="MWC217" s="8"/>
      <c r="MWD217" s="8"/>
      <c r="MWE217" s="8"/>
      <c r="MWF217" s="8"/>
      <c r="MWG217" s="8"/>
      <c r="MWH217" s="8"/>
      <c r="MWI217" s="8"/>
      <c r="MWJ217" s="8"/>
      <c r="MWK217" s="8"/>
      <c r="MWL217" s="8"/>
      <c r="MWM217" s="8"/>
      <c r="MWN217" s="8"/>
      <c r="MWO217" s="8"/>
      <c r="MWP217" s="8"/>
      <c r="MWQ217" s="8"/>
      <c r="MWR217" s="8"/>
      <c r="MWS217" s="8"/>
      <c r="MWT217" s="8"/>
      <c r="MWU217" s="8"/>
      <c r="MWV217" s="8"/>
      <c r="MWW217" s="8"/>
      <c r="MWX217" s="8"/>
      <c r="MWY217" s="8"/>
      <c r="MWZ217" s="8"/>
      <c r="MXA217" s="8"/>
      <c r="MXB217" s="8"/>
      <c r="MXC217" s="8"/>
      <c r="MXD217" s="8"/>
      <c r="MXE217" s="8"/>
      <c r="MXF217" s="8"/>
      <c r="MXG217" s="8"/>
      <c r="MXH217" s="8"/>
      <c r="MXI217" s="8"/>
      <c r="MXJ217" s="8"/>
      <c r="MXK217" s="8"/>
      <c r="MXL217" s="8"/>
      <c r="MXM217" s="8"/>
      <c r="MXN217" s="8"/>
      <c r="MXO217" s="8"/>
      <c r="MXP217" s="8"/>
      <c r="MXQ217" s="8"/>
      <c r="MXR217" s="8"/>
      <c r="MXS217" s="8"/>
      <c r="MXT217" s="8"/>
      <c r="MXU217" s="8"/>
      <c r="MXV217" s="8"/>
      <c r="MXW217" s="8"/>
      <c r="MXX217" s="8"/>
      <c r="MXY217" s="8"/>
      <c r="MXZ217" s="8"/>
      <c r="MYA217" s="8"/>
      <c r="MYB217" s="8"/>
      <c r="MYC217" s="8"/>
      <c r="MYD217" s="8"/>
      <c r="MYE217" s="8"/>
      <c r="MYF217" s="8"/>
      <c r="MYG217" s="8"/>
      <c r="MYH217" s="8"/>
      <c r="MYI217" s="8"/>
      <c r="MYJ217" s="8"/>
      <c r="MYK217" s="8"/>
      <c r="MYL217" s="8"/>
      <c r="MYM217" s="8"/>
      <c r="MYN217" s="8"/>
      <c r="MYO217" s="8"/>
      <c r="MYP217" s="8"/>
      <c r="MYQ217" s="8"/>
      <c r="MYR217" s="8"/>
      <c r="MYS217" s="8"/>
      <c r="MYT217" s="8"/>
      <c r="MYU217" s="8"/>
      <c r="MYV217" s="8"/>
      <c r="MYW217" s="8"/>
      <c r="MYX217" s="8"/>
      <c r="MYY217" s="8"/>
      <c r="MYZ217" s="8"/>
      <c r="MZA217" s="8"/>
      <c r="MZB217" s="8"/>
      <c r="MZC217" s="8"/>
      <c r="MZD217" s="8"/>
      <c r="MZE217" s="8"/>
      <c r="MZF217" s="8"/>
      <c r="MZG217" s="8"/>
      <c r="MZH217" s="8"/>
      <c r="MZI217" s="8"/>
      <c r="MZJ217" s="8"/>
      <c r="MZK217" s="8"/>
      <c r="MZL217" s="8"/>
      <c r="MZM217" s="8"/>
      <c r="MZN217" s="8"/>
      <c r="MZO217" s="8"/>
      <c r="MZP217" s="8"/>
      <c r="MZQ217" s="8"/>
      <c r="MZR217" s="8"/>
      <c r="MZS217" s="8"/>
      <c r="MZT217" s="8"/>
      <c r="MZU217" s="8"/>
      <c r="MZV217" s="8"/>
      <c r="MZW217" s="8"/>
      <c r="MZX217" s="8"/>
      <c r="MZY217" s="8"/>
      <c r="MZZ217" s="8"/>
      <c r="NAA217" s="8"/>
      <c r="NAB217" s="8"/>
      <c r="NAC217" s="8"/>
      <c r="NAD217" s="8"/>
      <c r="NAE217" s="8"/>
      <c r="NAF217" s="8"/>
      <c r="NAG217" s="8"/>
      <c r="NAH217" s="8"/>
      <c r="NAI217" s="8"/>
      <c r="NAJ217" s="8"/>
      <c r="NAK217" s="8"/>
      <c r="NAL217" s="8"/>
      <c r="NAM217" s="8"/>
      <c r="NAN217" s="8"/>
      <c r="NAO217" s="8"/>
      <c r="NAP217" s="8"/>
      <c r="NAQ217" s="8"/>
      <c r="NAR217" s="8"/>
      <c r="NAS217" s="8"/>
      <c r="NAT217" s="8"/>
      <c r="NAU217" s="8"/>
      <c r="NAV217" s="8"/>
      <c r="NAW217" s="8"/>
      <c r="NAX217" s="8"/>
      <c r="NAY217" s="8"/>
      <c r="NAZ217" s="8"/>
      <c r="NBA217" s="8"/>
      <c r="NBB217" s="8"/>
      <c r="NBC217" s="8"/>
      <c r="NBD217" s="8"/>
      <c r="NBE217" s="8"/>
      <c r="NBF217" s="8"/>
      <c r="NBG217" s="8"/>
      <c r="NBH217" s="8"/>
      <c r="NBI217" s="8"/>
      <c r="NBJ217" s="8"/>
      <c r="NBK217" s="8"/>
      <c r="NBL217" s="8"/>
      <c r="NBM217" s="8"/>
      <c r="NBN217" s="8"/>
      <c r="NBO217" s="8"/>
      <c r="NBP217" s="8"/>
      <c r="NBQ217" s="8"/>
      <c r="NBR217" s="8"/>
      <c r="NBS217" s="8"/>
      <c r="NBT217" s="8"/>
      <c r="NBU217" s="8"/>
      <c r="NBV217" s="8"/>
      <c r="NBW217" s="8"/>
      <c r="NBX217" s="8"/>
      <c r="NBY217" s="8"/>
      <c r="NBZ217" s="8"/>
      <c r="NCA217" s="8"/>
      <c r="NCB217" s="8"/>
      <c r="NCC217" s="8"/>
      <c r="NCD217" s="8"/>
      <c r="NCE217" s="8"/>
      <c r="NCF217" s="8"/>
      <c r="NCG217" s="8"/>
      <c r="NCH217" s="8"/>
      <c r="NCI217" s="8"/>
      <c r="NCJ217" s="8"/>
      <c r="NCK217" s="8"/>
      <c r="NCL217" s="8"/>
      <c r="NCM217" s="8"/>
      <c r="NCN217" s="8"/>
      <c r="NCO217" s="8"/>
      <c r="NCP217" s="8"/>
      <c r="NCQ217" s="8"/>
      <c r="NCR217" s="8"/>
      <c r="NCS217" s="8"/>
      <c r="NCT217" s="8"/>
      <c r="NCU217" s="8"/>
      <c r="NCV217" s="8"/>
      <c r="NCW217" s="8"/>
      <c r="NCX217" s="8"/>
      <c r="NCY217" s="8"/>
      <c r="NCZ217" s="8"/>
      <c r="NDA217" s="8"/>
      <c r="NDB217" s="8"/>
      <c r="NDC217" s="8"/>
      <c r="NDD217" s="8"/>
      <c r="NDE217" s="8"/>
      <c r="NDF217" s="8"/>
      <c r="NDG217" s="8"/>
      <c r="NDH217" s="8"/>
      <c r="NDI217" s="8"/>
      <c r="NDJ217" s="8"/>
      <c r="NDK217" s="8"/>
      <c r="NDL217" s="8"/>
      <c r="NDM217" s="8"/>
      <c r="NDN217" s="8"/>
      <c r="NDO217" s="8"/>
      <c r="NDP217" s="8"/>
      <c r="NDQ217" s="8"/>
      <c r="NDR217" s="8"/>
      <c r="NDS217" s="8"/>
      <c r="NDT217" s="8"/>
      <c r="NDU217" s="8"/>
      <c r="NDV217" s="8"/>
      <c r="NDW217" s="8"/>
      <c r="NDX217" s="8"/>
      <c r="NDY217" s="8"/>
      <c r="NDZ217" s="8"/>
      <c r="NEA217" s="8"/>
      <c r="NEB217" s="8"/>
      <c r="NEC217" s="8"/>
      <c r="NED217" s="8"/>
      <c r="NEE217" s="8"/>
      <c r="NEF217" s="8"/>
      <c r="NEG217" s="8"/>
      <c r="NEH217" s="8"/>
      <c r="NEI217" s="8"/>
      <c r="NEJ217" s="8"/>
      <c r="NEK217" s="8"/>
      <c r="NEL217" s="8"/>
      <c r="NEM217" s="8"/>
      <c r="NEN217" s="8"/>
      <c r="NEO217" s="8"/>
      <c r="NEP217" s="8"/>
      <c r="NEQ217" s="8"/>
      <c r="NER217" s="8"/>
      <c r="NES217" s="8"/>
      <c r="NET217" s="8"/>
      <c r="NEU217" s="8"/>
      <c r="NEV217" s="8"/>
      <c r="NEW217" s="8"/>
      <c r="NEX217" s="8"/>
      <c r="NEY217" s="8"/>
      <c r="NEZ217" s="8"/>
      <c r="NFA217" s="8"/>
      <c r="NFB217" s="8"/>
      <c r="NFC217" s="8"/>
      <c r="NFD217" s="8"/>
      <c r="NFE217" s="8"/>
      <c r="NFF217" s="8"/>
      <c r="NFG217" s="8"/>
      <c r="NFH217" s="8"/>
      <c r="NFI217" s="8"/>
      <c r="NFJ217" s="8"/>
      <c r="NFK217" s="8"/>
      <c r="NFL217" s="8"/>
      <c r="NFM217" s="8"/>
      <c r="NFN217" s="8"/>
      <c r="NFO217" s="8"/>
      <c r="NFP217" s="8"/>
      <c r="NFQ217" s="8"/>
      <c r="NFR217" s="8"/>
      <c r="NFS217" s="8"/>
      <c r="NFT217" s="8"/>
      <c r="NFU217" s="8"/>
      <c r="NFV217" s="8"/>
      <c r="NFW217" s="8"/>
      <c r="NFX217" s="8"/>
      <c r="NFY217" s="8"/>
      <c r="NFZ217" s="8"/>
      <c r="NGA217" s="8"/>
      <c r="NGB217" s="8"/>
      <c r="NGC217" s="8"/>
      <c r="NGD217" s="8"/>
      <c r="NGE217" s="8"/>
      <c r="NGF217" s="8"/>
      <c r="NGG217" s="8"/>
      <c r="NGH217" s="8"/>
      <c r="NGI217" s="8"/>
      <c r="NGJ217" s="8"/>
      <c r="NGK217" s="8"/>
      <c r="NGL217" s="8"/>
      <c r="NGM217" s="8"/>
      <c r="NGN217" s="8"/>
      <c r="NGO217" s="8"/>
      <c r="NGP217" s="8"/>
      <c r="NGQ217" s="8"/>
      <c r="NGR217" s="8"/>
      <c r="NGS217" s="8"/>
      <c r="NGT217" s="8"/>
      <c r="NGU217" s="8"/>
      <c r="NGV217" s="8"/>
      <c r="NGW217" s="8"/>
      <c r="NGX217" s="8"/>
      <c r="NGY217" s="8"/>
      <c r="NGZ217" s="8"/>
      <c r="NHA217" s="8"/>
      <c r="NHB217" s="8"/>
      <c r="NHC217" s="8"/>
      <c r="NHD217" s="8"/>
      <c r="NHE217" s="8"/>
      <c r="NHF217" s="8"/>
      <c r="NHG217" s="8"/>
      <c r="NHH217" s="8"/>
      <c r="NHI217" s="8"/>
      <c r="NHJ217" s="8"/>
      <c r="NHK217" s="8"/>
      <c r="NHL217" s="8"/>
      <c r="NHM217" s="8"/>
      <c r="NHN217" s="8"/>
      <c r="NHO217" s="8"/>
      <c r="NHP217" s="8"/>
      <c r="NHQ217" s="8"/>
      <c r="NHR217" s="8"/>
      <c r="NHS217" s="8"/>
      <c r="NHT217" s="8"/>
      <c r="NHU217" s="8"/>
      <c r="NHV217" s="8"/>
      <c r="NHW217" s="8"/>
      <c r="NHX217" s="8"/>
      <c r="NHY217" s="8"/>
      <c r="NHZ217" s="8"/>
      <c r="NIA217" s="8"/>
      <c r="NIB217" s="8"/>
      <c r="NIC217" s="8"/>
      <c r="NID217" s="8"/>
      <c r="NIE217" s="8"/>
      <c r="NIF217" s="8"/>
      <c r="NIG217" s="8"/>
      <c r="NIH217" s="8"/>
      <c r="NII217" s="8"/>
      <c r="NIJ217" s="8"/>
      <c r="NIK217" s="8"/>
      <c r="NIL217" s="8"/>
      <c r="NIM217" s="8"/>
      <c r="NIN217" s="8"/>
      <c r="NIO217" s="8"/>
      <c r="NIP217" s="8"/>
      <c r="NIQ217" s="8"/>
      <c r="NIR217" s="8"/>
      <c r="NIS217" s="8"/>
      <c r="NIT217" s="8"/>
      <c r="NIU217" s="8"/>
      <c r="NIV217" s="8"/>
      <c r="NIW217" s="8"/>
      <c r="NIX217" s="8"/>
      <c r="NIY217" s="8"/>
      <c r="NIZ217" s="8"/>
      <c r="NJA217" s="8"/>
      <c r="NJB217" s="8"/>
      <c r="NJC217" s="8"/>
      <c r="NJD217" s="8"/>
      <c r="NJE217" s="8"/>
      <c r="NJF217" s="8"/>
      <c r="NJG217" s="8"/>
      <c r="NJH217" s="8"/>
      <c r="NJI217" s="8"/>
      <c r="NJJ217" s="8"/>
      <c r="NJK217" s="8"/>
      <c r="NJL217" s="8"/>
      <c r="NJM217" s="8"/>
      <c r="NJN217" s="8"/>
      <c r="NJO217" s="8"/>
      <c r="NJP217" s="8"/>
      <c r="NJQ217" s="8"/>
      <c r="NJR217" s="8"/>
      <c r="NJS217" s="8"/>
      <c r="NJT217" s="8"/>
      <c r="NJU217" s="8"/>
      <c r="NJV217" s="8"/>
      <c r="NJW217" s="8"/>
      <c r="NJX217" s="8"/>
      <c r="NJY217" s="8"/>
      <c r="NJZ217" s="8"/>
      <c r="NKA217" s="8"/>
      <c r="NKB217" s="8"/>
      <c r="NKC217" s="8"/>
      <c r="NKD217" s="8"/>
      <c r="NKE217" s="8"/>
      <c r="NKF217" s="8"/>
      <c r="NKG217" s="8"/>
      <c r="NKH217" s="8"/>
      <c r="NKI217" s="8"/>
      <c r="NKJ217" s="8"/>
      <c r="NKK217" s="8"/>
      <c r="NKL217" s="8"/>
      <c r="NKM217" s="8"/>
      <c r="NKN217" s="8"/>
      <c r="NKO217" s="8"/>
      <c r="NKP217" s="8"/>
      <c r="NKQ217" s="8"/>
      <c r="NKR217" s="8"/>
      <c r="NKS217" s="8"/>
      <c r="NKT217" s="8"/>
      <c r="NKU217" s="8"/>
      <c r="NKV217" s="8"/>
      <c r="NKW217" s="8"/>
      <c r="NKX217" s="8"/>
      <c r="NKY217" s="8"/>
      <c r="NKZ217" s="8"/>
      <c r="NLA217" s="8"/>
      <c r="NLB217" s="8"/>
      <c r="NLC217" s="8"/>
      <c r="NLD217" s="8"/>
      <c r="NLE217" s="8"/>
      <c r="NLF217" s="8"/>
      <c r="NLG217" s="8"/>
      <c r="NLH217" s="8"/>
      <c r="NLI217" s="8"/>
      <c r="NLJ217" s="8"/>
      <c r="NLK217" s="8"/>
      <c r="NLL217" s="8"/>
      <c r="NLM217" s="8"/>
      <c r="NLN217" s="8"/>
      <c r="NLO217" s="8"/>
      <c r="NLP217" s="8"/>
      <c r="NLQ217" s="8"/>
      <c r="NLR217" s="8"/>
      <c r="NLS217" s="8"/>
      <c r="NLT217" s="8"/>
      <c r="NLU217" s="8"/>
      <c r="NLV217" s="8"/>
      <c r="NLW217" s="8"/>
      <c r="NLX217" s="8"/>
      <c r="NLY217" s="8"/>
      <c r="NLZ217" s="8"/>
      <c r="NMA217" s="8"/>
      <c r="NMB217" s="8"/>
      <c r="NMC217" s="8"/>
      <c r="NMD217" s="8"/>
      <c r="NME217" s="8"/>
      <c r="NMF217" s="8"/>
      <c r="NMG217" s="8"/>
      <c r="NMH217" s="8"/>
      <c r="NMI217" s="8"/>
      <c r="NMJ217" s="8"/>
      <c r="NMK217" s="8"/>
      <c r="NML217" s="8"/>
      <c r="NMM217" s="8"/>
      <c r="NMN217" s="8"/>
      <c r="NMO217" s="8"/>
      <c r="NMP217" s="8"/>
      <c r="NMQ217" s="8"/>
      <c r="NMR217" s="8"/>
      <c r="NMS217" s="8"/>
      <c r="NMT217" s="8"/>
      <c r="NMU217" s="8"/>
      <c r="NMV217" s="8"/>
      <c r="NMW217" s="8"/>
      <c r="NMX217" s="8"/>
      <c r="NMY217" s="8"/>
      <c r="NMZ217" s="8"/>
      <c r="NNA217" s="8"/>
      <c r="NNB217" s="8"/>
      <c r="NNC217" s="8"/>
      <c r="NND217" s="8"/>
      <c r="NNE217" s="8"/>
      <c r="NNF217" s="8"/>
      <c r="NNG217" s="8"/>
      <c r="NNH217" s="8"/>
      <c r="NNI217" s="8"/>
      <c r="NNJ217" s="8"/>
      <c r="NNK217" s="8"/>
      <c r="NNL217" s="8"/>
      <c r="NNM217" s="8"/>
      <c r="NNN217" s="8"/>
      <c r="NNO217" s="8"/>
      <c r="NNP217" s="8"/>
      <c r="NNQ217" s="8"/>
      <c r="NNR217" s="8"/>
      <c r="NNS217" s="8"/>
      <c r="NNT217" s="8"/>
      <c r="NNU217" s="8"/>
      <c r="NNV217" s="8"/>
      <c r="NNW217" s="8"/>
      <c r="NNX217" s="8"/>
      <c r="NNY217" s="8"/>
      <c r="NNZ217" s="8"/>
      <c r="NOA217" s="8"/>
      <c r="NOB217" s="8"/>
      <c r="NOC217" s="8"/>
      <c r="NOD217" s="8"/>
      <c r="NOE217" s="8"/>
      <c r="NOF217" s="8"/>
      <c r="NOG217" s="8"/>
      <c r="NOH217" s="8"/>
      <c r="NOI217" s="8"/>
      <c r="NOJ217" s="8"/>
      <c r="NOK217" s="8"/>
      <c r="NOL217" s="8"/>
      <c r="NOM217" s="8"/>
      <c r="NON217" s="8"/>
      <c r="NOO217" s="8"/>
      <c r="NOP217" s="8"/>
      <c r="NOQ217" s="8"/>
      <c r="NOR217" s="8"/>
      <c r="NOS217" s="8"/>
      <c r="NOT217" s="8"/>
      <c r="NOU217" s="8"/>
      <c r="NOV217" s="8"/>
      <c r="NOW217" s="8"/>
      <c r="NOX217" s="8"/>
      <c r="NOY217" s="8"/>
      <c r="NOZ217" s="8"/>
      <c r="NPA217" s="8"/>
      <c r="NPB217" s="8"/>
      <c r="NPC217" s="8"/>
      <c r="NPD217" s="8"/>
      <c r="NPE217" s="8"/>
      <c r="NPF217" s="8"/>
      <c r="NPG217" s="8"/>
      <c r="NPH217" s="8"/>
      <c r="NPI217" s="8"/>
      <c r="NPJ217" s="8"/>
      <c r="NPK217" s="8"/>
      <c r="NPL217" s="8"/>
      <c r="NPM217" s="8"/>
      <c r="NPN217" s="8"/>
      <c r="NPO217" s="8"/>
      <c r="NPP217" s="8"/>
      <c r="NPQ217" s="8"/>
      <c r="NPR217" s="8"/>
      <c r="NPS217" s="8"/>
      <c r="NPT217" s="8"/>
      <c r="NPU217" s="8"/>
      <c r="NPV217" s="8"/>
      <c r="NPW217" s="8"/>
      <c r="NPX217" s="8"/>
      <c r="NPY217" s="8"/>
      <c r="NPZ217" s="8"/>
      <c r="NQA217" s="8"/>
      <c r="NQB217" s="8"/>
      <c r="NQC217" s="8"/>
      <c r="NQD217" s="8"/>
      <c r="NQE217" s="8"/>
      <c r="NQF217" s="8"/>
      <c r="NQG217" s="8"/>
      <c r="NQH217" s="8"/>
      <c r="NQI217" s="8"/>
      <c r="NQJ217" s="8"/>
      <c r="NQK217" s="8"/>
      <c r="NQL217" s="8"/>
      <c r="NQM217" s="8"/>
      <c r="NQN217" s="8"/>
      <c r="NQO217" s="8"/>
      <c r="NQP217" s="8"/>
      <c r="NQQ217" s="8"/>
      <c r="NQR217" s="8"/>
      <c r="NQS217" s="8"/>
      <c r="NQT217" s="8"/>
      <c r="NQU217" s="8"/>
      <c r="NQV217" s="8"/>
      <c r="NQW217" s="8"/>
      <c r="NQX217" s="8"/>
      <c r="NQY217" s="8"/>
      <c r="NQZ217" s="8"/>
      <c r="NRA217" s="8"/>
      <c r="NRB217" s="8"/>
      <c r="NRC217" s="8"/>
      <c r="NRD217" s="8"/>
      <c r="NRE217" s="8"/>
      <c r="NRF217" s="8"/>
      <c r="NRG217" s="8"/>
      <c r="NRH217" s="8"/>
      <c r="NRI217" s="8"/>
      <c r="NRJ217" s="8"/>
      <c r="NRK217" s="8"/>
      <c r="NRL217" s="8"/>
      <c r="NRM217" s="8"/>
      <c r="NRN217" s="8"/>
      <c r="NRO217" s="8"/>
      <c r="NRP217" s="8"/>
      <c r="NRQ217" s="8"/>
      <c r="NRR217" s="8"/>
      <c r="NRS217" s="8"/>
      <c r="NRT217" s="8"/>
      <c r="NRU217" s="8"/>
      <c r="NRV217" s="8"/>
      <c r="NRW217" s="8"/>
      <c r="NRX217" s="8"/>
      <c r="NRY217" s="8"/>
      <c r="NRZ217" s="8"/>
      <c r="NSA217" s="8"/>
      <c r="NSB217" s="8"/>
      <c r="NSC217" s="8"/>
      <c r="NSD217" s="8"/>
      <c r="NSE217" s="8"/>
      <c r="NSF217" s="8"/>
      <c r="NSG217" s="8"/>
      <c r="NSH217" s="8"/>
      <c r="NSI217" s="8"/>
      <c r="NSJ217" s="8"/>
      <c r="NSK217" s="8"/>
      <c r="NSL217" s="8"/>
      <c r="NSM217" s="8"/>
      <c r="NSN217" s="8"/>
      <c r="NSO217" s="8"/>
      <c r="NSP217" s="8"/>
      <c r="NSQ217" s="8"/>
      <c r="NSR217" s="8"/>
      <c r="NSS217" s="8"/>
      <c r="NST217" s="8"/>
      <c r="NSU217" s="8"/>
      <c r="NSV217" s="8"/>
      <c r="NSW217" s="8"/>
      <c r="NSX217" s="8"/>
      <c r="NSY217" s="8"/>
      <c r="NSZ217" s="8"/>
      <c r="NTA217" s="8"/>
      <c r="NTB217" s="8"/>
      <c r="NTC217" s="8"/>
      <c r="NTD217" s="8"/>
      <c r="NTE217" s="8"/>
      <c r="NTF217" s="8"/>
      <c r="NTG217" s="8"/>
      <c r="NTH217" s="8"/>
      <c r="NTI217" s="8"/>
      <c r="NTJ217" s="8"/>
      <c r="NTK217" s="8"/>
      <c r="NTL217" s="8"/>
      <c r="NTM217" s="8"/>
      <c r="NTN217" s="8"/>
      <c r="NTO217" s="8"/>
      <c r="NTP217" s="8"/>
      <c r="NTQ217" s="8"/>
      <c r="NTR217" s="8"/>
      <c r="NTS217" s="8"/>
      <c r="NTT217" s="8"/>
      <c r="NTU217" s="8"/>
      <c r="NTV217" s="8"/>
      <c r="NTW217" s="8"/>
      <c r="NTX217" s="8"/>
      <c r="NTY217" s="8"/>
      <c r="NTZ217" s="8"/>
      <c r="NUA217" s="8"/>
      <c r="NUB217" s="8"/>
      <c r="NUC217" s="8"/>
      <c r="NUD217" s="8"/>
      <c r="NUE217" s="8"/>
      <c r="NUF217" s="8"/>
      <c r="NUG217" s="8"/>
      <c r="NUH217" s="8"/>
      <c r="NUI217" s="8"/>
      <c r="NUJ217" s="8"/>
      <c r="NUK217" s="8"/>
      <c r="NUL217" s="8"/>
      <c r="NUM217" s="8"/>
      <c r="NUN217" s="8"/>
      <c r="NUO217" s="8"/>
      <c r="NUP217" s="8"/>
      <c r="NUQ217" s="8"/>
      <c r="NUR217" s="8"/>
      <c r="NUS217" s="8"/>
      <c r="NUT217" s="8"/>
      <c r="NUU217" s="8"/>
      <c r="NUV217" s="8"/>
      <c r="NUW217" s="8"/>
      <c r="NUX217" s="8"/>
      <c r="NUY217" s="8"/>
      <c r="NUZ217" s="8"/>
      <c r="NVA217" s="8"/>
      <c r="NVB217" s="8"/>
      <c r="NVC217" s="8"/>
      <c r="NVD217" s="8"/>
      <c r="NVE217" s="8"/>
      <c r="NVF217" s="8"/>
      <c r="NVG217" s="8"/>
      <c r="NVH217" s="8"/>
      <c r="NVI217" s="8"/>
      <c r="NVJ217" s="8"/>
      <c r="NVK217" s="8"/>
      <c r="NVL217" s="8"/>
      <c r="NVM217" s="8"/>
      <c r="NVN217" s="8"/>
      <c r="NVO217" s="8"/>
      <c r="NVP217" s="8"/>
      <c r="NVQ217" s="8"/>
      <c r="NVR217" s="8"/>
      <c r="NVS217" s="8"/>
      <c r="NVT217" s="8"/>
      <c r="NVU217" s="8"/>
      <c r="NVV217" s="8"/>
      <c r="NVW217" s="8"/>
      <c r="NVX217" s="8"/>
      <c r="NVY217" s="8"/>
      <c r="NVZ217" s="8"/>
      <c r="NWA217" s="8"/>
      <c r="NWB217" s="8"/>
      <c r="NWC217" s="8"/>
      <c r="NWD217" s="8"/>
      <c r="NWE217" s="8"/>
      <c r="NWF217" s="8"/>
      <c r="NWG217" s="8"/>
      <c r="NWH217" s="8"/>
      <c r="NWI217" s="8"/>
      <c r="NWJ217" s="8"/>
      <c r="NWK217" s="8"/>
      <c r="NWL217" s="8"/>
      <c r="NWM217" s="8"/>
      <c r="NWN217" s="8"/>
      <c r="NWO217" s="8"/>
      <c r="NWP217" s="8"/>
      <c r="NWQ217" s="8"/>
      <c r="NWR217" s="8"/>
      <c r="NWS217" s="8"/>
      <c r="NWT217" s="8"/>
      <c r="NWU217" s="8"/>
      <c r="NWV217" s="8"/>
      <c r="NWW217" s="8"/>
      <c r="NWX217" s="8"/>
      <c r="NWY217" s="8"/>
      <c r="NWZ217" s="8"/>
      <c r="NXA217" s="8"/>
      <c r="NXB217" s="8"/>
      <c r="NXC217" s="8"/>
      <c r="NXD217" s="8"/>
      <c r="NXE217" s="8"/>
      <c r="NXF217" s="8"/>
      <c r="NXG217" s="8"/>
      <c r="NXH217" s="8"/>
      <c r="NXI217" s="8"/>
      <c r="NXJ217" s="8"/>
      <c r="NXK217" s="8"/>
      <c r="NXL217" s="8"/>
      <c r="NXM217" s="8"/>
      <c r="NXN217" s="8"/>
      <c r="NXO217" s="8"/>
      <c r="NXP217" s="8"/>
      <c r="NXQ217" s="8"/>
      <c r="NXR217" s="8"/>
      <c r="NXS217" s="8"/>
      <c r="NXT217" s="8"/>
      <c r="NXU217" s="8"/>
      <c r="NXV217" s="8"/>
      <c r="NXW217" s="8"/>
      <c r="NXX217" s="8"/>
      <c r="NXY217" s="8"/>
      <c r="NXZ217" s="8"/>
      <c r="NYA217" s="8"/>
      <c r="NYB217" s="8"/>
      <c r="NYC217" s="8"/>
      <c r="NYD217" s="8"/>
      <c r="NYE217" s="8"/>
      <c r="NYF217" s="8"/>
      <c r="NYG217" s="8"/>
      <c r="NYH217" s="8"/>
      <c r="NYI217" s="8"/>
      <c r="NYJ217" s="8"/>
      <c r="NYK217" s="8"/>
      <c r="NYL217" s="8"/>
      <c r="NYM217" s="8"/>
      <c r="NYN217" s="8"/>
      <c r="NYO217" s="8"/>
      <c r="NYP217" s="8"/>
      <c r="NYQ217" s="8"/>
      <c r="NYR217" s="8"/>
      <c r="NYS217" s="8"/>
      <c r="NYT217" s="8"/>
      <c r="NYU217" s="8"/>
      <c r="NYV217" s="8"/>
      <c r="NYW217" s="8"/>
      <c r="NYX217" s="8"/>
      <c r="NYY217" s="8"/>
      <c r="NYZ217" s="8"/>
      <c r="NZA217" s="8"/>
      <c r="NZB217" s="8"/>
      <c r="NZC217" s="8"/>
      <c r="NZD217" s="8"/>
      <c r="NZE217" s="8"/>
      <c r="NZF217" s="8"/>
      <c r="NZG217" s="8"/>
      <c r="NZH217" s="8"/>
      <c r="NZI217" s="8"/>
      <c r="NZJ217" s="8"/>
      <c r="NZK217" s="8"/>
      <c r="NZL217" s="8"/>
      <c r="NZM217" s="8"/>
      <c r="NZN217" s="8"/>
      <c r="NZO217" s="8"/>
      <c r="NZP217" s="8"/>
      <c r="NZQ217" s="8"/>
      <c r="NZR217" s="8"/>
      <c r="NZS217" s="8"/>
      <c r="NZT217" s="8"/>
      <c r="NZU217" s="8"/>
      <c r="NZV217" s="8"/>
      <c r="NZW217" s="8"/>
      <c r="NZX217" s="8"/>
      <c r="NZY217" s="8"/>
      <c r="NZZ217" s="8"/>
      <c r="OAA217" s="8"/>
      <c r="OAB217" s="8"/>
      <c r="OAC217" s="8"/>
      <c r="OAD217" s="8"/>
      <c r="OAE217" s="8"/>
      <c r="OAF217" s="8"/>
      <c r="OAG217" s="8"/>
      <c r="OAH217" s="8"/>
      <c r="OAI217" s="8"/>
      <c r="OAJ217" s="8"/>
      <c r="OAK217" s="8"/>
      <c r="OAL217" s="8"/>
      <c r="OAM217" s="8"/>
      <c r="OAN217" s="8"/>
      <c r="OAO217" s="8"/>
      <c r="OAP217" s="8"/>
      <c r="OAQ217" s="8"/>
      <c r="OAR217" s="8"/>
      <c r="OAS217" s="8"/>
      <c r="OAT217" s="8"/>
      <c r="OAU217" s="8"/>
      <c r="OAV217" s="8"/>
      <c r="OAW217" s="8"/>
      <c r="OAX217" s="8"/>
      <c r="OAY217" s="8"/>
      <c r="OAZ217" s="8"/>
      <c r="OBA217" s="8"/>
      <c r="OBB217" s="8"/>
      <c r="OBC217" s="8"/>
      <c r="OBD217" s="8"/>
      <c r="OBE217" s="8"/>
      <c r="OBF217" s="8"/>
      <c r="OBG217" s="8"/>
      <c r="OBH217" s="8"/>
      <c r="OBI217" s="8"/>
      <c r="OBJ217" s="8"/>
      <c r="OBK217" s="8"/>
      <c r="OBL217" s="8"/>
      <c r="OBM217" s="8"/>
      <c r="OBN217" s="8"/>
      <c r="OBO217" s="8"/>
      <c r="OBP217" s="8"/>
      <c r="OBQ217" s="8"/>
      <c r="OBR217" s="8"/>
      <c r="OBS217" s="8"/>
      <c r="OBT217" s="8"/>
      <c r="OBU217" s="8"/>
      <c r="OBV217" s="8"/>
      <c r="OBW217" s="8"/>
      <c r="OBX217" s="8"/>
      <c r="OBY217" s="8"/>
      <c r="OBZ217" s="8"/>
      <c r="OCA217" s="8"/>
      <c r="OCB217" s="8"/>
      <c r="OCC217" s="8"/>
      <c r="OCD217" s="8"/>
      <c r="OCE217" s="8"/>
      <c r="OCF217" s="8"/>
      <c r="OCG217" s="8"/>
      <c r="OCH217" s="8"/>
      <c r="OCI217" s="8"/>
      <c r="OCJ217" s="8"/>
      <c r="OCK217" s="8"/>
      <c r="OCL217" s="8"/>
      <c r="OCM217" s="8"/>
      <c r="OCN217" s="8"/>
      <c r="OCO217" s="8"/>
      <c r="OCP217" s="8"/>
      <c r="OCQ217" s="8"/>
      <c r="OCR217" s="8"/>
      <c r="OCS217" s="8"/>
      <c r="OCT217" s="8"/>
      <c r="OCU217" s="8"/>
      <c r="OCV217" s="8"/>
      <c r="OCW217" s="8"/>
      <c r="OCX217" s="8"/>
      <c r="OCY217" s="8"/>
      <c r="OCZ217" s="8"/>
      <c r="ODA217" s="8"/>
      <c r="ODB217" s="8"/>
      <c r="ODC217" s="8"/>
      <c r="ODD217" s="8"/>
      <c r="ODE217" s="8"/>
      <c r="ODF217" s="8"/>
      <c r="ODG217" s="8"/>
      <c r="ODH217" s="8"/>
      <c r="ODI217" s="8"/>
      <c r="ODJ217" s="8"/>
      <c r="ODK217" s="8"/>
      <c r="ODL217" s="8"/>
      <c r="ODM217" s="8"/>
      <c r="ODN217" s="8"/>
      <c r="ODO217" s="8"/>
      <c r="ODP217" s="8"/>
      <c r="ODQ217" s="8"/>
      <c r="ODR217" s="8"/>
      <c r="ODS217" s="8"/>
      <c r="ODT217" s="8"/>
      <c r="ODU217" s="8"/>
      <c r="ODV217" s="8"/>
      <c r="ODW217" s="8"/>
      <c r="ODX217" s="8"/>
      <c r="ODY217" s="8"/>
      <c r="ODZ217" s="8"/>
      <c r="OEA217" s="8"/>
      <c r="OEB217" s="8"/>
      <c r="OEC217" s="8"/>
      <c r="OED217" s="8"/>
      <c r="OEE217" s="8"/>
      <c r="OEF217" s="8"/>
      <c r="OEG217" s="8"/>
      <c r="OEH217" s="8"/>
      <c r="OEI217" s="8"/>
      <c r="OEJ217" s="8"/>
      <c r="OEK217" s="8"/>
      <c r="OEL217" s="8"/>
      <c r="OEM217" s="8"/>
      <c r="OEN217" s="8"/>
      <c r="OEO217" s="8"/>
      <c r="OEP217" s="8"/>
      <c r="OEQ217" s="8"/>
      <c r="OER217" s="8"/>
      <c r="OES217" s="8"/>
      <c r="OET217" s="8"/>
      <c r="OEU217" s="8"/>
      <c r="OEV217" s="8"/>
      <c r="OEW217" s="8"/>
      <c r="OEX217" s="8"/>
      <c r="OEY217" s="8"/>
      <c r="OEZ217" s="8"/>
      <c r="OFA217" s="8"/>
      <c r="OFB217" s="8"/>
      <c r="OFC217" s="8"/>
      <c r="OFD217" s="8"/>
      <c r="OFE217" s="8"/>
      <c r="OFF217" s="8"/>
      <c r="OFG217" s="8"/>
      <c r="OFH217" s="8"/>
      <c r="OFI217" s="8"/>
      <c r="OFJ217" s="8"/>
      <c r="OFK217" s="8"/>
      <c r="OFL217" s="8"/>
      <c r="OFM217" s="8"/>
      <c r="OFN217" s="8"/>
      <c r="OFO217" s="8"/>
      <c r="OFP217" s="8"/>
      <c r="OFQ217" s="8"/>
      <c r="OFR217" s="8"/>
      <c r="OFS217" s="8"/>
      <c r="OFT217" s="8"/>
      <c r="OFU217" s="8"/>
      <c r="OFV217" s="8"/>
      <c r="OFW217" s="8"/>
      <c r="OFX217" s="8"/>
      <c r="OFY217" s="8"/>
      <c r="OFZ217" s="8"/>
      <c r="OGA217" s="8"/>
      <c r="OGB217" s="8"/>
      <c r="OGC217" s="8"/>
      <c r="OGD217" s="8"/>
      <c r="OGE217" s="8"/>
      <c r="OGF217" s="8"/>
      <c r="OGG217" s="8"/>
      <c r="OGH217" s="8"/>
      <c r="OGI217" s="8"/>
      <c r="OGJ217" s="8"/>
      <c r="OGK217" s="8"/>
      <c r="OGL217" s="8"/>
      <c r="OGM217" s="8"/>
      <c r="OGN217" s="8"/>
      <c r="OGO217" s="8"/>
      <c r="OGP217" s="8"/>
      <c r="OGQ217" s="8"/>
      <c r="OGR217" s="8"/>
      <c r="OGS217" s="8"/>
      <c r="OGT217" s="8"/>
      <c r="OGU217" s="8"/>
      <c r="OGV217" s="8"/>
      <c r="OGW217" s="8"/>
      <c r="OGX217" s="8"/>
      <c r="OGY217" s="8"/>
      <c r="OGZ217" s="8"/>
      <c r="OHA217" s="8"/>
      <c r="OHB217" s="8"/>
      <c r="OHC217" s="8"/>
      <c r="OHD217" s="8"/>
      <c r="OHE217" s="8"/>
      <c r="OHF217" s="8"/>
      <c r="OHG217" s="8"/>
      <c r="OHH217" s="8"/>
      <c r="OHI217" s="8"/>
      <c r="OHJ217" s="8"/>
      <c r="OHK217" s="8"/>
      <c r="OHL217" s="8"/>
      <c r="OHM217" s="8"/>
      <c r="OHN217" s="8"/>
      <c r="OHO217" s="8"/>
      <c r="OHP217" s="8"/>
      <c r="OHQ217" s="8"/>
      <c r="OHR217" s="8"/>
      <c r="OHS217" s="8"/>
      <c r="OHT217" s="8"/>
      <c r="OHU217" s="8"/>
      <c r="OHV217" s="8"/>
      <c r="OHW217" s="8"/>
      <c r="OHX217" s="8"/>
      <c r="OHY217" s="8"/>
      <c r="OHZ217" s="8"/>
      <c r="OIA217" s="8"/>
      <c r="OIB217" s="8"/>
      <c r="OIC217" s="8"/>
      <c r="OID217" s="8"/>
      <c r="OIE217" s="8"/>
      <c r="OIF217" s="8"/>
      <c r="OIG217" s="8"/>
      <c r="OIH217" s="8"/>
      <c r="OII217" s="8"/>
      <c r="OIJ217" s="8"/>
      <c r="OIK217" s="8"/>
      <c r="OIL217" s="8"/>
      <c r="OIM217" s="8"/>
      <c r="OIN217" s="8"/>
      <c r="OIO217" s="8"/>
      <c r="OIP217" s="8"/>
      <c r="OIQ217" s="8"/>
      <c r="OIR217" s="8"/>
      <c r="OIS217" s="8"/>
      <c r="OIT217" s="8"/>
      <c r="OIU217" s="8"/>
      <c r="OIV217" s="8"/>
      <c r="OIW217" s="8"/>
      <c r="OIX217" s="8"/>
      <c r="OIY217" s="8"/>
      <c r="OIZ217" s="8"/>
      <c r="OJA217" s="8"/>
      <c r="OJB217" s="8"/>
      <c r="OJC217" s="8"/>
      <c r="OJD217" s="8"/>
      <c r="OJE217" s="8"/>
      <c r="OJF217" s="8"/>
      <c r="OJG217" s="8"/>
      <c r="OJH217" s="8"/>
      <c r="OJI217" s="8"/>
      <c r="OJJ217" s="8"/>
      <c r="OJK217" s="8"/>
      <c r="OJL217" s="8"/>
      <c r="OJM217" s="8"/>
      <c r="OJN217" s="8"/>
      <c r="OJO217" s="8"/>
      <c r="OJP217" s="8"/>
      <c r="OJQ217" s="8"/>
      <c r="OJR217" s="8"/>
      <c r="OJS217" s="8"/>
      <c r="OJT217" s="8"/>
      <c r="OJU217" s="8"/>
      <c r="OJV217" s="8"/>
      <c r="OJW217" s="8"/>
      <c r="OJX217" s="8"/>
      <c r="OJY217" s="8"/>
      <c r="OJZ217" s="8"/>
      <c r="OKA217" s="8"/>
      <c r="OKB217" s="8"/>
      <c r="OKC217" s="8"/>
      <c r="OKD217" s="8"/>
      <c r="OKE217" s="8"/>
      <c r="OKF217" s="8"/>
      <c r="OKG217" s="8"/>
      <c r="OKH217" s="8"/>
      <c r="OKI217" s="8"/>
      <c r="OKJ217" s="8"/>
      <c r="OKK217" s="8"/>
      <c r="OKL217" s="8"/>
      <c r="OKM217" s="8"/>
      <c r="OKN217" s="8"/>
      <c r="OKO217" s="8"/>
      <c r="OKP217" s="8"/>
      <c r="OKQ217" s="8"/>
      <c r="OKR217" s="8"/>
      <c r="OKS217" s="8"/>
      <c r="OKT217" s="8"/>
      <c r="OKU217" s="8"/>
      <c r="OKV217" s="8"/>
      <c r="OKW217" s="8"/>
      <c r="OKX217" s="8"/>
      <c r="OKY217" s="8"/>
      <c r="OKZ217" s="8"/>
      <c r="OLA217" s="8"/>
      <c r="OLB217" s="8"/>
      <c r="OLC217" s="8"/>
      <c r="OLD217" s="8"/>
      <c r="OLE217" s="8"/>
      <c r="OLF217" s="8"/>
      <c r="OLG217" s="8"/>
      <c r="OLH217" s="8"/>
      <c r="OLI217" s="8"/>
      <c r="OLJ217" s="8"/>
      <c r="OLK217" s="8"/>
      <c r="OLL217" s="8"/>
      <c r="OLM217" s="8"/>
      <c r="OLN217" s="8"/>
      <c r="OLO217" s="8"/>
      <c r="OLP217" s="8"/>
      <c r="OLQ217" s="8"/>
      <c r="OLR217" s="8"/>
      <c r="OLS217" s="8"/>
      <c r="OLT217" s="8"/>
      <c r="OLU217" s="8"/>
      <c r="OLV217" s="8"/>
      <c r="OLW217" s="8"/>
      <c r="OLX217" s="8"/>
      <c r="OLY217" s="8"/>
      <c r="OLZ217" s="8"/>
      <c r="OMA217" s="8"/>
      <c r="OMB217" s="8"/>
      <c r="OMC217" s="8"/>
      <c r="OMD217" s="8"/>
      <c r="OME217" s="8"/>
      <c r="OMF217" s="8"/>
      <c r="OMG217" s="8"/>
      <c r="OMH217" s="8"/>
      <c r="OMI217" s="8"/>
      <c r="OMJ217" s="8"/>
      <c r="OMK217" s="8"/>
      <c r="OML217" s="8"/>
      <c r="OMM217" s="8"/>
      <c r="OMN217" s="8"/>
      <c r="OMO217" s="8"/>
      <c r="OMP217" s="8"/>
      <c r="OMQ217" s="8"/>
      <c r="OMR217" s="8"/>
      <c r="OMS217" s="8"/>
      <c r="OMT217" s="8"/>
      <c r="OMU217" s="8"/>
      <c r="OMV217" s="8"/>
      <c r="OMW217" s="8"/>
      <c r="OMX217" s="8"/>
      <c r="OMY217" s="8"/>
      <c r="OMZ217" s="8"/>
      <c r="ONA217" s="8"/>
      <c r="ONB217" s="8"/>
      <c r="ONC217" s="8"/>
      <c r="OND217" s="8"/>
      <c r="ONE217" s="8"/>
      <c r="ONF217" s="8"/>
      <c r="ONG217" s="8"/>
      <c r="ONH217" s="8"/>
      <c r="ONI217" s="8"/>
      <c r="ONJ217" s="8"/>
      <c r="ONK217" s="8"/>
      <c r="ONL217" s="8"/>
      <c r="ONM217" s="8"/>
      <c r="ONN217" s="8"/>
      <c r="ONO217" s="8"/>
      <c r="ONP217" s="8"/>
      <c r="ONQ217" s="8"/>
      <c r="ONR217" s="8"/>
      <c r="ONS217" s="8"/>
      <c r="ONT217" s="8"/>
      <c r="ONU217" s="8"/>
      <c r="ONV217" s="8"/>
      <c r="ONW217" s="8"/>
      <c r="ONX217" s="8"/>
      <c r="ONY217" s="8"/>
      <c r="ONZ217" s="8"/>
      <c r="OOA217" s="8"/>
      <c r="OOB217" s="8"/>
      <c r="OOC217" s="8"/>
      <c r="OOD217" s="8"/>
      <c r="OOE217" s="8"/>
      <c r="OOF217" s="8"/>
      <c r="OOG217" s="8"/>
      <c r="OOH217" s="8"/>
      <c r="OOI217" s="8"/>
      <c r="OOJ217" s="8"/>
      <c r="OOK217" s="8"/>
      <c r="OOL217" s="8"/>
      <c r="OOM217" s="8"/>
      <c r="OON217" s="8"/>
      <c r="OOO217" s="8"/>
      <c r="OOP217" s="8"/>
      <c r="OOQ217" s="8"/>
      <c r="OOR217" s="8"/>
      <c r="OOS217" s="8"/>
      <c r="OOT217" s="8"/>
      <c r="OOU217" s="8"/>
      <c r="OOV217" s="8"/>
      <c r="OOW217" s="8"/>
      <c r="OOX217" s="8"/>
      <c r="OOY217" s="8"/>
      <c r="OOZ217" s="8"/>
      <c r="OPA217" s="8"/>
      <c r="OPB217" s="8"/>
      <c r="OPC217" s="8"/>
      <c r="OPD217" s="8"/>
      <c r="OPE217" s="8"/>
      <c r="OPF217" s="8"/>
      <c r="OPG217" s="8"/>
      <c r="OPH217" s="8"/>
      <c r="OPI217" s="8"/>
      <c r="OPJ217" s="8"/>
      <c r="OPK217" s="8"/>
      <c r="OPL217" s="8"/>
      <c r="OPM217" s="8"/>
      <c r="OPN217" s="8"/>
      <c r="OPO217" s="8"/>
      <c r="OPP217" s="8"/>
      <c r="OPQ217" s="8"/>
      <c r="OPR217" s="8"/>
      <c r="OPS217" s="8"/>
      <c r="OPT217" s="8"/>
      <c r="OPU217" s="8"/>
      <c r="OPV217" s="8"/>
      <c r="OPW217" s="8"/>
      <c r="OPX217" s="8"/>
      <c r="OPY217" s="8"/>
      <c r="OPZ217" s="8"/>
      <c r="OQA217" s="8"/>
      <c r="OQB217" s="8"/>
      <c r="OQC217" s="8"/>
      <c r="OQD217" s="8"/>
      <c r="OQE217" s="8"/>
      <c r="OQF217" s="8"/>
      <c r="OQG217" s="8"/>
      <c r="OQH217" s="8"/>
      <c r="OQI217" s="8"/>
      <c r="OQJ217" s="8"/>
      <c r="OQK217" s="8"/>
      <c r="OQL217" s="8"/>
      <c r="OQM217" s="8"/>
      <c r="OQN217" s="8"/>
      <c r="OQO217" s="8"/>
      <c r="OQP217" s="8"/>
      <c r="OQQ217" s="8"/>
      <c r="OQR217" s="8"/>
      <c r="OQS217" s="8"/>
      <c r="OQT217" s="8"/>
      <c r="OQU217" s="8"/>
      <c r="OQV217" s="8"/>
      <c r="OQW217" s="8"/>
      <c r="OQX217" s="8"/>
      <c r="OQY217" s="8"/>
      <c r="OQZ217" s="8"/>
      <c r="ORA217" s="8"/>
      <c r="ORB217" s="8"/>
      <c r="ORC217" s="8"/>
      <c r="ORD217" s="8"/>
      <c r="ORE217" s="8"/>
      <c r="ORF217" s="8"/>
      <c r="ORG217" s="8"/>
      <c r="ORH217" s="8"/>
      <c r="ORI217" s="8"/>
      <c r="ORJ217" s="8"/>
      <c r="ORK217" s="8"/>
      <c r="ORL217" s="8"/>
      <c r="ORM217" s="8"/>
      <c r="ORN217" s="8"/>
      <c r="ORO217" s="8"/>
      <c r="ORP217" s="8"/>
      <c r="ORQ217" s="8"/>
      <c r="ORR217" s="8"/>
      <c r="ORS217" s="8"/>
      <c r="ORT217" s="8"/>
      <c r="ORU217" s="8"/>
      <c r="ORV217" s="8"/>
      <c r="ORW217" s="8"/>
      <c r="ORX217" s="8"/>
      <c r="ORY217" s="8"/>
      <c r="ORZ217" s="8"/>
      <c r="OSA217" s="8"/>
      <c r="OSB217" s="8"/>
      <c r="OSC217" s="8"/>
      <c r="OSD217" s="8"/>
      <c r="OSE217" s="8"/>
      <c r="OSF217" s="8"/>
      <c r="OSG217" s="8"/>
      <c r="OSH217" s="8"/>
      <c r="OSI217" s="8"/>
      <c r="OSJ217" s="8"/>
      <c r="OSK217" s="8"/>
      <c r="OSL217" s="8"/>
      <c r="OSM217" s="8"/>
      <c r="OSN217" s="8"/>
      <c r="OSO217" s="8"/>
      <c r="OSP217" s="8"/>
      <c r="OSQ217" s="8"/>
      <c r="OSR217" s="8"/>
      <c r="OSS217" s="8"/>
      <c r="OST217" s="8"/>
      <c r="OSU217" s="8"/>
      <c r="OSV217" s="8"/>
      <c r="OSW217" s="8"/>
      <c r="OSX217" s="8"/>
      <c r="OSY217" s="8"/>
      <c r="OSZ217" s="8"/>
      <c r="OTA217" s="8"/>
      <c r="OTB217" s="8"/>
      <c r="OTC217" s="8"/>
      <c r="OTD217" s="8"/>
      <c r="OTE217" s="8"/>
      <c r="OTF217" s="8"/>
      <c r="OTG217" s="8"/>
      <c r="OTH217" s="8"/>
      <c r="OTI217" s="8"/>
      <c r="OTJ217" s="8"/>
      <c r="OTK217" s="8"/>
      <c r="OTL217" s="8"/>
      <c r="OTM217" s="8"/>
      <c r="OTN217" s="8"/>
      <c r="OTO217" s="8"/>
      <c r="OTP217" s="8"/>
      <c r="OTQ217" s="8"/>
      <c r="OTR217" s="8"/>
      <c r="OTS217" s="8"/>
      <c r="OTT217" s="8"/>
      <c r="OTU217" s="8"/>
      <c r="OTV217" s="8"/>
      <c r="OTW217" s="8"/>
      <c r="OTX217" s="8"/>
      <c r="OTY217" s="8"/>
      <c r="OTZ217" s="8"/>
      <c r="OUA217" s="8"/>
      <c r="OUB217" s="8"/>
      <c r="OUC217" s="8"/>
      <c r="OUD217" s="8"/>
      <c r="OUE217" s="8"/>
      <c r="OUF217" s="8"/>
      <c r="OUG217" s="8"/>
      <c r="OUH217" s="8"/>
      <c r="OUI217" s="8"/>
      <c r="OUJ217" s="8"/>
      <c r="OUK217" s="8"/>
      <c r="OUL217" s="8"/>
      <c r="OUM217" s="8"/>
      <c r="OUN217" s="8"/>
      <c r="OUO217" s="8"/>
      <c r="OUP217" s="8"/>
      <c r="OUQ217" s="8"/>
      <c r="OUR217" s="8"/>
      <c r="OUS217" s="8"/>
      <c r="OUT217" s="8"/>
      <c r="OUU217" s="8"/>
      <c r="OUV217" s="8"/>
      <c r="OUW217" s="8"/>
      <c r="OUX217" s="8"/>
      <c r="OUY217" s="8"/>
      <c r="OUZ217" s="8"/>
      <c r="OVA217" s="8"/>
      <c r="OVB217" s="8"/>
      <c r="OVC217" s="8"/>
      <c r="OVD217" s="8"/>
      <c r="OVE217" s="8"/>
      <c r="OVF217" s="8"/>
      <c r="OVG217" s="8"/>
      <c r="OVH217" s="8"/>
      <c r="OVI217" s="8"/>
      <c r="OVJ217" s="8"/>
      <c r="OVK217" s="8"/>
      <c r="OVL217" s="8"/>
      <c r="OVM217" s="8"/>
      <c r="OVN217" s="8"/>
      <c r="OVO217" s="8"/>
      <c r="OVP217" s="8"/>
      <c r="OVQ217" s="8"/>
      <c r="OVR217" s="8"/>
      <c r="OVS217" s="8"/>
      <c r="OVT217" s="8"/>
      <c r="OVU217" s="8"/>
      <c r="OVV217" s="8"/>
      <c r="OVW217" s="8"/>
      <c r="OVX217" s="8"/>
      <c r="OVY217" s="8"/>
      <c r="OVZ217" s="8"/>
      <c r="OWA217" s="8"/>
      <c r="OWB217" s="8"/>
      <c r="OWC217" s="8"/>
      <c r="OWD217" s="8"/>
      <c r="OWE217" s="8"/>
      <c r="OWF217" s="8"/>
      <c r="OWG217" s="8"/>
      <c r="OWH217" s="8"/>
      <c r="OWI217" s="8"/>
      <c r="OWJ217" s="8"/>
      <c r="OWK217" s="8"/>
      <c r="OWL217" s="8"/>
      <c r="OWM217" s="8"/>
      <c r="OWN217" s="8"/>
      <c r="OWO217" s="8"/>
      <c r="OWP217" s="8"/>
      <c r="OWQ217" s="8"/>
      <c r="OWR217" s="8"/>
      <c r="OWS217" s="8"/>
      <c r="OWT217" s="8"/>
      <c r="OWU217" s="8"/>
      <c r="OWV217" s="8"/>
      <c r="OWW217" s="8"/>
      <c r="OWX217" s="8"/>
      <c r="OWY217" s="8"/>
      <c r="OWZ217" s="8"/>
      <c r="OXA217" s="8"/>
      <c r="OXB217" s="8"/>
      <c r="OXC217" s="8"/>
      <c r="OXD217" s="8"/>
      <c r="OXE217" s="8"/>
      <c r="OXF217" s="8"/>
      <c r="OXG217" s="8"/>
      <c r="OXH217" s="8"/>
      <c r="OXI217" s="8"/>
      <c r="OXJ217" s="8"/>
      <c r="OXK217" s="8"/>
      <c r="OXL217" s="8"/>
      <c r="OXM217" s="8"/>
      <c r="OXN217" s="8"/>
      <c r="OXO217" s="8"/>
      <c r="OXP217" s="8"/>
      <c r="OXQ217" s="8"/>
      <c r="OXR217" s="8"/>
      <c r="OXS217" s="8"/>
      <c r="OXT217" s="8"/>
      <c r="OXU217" s="8"/>
      <c r="OXV217" s="8"/>
      <c r="OXW217" s="8"/>
      <c r="OXX217" s="8"/>
      <c r="OXY217" s="8"/>
      <c r="OXZ217" s="8"/>
      <c r="OYA217" s="8"/>
      <c r="OYB217" s="8"/>
      <c r="OYC217" s="8"/>
      <c r="OYD217" s="8"/>
      <c r="OYE217" s="8"/>
      <c r="OYF217" s="8"/>
      <c r="OYG217" s="8"/>
      <c r="OYH217" s="8"/>
      <c r="OYI217" s="8"/>
      <c r="OYJ217" s="8"/>
      <c r="OYK217" s="8"/>
      <c r="OYL217" s="8"/>
      <c r="OYM217" s="8"/>
      <c r="OYN217" s="8"/>
      <c r="OYO217" s="8"/>
      <c r="OYP217" s="8"/>
      <c r="OYQ217" s="8"/>
      <c r="OYR217" s="8"/>
      <c r="OYS217" s="8"/>
      <c r="OYT217" s="8"/>
      <c r="OYU217" s="8"/>
      <c r="OYV217" s="8"/>
      <c r="OYW217" s="8"/>
      <c r="OYX217" s="8"/>
      <c r="OYY217" s="8"/>
      <c r="OYZ217" s="8"/>
      <c r="OZA217" s="8"/>
      <c r="OZB217" s="8"/>
      <c r="OZC217" s="8"/>
      <c r="OZD217" s="8"/>
      <c r="OZE217" s="8"/>
      <c r="OZF217" s="8"/>
      <c r="OZG217" s="8"/>
      <c r="OZH217" s="8"/>
      <c r="OZI217" s="8"/>
      <c r="OZJ217" s="8"/>
      <c r="OZK217" s="8"/>
      <c r="OZL217" s="8"/>
      <c r="OZM217" s="8"/>
      <c r="OZN217" s="8"/>
      <c r="OZO217" s="8"/>
      <c r="OZP217" s="8"/>
      <c r="OZQ217" s="8"/>
      <c r="OZR217" s="8"/>
      <c r="OZS217" s="8"/>
      <c r="OZT217" s="8"/>
      <c r="OZU217" s="8"/>
      <c r="OZV217" s="8"/>
      <c r="OZW217" s="8"/>
      <c r="OZX217" s="8"/>
      <c r="OZY217" s="8"/>
      <c r="OZZ217" s="8"/>
      <c r="PAA217" s="8"/>
      <c r="PAB217" s="8"/>
      <c r="PAC217" s="8"/>
      <c r="PAD217" s="8"/>
      <c r="PAE217" s="8"/>
      <c r="PAF217" s="8"/>
      <c r="PAG217" s="8"/>
      <c r="PAH217" s="8"/>
      <c r="PAI217" s="8"/>
      <c r="PAJ217" s="8"/>
      <c r="PAK217" s="8"/>
      <c r="PAL217" s="8"/>
      <c r="PAM217" s="8"/>
      <c r="PAN217" s="8"/>
      <c r="PAO217" s="8"/>
      <c r="PAP217" s="8"/>
      <c r="PAQ217" s="8"/>
      <c r="PAR217" s="8"/>
      <c r="PAS217" s="8"/>
      <c r="PAT217" s="8"/>
      <c r="PAU217" s="8"/>
      <c r="PAV217" s="8"/>
      <c r="PAW217" s="8"/>
      <c r="PAX217" s="8"/>
      <c r="PAY217" s="8"/>
      <c r="PAZ217" s="8"/>
      <c r="PBA217" s="8"/>
      <c r="PBB217" s="8"/>
      <c r="PBC217" s="8"/>
      <c r="PBD217" s="8"/>
      <c r="PBE217" s="8"/>
      <c r="PBF217" s="8"/>
      <c r="PBG217" s="8"/>
      <c r="PBH217" s="8"/>
      <c r="PBI217" s="8"/>
      <c r="PBJ217" s="8"/>
      <c r="PBK217" s="8"/>
      <c r="PBL217" s="8"/>
      <c r="PBM217" s="8"/>
      <c r="PBN217" s="8"/>
      <c r="PBO217" s="8"/>
      <c r="PBP217" s="8"/>
      <c r="PBQ217" s="8"/>
      <c r="PBR217" s="8"/>
      <c r="PBS217" s="8"/>
      <c r="PBT217" s="8"/>
      <c r="PBU217" s="8"/>
      <c r="PBV217" s="8"/>
      <c r="PBW217" s="8"/>
      <c r="PBX217" s="8"/>
      <c r="PBY217" s="8"/>
      <c r="PBZ217" s="8"/>
      <c r="PCA217" s="8"/>
      <c r="PCB217" s="8"/>
      <c r="PCC217" s="8"/>
      <c r="PCD217" s="8"/>
      <c r="PCE217" s="8"/>
      <c r="PCF217" s="8"/>
      <c r="PCG217" s="8"/>
      <c r="PCH217" s="8"/>
      <c r="PCI217" s="8"/>
      <c r="PCJ217" s="8"/>
      <c r="PCK217" s="8"/>
      <c r="PCL217" s="8"/>
      <c r="PCM217" s="8"/>
      <c r="PCN217" s="8"/>
      <c r="PCO217" s="8"/>
      <c r="PCP217" s="8"/>
      <c r="PCQ217" s="8"/>
      <c r="PCR217" s="8"/>
      <c r="PCS217" s="8"/>
      <c r="PCT217" s="8"/>
      <c r="PCU217" s="8"/>
      <c r="PCV217" s="8"/>
      <c r="PCW217" s="8"/>
      <c r="PCX217" s="8"/>
      <c r="PCY217" s="8"/>
      <c r="PCZ217" s="8"/>
      <c r="PDA217" s="8"/>
      <c r="PDB217" s="8"/>
      <c r="PDC217" s="8"/>
      <c r="PDD217" s="8"/>
      <c r="PDE217" s="8"/>
      <c r="PDF217" s="8"/>
      <c r="PDG217" s="8"/>
      <c r="PDH217" s="8"/>
      <c r="PDI217" s="8"/>
      <c r="PDJ217" s="8"/>
      <c r="PDK217" s="8"/>
      <c r="PDL217" s="8"/>
      <c r="PDM217" s="8"/>
      <c r="PDN217" s="8"/>
      <c r="PDO217" s="8"/>
      <c r="PDP217" s="8"/>
      <c r="PDQ217" s="8"/>
      <c r="PDR217" s="8"/>
      <c r="PDS217" s="8"/>
      <c r="PDT217" s="8"/>
      <c r="PDU217" s="8"/>
      <c r="PDV217" s="8"/>
      <c r="PDW217" s="8"/>
      <c r="PDX217" s="8"/>
      <c r="PDY217" s="8"/>
      <c r="PDZ217" s="8"/>
      <c r="PEA217" s="8"/>
      <c r="PEB217" s="8"/>
      <c r="PEC217" s="8"/>
      <c r="PED217" s="8"/>
      <c r="PEE217" s="8"/>
      <c r="PEF217" s="8"/>
      <c r="PEG217" s="8"/>
      <c r="PEH217" s="8"/>
      <c r="PEI217" s="8"/>
      <c r="PEJ217" s="8"/>
      <c r="PEK217" s="8"/>
      <c r="PEL217" s="8"/>
      <c r="PEM217" s="8"/>
      <c r="PEN217" s="8"/>
      <c r="PEO217" s="8"/>
      <c r="PEP217" s="8"/>
      <c r="PEQ217" s="8"/>
      <c r="PER217" s="8"/>
      <c r="PES217" s="8"/>
      <c r="PET217" s="8"/>
      <c r="PEU217" s="8"/>
      <c r="PEV217" s="8"/>
      <c r="PEW217" s="8"/>
      <c r="PEX217" s="8"/>
      <c r="PEY217" s="8"/>
      <c r="PEZ217" s="8"/>
      <c r="PFA217" s="8"/>
      <c r="PFB217" s="8"/>
      <c r="PFC217" s="8"/>
      <c r="PFD217" s="8"/>
      <c r="PFE217" s="8"/>
      <c r="PFF217" s="8"/>
      <c r="PFG217" s="8"/>
      <c r="PFH217" s="8"/>
      <c r="PFI217" s="8"/>
      <c r="PFJ217" s="8"/>
      <c r="PFK217" s="8"/>
      <c r="PFL217" s="8"/>
      <c r="PFM217" s="8"/>
      <c r="PFN217" s="8"/>
      <c r="PFO217" s="8"/>
      <c r="PFP217" s="8"/>
      <c r="PFQ217" s="8"/>
      <c r="PFR217" s="8"/>
      <c r="PFS217" s="8"/>
      <c r="PFT217" s="8"/>
      <c r="PFU217" s="8"/>
      <c r="PFV217" s="8"/>
      <c r="PFW217" s="8"/>
      <c r="PFX217" s="8"/>
      <c r="PFY217" s="8"/>
      <c r="PFZ217" s="8"/>
      <c r="PGA217" s="8"/>
      <c r="PGB217" s="8"/>
      <c r="PGC217" s="8"/>
      <c r="PGD217" s="8"/>
      <c r="PGE217" s="8"/>
      <c r="PGF217" s="8"/>
      <c r="PGG217" s="8"/>
      <c r="PGH217" s="8"/>
      <c r="PGI217" s="8"/>
      <c r="PGJ217" s="8"/>
      <c r="PGK217" s="8"/>
      <c r="PGL217" s="8"/>
      <c r="PGM217" s="8"/>
      <c r="PGN217" s="8"/>
      <c r="PGO217" s="8"/>
      <c r="PGP217" s="8"/>
      <c r="PGQ217" s="8"/>
      <c r="PGR217" s="8"/>
      <c r="PGS217" s="8"/>
      <c r="PGT217" s="8"/>
      <c r="PGU217" s="8"/>
      <c r="PGV217" s="8"/>
      <c r="PGW217" s="8"/>
      <c r="PGX217" s="8"/>
      <c r="PGY217" s="8"/>
      <c r="PGZ217" s="8"/>
      <c r="PHA217" s="8"/>
      <c r="PHB217" s="8"/>
      <c r="PHC217" s="8"/>
      <c r="PHD217" s="8"/>
      <c r="PHE217" s="8"/>
      <c r="PHF217" s="8"/>
      <c r="PHG217" s="8"/>
      <c r="PHH217" s="8"/>
      <c r="PHI217" s="8"/>
      <c r="PHJ217" s="8"/>
      <c r="PHK217" s="8"/>
      <c r="PHL217" s="8"/>
      <c r="PHM217" s="8"/>
      <c r="PHN217" s="8"/>
      <c r="PHO217" s="8"/>
      <c r="PHP217" s="8"/>
      <c r="PHQ217" s="8"/>
      <c r="PHR217" s="8"/>
      <c r="PHS217" s="8"/>
      <c r="PHT217" s="8"/>
      <c r="PHU217" s="8"/>
      <c r="PHV217" s="8"/>
      <c r="PHW217" s="8"/>
      <c r="PHX217" s="8"/>
      <c r="PHY217" s="8"/>
      <c r="PHZ217" s="8"/>
      <c r="PIA217" s="8"/>
      <c r="PIB217" s="8"/>
      <c r="PIC217" s="8"/>
      <c r="PID217" s="8"/>
      <c r="PIE217" s="8"/>
      <c r="PIF217" s="8"/>
      <c r="PIG217" s="8"/>
      <c r="PIH217" s="8"/>
      <c r="PII217" s="8"/>
      <c r="PIJ217" s="8"/>
      <c r="PIK217" s="8"/>
      <c r="PIL217" s="8"/>
      <c r="PIM217" s="8"/>
      <c r="PIN217" s="8"/>
      <c r="PIO217" s="8"/>
      <c r="PIP217" s="8"/>
      <c r="PIQ217" s="8"/>
      <c r="PIR217" s="8"/>
      <c r="PIS217" s="8"/>
      <c r="PIT217" s="8"/>
      <c r="PIU217" s="8"/>
      <c r="PIV217" s="8"/>
      <c r="PIW217" s="8"/>
      <c r="PIX217" s="8"/>
      <c r="PIY217" s="8"/>
      <c r="PIZ217" s="8"/>
      <c r="PJA217" s="8"/>
      <c r="PJB217" s="8"/>
      <c r="PJC217" s="8"/>
      <c r="PJD217" s="8"/>
      <c r="PJE217" s="8"/>
      <c r="PJF217" s="8"/>
      <c r="PJG217" s="8"/>
      <c r="PJH217" s="8"/>
      <c r="PJI217" s="8"/>
      <c r="PJJ217" s="8"/>
      <c r="PJK217" s="8"/>
      <c r="PJL217" s="8"/>
      <c r="PJM217" s="8"/>
      <c r="PJN217" s="8"/>
      <c r="PJO217" s="8"/>
      <c r="PJP217" s="8"/>
      <c r="PJQ217" s="8"/>
      <c r="PJR217" s="8"/>
      <c r="PJS217" s="8"/>
      <c r="PJT217" s="8"/>
      <c r="PJU217" s="8"/>
      <c r="PJV217" s="8"/>
      <c r="PJW217" s="8"/>
      <c r="PJX217" s="8"/>
      <c r="PJY217" s="8"/>
      <c r="PJZ217" s="8"/>
      <c r="PKA217" s="8"/>
      <c r="PKB217" s="8"/>
      <c r="PKC217" s="8"/>
      <c r="PKD217" s="8"/>
      <c r="PKE217" s="8"/>
      <c r="PKF217" s="8"/>
      <c r="PKG217" s="8"/>
      <c r="PKH217" s="8"/>
      <c r="PKI217" s="8"/>
      <c r="PKJ217" s="8"/>
      <c r="PKK217" s="8"/>
      <c r="PKL217" s="8"/>
      <c r="PKM217" s="8"/>
      <c r="PKN217" s="8"/>
      <c r="PKO217" s="8"/>
      <c r="PKP217" s="8"/>
      <c r="PKQ217" s="8"/>
      <c r="PKR217" s="8"/>
      <c r="PKS217" s="8"/>
      <c r="PKT217" s="8"/>
      <c r="PKU217" s="8"/>
      <c r="PKV217" s="8"/>
      <c r="PKW217" s="8"/>
      <c r="PKX217" s="8"/>
      <c r="PKY217" s="8"/>
      <c r="PKZ217" s="8"/>
      <c r="PLA217" s="8"/>
      <c r="PLB217" s="8"/>
      <c r="PLC217" s="8"/>
      <c r="PLD217" s="8"/>
      <c r="PLE217" s="8"/>
      <c r="PLF217" s="8"/>
      <c r="PLG217" s="8"/>
      <c r="PLH217" s="8"/>
      <c r="PLI217" s="8"/>
      <c r="PLJ217" s="8"/>
      <c r="PLK217" s="8"/>
      <c r="PLL217" s="8"/>
      <c r="PLM217" s="8"/>
      <c r="PLN217" s="8"/>
      <c r="PLO217" s="8"/>
      <c r="PLP217" s="8"/>
      <c r="PLQ217" s="8"/>
      <c r="PLR217" s="8"/>
      <c r="PLS217" s="8"/>
      <c r="PLT217" s="8"/>
      <c r="PLU217" s="8"/>
      <c r="PLV217" s="8"/>
      <c r="PLW217" s="8"/>
      <c r="PLX217" s="8"/>
      <c r="PLY217" s="8"/>
      <c r="PLZ217" s="8"/>
      <c r="PMA217" s="8"/>
      <c r="PMB217" s="8"/>
      <c r="PMC217" s="8"/>
      <c r="PMD217" s="8"/>
      <c r="PME217" s="8"/>
      <c r="PMF217" s="8"/>
      <c r="PMG217" s="8"/>
      <c r="PMH217" s="8"/>
      <c r="PMI217" s="8"/>
      <c r="PMJ217" s="8"/>
      <c r="PMK217" s="8"/>
      <c r="PML217" s="8"/>
      <c r="PMM217" s="8"/>
      <c r="PMN217" s="8"/>
      <c r="PMO217" s="8"/>
      <c r="PMP217" s="8"/>
      <c r="PMQ217" s="8"/>
      <c r="PMR217" s="8"/>
      <c r="PMS217" s="8"/>
      <c r="PMT217" s="8"/>
      <c r="PMU217" s="8"/>
      <c r="PMV217" s="8"/>
      <c r="PMW217" s="8"/>
      <c r="PMX217" s="8"/>
      <c r="PMY217" s="8"/>
      <c r="PMZ217" s="8"/>
      <c r="PNA217" s="8"/>
      <c r="PNB217" s="8"/>
      <c r="PNC217" s="8"/>
      <c r="PND217" s="8"/>
      <c r="PNE217" s="8"/>
      <c r="PNF217" s="8"/>
      <c r="PNG217" s="8"/>
      <c r="PNH217" s="8"/>
      <c r="PNI217" s="8"/>
      <c r="PNJ217" s="8"/>
      <c r="PNK217" s="8"/>
      <c r="PNL217" s="8"/>
      <c r="PNM217" s="8"/>
      <c r="PNN217" s="8"/>
      <c r="PNO217" s="8"/>
      <c r="PNP217" s="8"/>
      <c r="PNQ217" s="8"/>
      <c r="PNR217" s="8"/>
      <c r="PNS217" s="8"/>
      <c r="PNT217" s="8"/>
      <c r="PNU217" s="8"/>
      <c r="PNV217" s="8"/>
      <c r="PNW217" s="8"/>
      <c r="PNX217" s="8"/>
      <c r="PNY217" s="8"/>
      <c r="PNZ217" s="8"/>
      <c r="POA217" s="8"/>
      <c r="POB217" s="8"/>
      <c r="POC217" s="8"/>
      <c r="POD217" s="8"/>
      <c r="POE217" s="8"/>
      <c r="POF217" s="8"/>
      <c r="POG217" s="8"/>
      <c r="POH217" s="8"/>
      <c r="POI217" s="8"/>
      <c r="POJ217" s="8"/>
      <c r="POK217" s="8"/>
      <c r="POL217" s="8"/>
      <c r="POM217" s="8"/>
      <c r="PON217" s="8"/>
      <c r="POO217" s="8"/>
      <c r="POP217" s="8"/>
      <c r="POQ217" s="8"/>
      <c r="POR217" s="8"/>
      <c r="POS217" s="8"/>
      <c r="POT217" s="8"/>
      <c r="POU217" s="8"/>
      <c r="POV217" s="8"/>
      <c r="POW217" s="8"/>
      <c r="POX217" s="8"/>
      <c r="POY217" s="8"/>
      <c r="POZ217" s="8"/>
      <c r="PPA217" s="8"/>
      <c r="PPB217" s="8"/>
      <c r="PPC217" s="8"/>
      <c r="PPD217" s="8"/>
      <c r="PPE217" s="8"/>
      <c r="PPF217" s="8"/>
      <c r="PPG217" s="8"/>
      <c r="PPH217" s="8"/>
      <c r="PPI217" s="8"/>
      <c r="PPJ217" s="8"/>
      <c r="PPK217" s="8"/>
      <c r="PPL217" s="8"/>
      <c r="PPM217" s="8"/>
      <c r="PPN217" s="8"/>
      <c r="PPO217" s="8"/>
      <c r="PPP217" s="8"/>
      <c r="PPQ217" s="8"/>
      <c r="PPR217" s="8"/>
      <c r="PPS217" s="8"/>
      <c r="PPT217" s="8"/>
      <c r="PPU217" s="8"/>
      <c r="PPV217" s="8"/>
      <c r="PPW217" s="8"/>
      <c r="PPX217" s="8"/>
      <c r="PPY217" s="8"/>
      <c r="PPZ217" s="8"/>
      <c r="PQA217" s="8"/>
      <c r="PQB217" s="8"/>
      <c r="PQC217" s="8"/>
      <c r="PQD217" s="8"/>
      <c r="PQE217" s="8"/>
      <c r="PQF217" s="8"/>
      <c r="PQG217" s="8"/>
      <c r="PQH217" s="8"/>
      <c r="PQI217" s="8"/>
      <c r="PQJ217" s="8"/>
      <c r="PQK217" s="8"/>
      <c r="PQL217" s="8"/>
      <c r="PQM217" s="8"/>
      <c r="PQN217" s="8"/>
      <c r="PQO217" s="8"/>
      <c r="PQP217" s="8"/>
      <c r="PQQ217" s="8"/>
      <c r="PQR217" s="8"/>
      <c r="PQS217" s="8"/>
      <c r="PQT217" s="8"/>
      <c r="PQU217" s="8"/>
      <c r="PQV217" s="8"/>
      <c r="PQW217" s="8"/>
      <c r="PQX217" s="8"/>
      <c r="PQY217" s="8"/>
      <c r="PQZ217" s="8"/>
      <c r="PRA217" s="8"/>
      <c r="PRB217" s="8"/>
      <c r="PRC217" s="8"/>
      <c r="PRD217" s="8"/>
      <c r="PRE217" s="8"/>
      <c r="PRF217" s="8"/>
      <c r="PRG217" s="8"/>
      <c r="PRH217" s="8"/>
      <c r="PRI217" s="8"/>
      <c r="PRJ217" s="8"/>
      <c r="PRK217" s="8"/>
      <c r="PRL217" s="8"/>
      <c r="PRM217" s="8"/>
      <c r="PRN217" s="8"/>
      <c r="PRO217" s="8"/>
      <c r="PRP217" s="8"/>
      <c r="PRQ217" s="8"/>
      <c r="PRR217" s="8"/>
      <c r="PRS217" s="8"/>
      <c r="PRT217" s="8"/>
      <c r="PRU217" s="8"/>
      <c r="PRV217" s="8"/>
      <c r="PRW217" s="8"/>
      <c r="PRX217" s="8"/>
      <c r="PRY217" s="8"/>
      <c r="PRZ217" s="8"/>
      <c r="PSA217" s="8"/>
      <c r="PSB217" s="8"/>
      <c r="PSC217" s="8"/>
      <c r="PSD217" s="8"/>
      <c r="PSE217" s="8"/>
      <c r="PSF217" s="8"/>
      <c r="PSG217" s="8"/>
      <c r="PSH217" s="8"/>
      <c r="PSI217" s="8"/>
      <c r="PSJ217" s="8"/>
      <c r="PSK217" s="8"/>
      <c r="PSL217" s="8"/>
      <c r="PSM217" s="8"/>
      <c r="PSN217" s="8"/>
      <c r="PSO217" s="8"/>
      <c r="PSP217" s="8"/>
      <c r="PSQ217" s="8"/>
      <c r="PSR217" s="8"/>
      <c r="PSS217" s="8"/>
      <c r="PST217" s="8"/>
      <c r="PSU217" s="8"/>
      <c r="PSV217" s="8"/>
      <c r="PSW217" s="8"/>
      <c r="PSX217" s="8"/>
      <c r="PSY217" s="8"/>
      <c r="PSZ217" s="8"/>
      <c r="PTA217" s="8"/>
      <c r="PTB217" s="8"/>
      <c r="PTC217" s="8"/>
      <c r="PTD217" s="8"/>
      <c r="PTE217" s="8"/>
      <c r="PTF217" s="8"/>
      <c r="PTG217" s="8"/>
      <c r="PTH217" s="8"/>
      <c r="PTI217" s="8"/>
      <c r="PTJ217" s="8"/>
      <c r="PTK217" s="8"/>
      <c r="PTL217" s="8"/>
      <c r="PTM217" s="8"/>
      <c r="PTN217" s="8"/>
      <c r="PTO217" s="8"/>
      <c r="PTP217" s="8"/>
      <c r="PTQ217" s="8"/>
      <c r="PTR217" s="8"/>
      <c r="PTS217" s="8"/>
      <c r="PTT217" s="8"/>
      <c r="PTU217" s="8"/>
      <c r="PTV217" s="8"/>
      <c r="PTW217" s="8"/>
      <c r="PTX217" s="8"/>
      <c r="PTY217" s="8"/>
      <c r="PTZ217" s="8"/>
      <c r="PUA217" s="8"/>
      <c r="PUB217" s="8"/>
      <c r="PUC217" s="8"/>
      <c r="PUD217" s="8"/>
      <c r="PUE217" s="8"/>
      <c r="PUF217" s="8"/>
      <c r="PUG217" s="8"/>
      <c r="PUH217" s="8"/>
      <c r="PUI217" s="8"/>
      <c r="PUJ217" s="8"/>
      <c r="PUK217" s="8"/>
      <c r="PUL217" s="8"/>
      <c r="PUM217" s="8"/>
      <c r="PUN217" s="8"/>
      <c r="PUO217" s="8"/>
      <c r="PUP217" s="8"/>
      <c r="PUQ217" s="8"/>
      <c r="PUR217" s="8"/>
      <c r="PUS217" s="8"/>
      <c r="PUT217" s="8"/>
      <c r="PUU217" s="8"/>
      <c r="PUV217" s="8"/>
      <c r="PUW217" s="8"/>
      <c r="PUX217" s="8"/>
      <c r="PUY217" s="8"/>
      <c r="PUZ217" s="8"/>
      <c r="PVA217" s="8"/>
      <c r="PVB217" s="8"/>
      <c r="PVC217" s="8"/>
      <c r="PVD217" s="8"/>
      <c r="PVE217" s="8"/>
      <c r="PVF217" s="8"/>
      <c r="PVG217" s="8"/>
      <c r="PVH217" s="8"/>
      <c r="PVI217" s="8"/>
      <c r="PVJ217" s="8"/>
      <c r="PVK217" s="8"/>
      <c r="PVL217" s="8"/>
      <c r="PVM217" s="8"/>
      <c r="PVN217" s="8"/>
      <c r="PVO217" s="8"/>
      <c r="PVP217" s="8"/>
      <c r="PVQ217" s="8"/>
      <c r="PVR217" s="8"/>
      <c r="PVS217" s="8"/>
      <c r="PVT217" s="8"/>
      <c r="PVU217" s="8"/>
      <c r="PVV217" s="8"/>
      <c r="PVW217" s="8"/>
      <c r="PVX217" s="8"/>
      <c r="PVY217" s="8"/>
      <c r="PVZ217" s="8"/>
      <c r="PWA217" s="8"/>
      <c r="PWB217" s="8"/>
      <c r="PWC217" s="8"/>
      <c r="PWD217" s="8"/>
      <c r="PWE217" s="8"/>
      <c r="PWF217" s="8"/>
      <c r="PWG217" s="8"/>
      <c r="PWH217" s="8"/>
      <c r="PWI217" s="8"/>
      <c r="PWJ217" s="8"/>
      <c r="PWK217" s="8"/>
      <c r="PWL217" s="8"/>
      <c r="PWM217" s="8"/>
      <c r="PWN217" s="8"/>
      <c r="PWO217" s="8"/>
      <c r="PWP217" s="8"/>
      <c r="PWQ217" s="8"/>
      <c r="PWR217" s="8"/>
      <c r="PWS217" s="8"/>
      <c r="PWT217" s="8"/>
      <c r="PWU217" s="8"/>
      <c r="PWV217" s="8"/>
      <c r="PWW217" s="8"/>
      <c r="PWX217" s="8"/>
      <c r="PWY217" s="8"/>
      <c r="PWZ217" s="8"/>
      <c r="PXA217" s="8"/>
      <c r="PXB217" s="8"/>
      <c r="PXC217" s="8"/>
      <c r="PXD217" s="8"/>
      <c r="PXE217" s="8"/>
      <c r="PXF217" s="8"/>
      <c r="PXG217" s="8"/>
      <c r="PXH217" s="8"/>
      <c r="PXI217" s="8"/>
      <c r="PXJ217" s="8"/>
      <c r="PXK217" s="8"/>
      <c r="PXL217" s="8"/>
      <c r="PXM217" s="8"/>
      <c r="PXN217" s="8"/>
      <c r="PXO217" s="8"/>
      <c r="PXP217" s="8"/>
      <c r="PXQ217" s="8"/>
      <c r="PXR217" s="8"/>
      <c r="PXS217" s="8"/>
      <c r="PXT217" s="8"/>
      <c r="PXU217" s="8"/>
      <c r="PXV217" s="8"/>
      <c r="PXW217" s="8"/>
      <c r="PXX217" s="8"/>
      <c r="PXY217" s="8"/>
      <c r="PXZ217" s="8"/>
      <c r="PYA217" s="8"/>
      <c r="PYB217" s="8"/>
      <c r="PYC217" s="8"/>
      <c r="PYD217" s="8"/>
      <c r="PYE217" s="8"/>
      <c r="PYF217" s="8"/>
      <c r="PYG217" s="8"/>
      <c r="PYH217" s="8"/>
      <c r="PYI217" s="8"/>
      <c r="PYJ217" s="8"/>
      <c r="PYK217" s="8"/>
      <c r="PYL217" s="8"/>
      <c r="PYM217" s="8"/>
      <c r="PYN217" s="8"/>
      <c r="PYO217" s="8"/>
      <c r="PYP217" s="8"/>
      <c r="PYQ217" s="8"/>
      <c r="PYR217" s="8"/>
      <c r="PYS217" s="8"/>
      <c r="PYT217" s="8"/>
      <c r="PYU217" s="8"/>
      <c r="PYV217" s="8"/>
      <c r="PYW217" s="8"/>
      <c r="PYX217" s="8"/>
      <c r="PYY217" s="8"/>
      <c r="PYZ217" s="8"/>
      <c r="PZA217" s="8"/>
      <c r="PZB217" s="8"/>
      <c r="PZC217" s="8"/>
      <c r="PZD217" s="8"/>
      <c r="PZE217" s="8"/>
      <c r="PZF217" s="8"/>
      <c r="PZG217" s="8"/>
      <c r="PZH217" s="8"/>
      <c r="PZI217" s="8"/>
      <c r="PZJ217" s="8"/>
      <c r="PZK217" s="8"/>
      <c r="PZL217" s="8"/>
      <c r="PZM217" s="8"/>
      <c r="PZN217" s="8"/>
      <c r="PZO217" s="8"/>
      <c r="PZP217" s="8"/>
      <c r="PZQ217" s="8"/>
      <c r="PZR217" s="8"/>
      <c r="PZS217" s="8"/>
      <c r="PZT217" s="8"/>
      <c r="PZU217" s="8"/>
      <c r="PZV217" s="8"/>
      <c r="PZW217" s="8"/>
      <c r="PZX217" s="8"/>
      <c r="PZY217" s="8"/>
      <c r="PZZ217" s="8"/>
      <c r="QAA217" s="8"/>
      <c r="QAB217" s="8"/>
      <c r="QAC217" s="8"/>
      <c r="QAD217" s="8"/>
      <c r="QAE217" s="8"/>
      <c r="QAF217" s="8"/>
      <c r="QAG217" s="8"/>
      <c r="QAH217" s="8"/>
      <c r="QAI217" s="8"/>
      <c r="QAJ217" s="8"/>
      <c r="QAK217" s="8"/>
      <c r="QAL217" s="8"/>
      <c r="QAM217" s="8"/>
      <c r="QAN217" s="8"/>
      <c r="QAO217" s="8"/>
      <c r="QAP217" s="8"/>
      <c r="QAQ217" s="8"/>
      <c r="QAR217" s="8"/>
      <c r="QAS217" s="8"/>
      <c r="QAT217" s="8"/>
      <c r="QAU217" s="8"/>
      <c r="QAV217" s="8"/>
      <c r="QAW217" s="8"/>
      <c r="QAX217" s="8"/>
      <c r="QAY217" s="8"/>
      <c r="QAZ217" s="8"/>
      <c r="QBA217" s="8"/>
      <c r="QBB217" s="8"/>
      <c r="QBC217" s="8"/>
      <c r="QBD217" s="8"/>
      <c r="QBE217" s="8"/>
      <c r="QBF217" s="8"/>
      <c r="QBG217" s="8"/>
      <c r="QBH217" s="8"/>
      <c r="QBI217" s="8"/>
      <c r="QBJ217" s="8"/>
      <c r="QBK217" s="8"/>
      <c r="QBL217" s="8"/>
      <c r="QBM217" s="8"/>
      <c r="QBN217" s="8"/>
      <c r="QBO217" s="8"/>
      <c r="QBP217" s="8"/>
      <c r="QBQ217" s="8"/>
      <c r="QBR217" s="8"/>
      <c r="QBS217" s="8"/>
      <c r="QBT217" s="8"/>
      <c r="QBU217" s="8"/>
      <c r="QBV217" s="8"/>
      <c r="QBW217" s="8"/>
      <c r="QBX217" s="8"/>
      <c r="QBY217" s="8"/>
      <c r="QBZ217" s="8"/>
      <c r="QCA217" s="8"/>
      <c r="QCB217" s="8"/>
      <c r="QCC217" s="8"/>
      <c r="QCD217" s="8"/>
      <c r="QCE217" s="8"/>
      <c r="QCF217" s="8"/>
      <c r="QCG217" s="8"/>
      <c r="QCH217" s="8"/>
      <c r="QCI217" s="8"/>
      <c r="QCJ217" s="8"/>
      <c r="QCK217" s="8"/>
      <c r="QCL217" s="8"/>
      <c r="QCM217" s="8"/>
      <c r="QCN217" s="8"/>
      <c r="QCO217" s="8"/>
      <c r="QCP217" s="8"/>
      <c r="QCQ217" s="8"/>
      <c r="QCR217" s="8"/>
      <c r="QCS217" s="8"/>
      <c r="QCT217" s="8"/>
      <c r="QCU217" s="8"/>
      <c r="QCV217" s="8"/>
      <c r="QCW217" s="8"/>
      <c r="QCX217" s="8"/>
      <c r="QCY217" s="8"/>
      <c r="QCZ217" s="8"/>
      <c r="QDA217" s="8"/>
      <c r="QDB217" s="8"/>
      <c r="QDC217" s="8"/>
      <c r="QDD217" s="8"/>
      <c r="QDE217" s="8"/>
      <c r="QDF217" s="8"/>
      <c r="QDG217" s="8"/>
      <c r="QDH217" s="8"/>
      <c r="QDI217" s="8"/>
      <c r="QDJ217" s="8"/>
      <c r="QDK217" s="8"/>
      <c r="QDL217" s="8"/>
      <c r="QDM217" s="8"/>
      <c r="QDN217" s="8"/>
      <c r="QDO217" s="8"/>
      <c r="QDP217" s="8"/>
      <c r="QDQ217" s="8"/>
      <c r="QDR217" s="8"/>
      <c r="QDS217" s="8"/>
      <c r="QDT217" s="8"/>
      <c r="QDU217" s="8"/>
      <c r="QDV217" s="8"/>
      <c r="QDW217" s="8"/>
      <c r="QDX217" s="8"/>
      <c r="QDY217" s="8"/>
      <c r="QDZ217" s="8"/>
      <c r="QEA217" s="8"/>
      <c r="QEB217" s="8"/>
      <c r="QEC217" s="8"/>
      <c r="QED217" s="8"/>
      <c r="QEE217" s="8"/>
      <c r="QEF217" s="8"/>
      <c r="QEG217" s="8"/>
      <c r="QEH217" s="8"/>
      <c r="QEI217" s="8"/>
      <c r="QEJ217" s="8"/>
      <c r="QEK217" s="8"/>
      <c r="QEL217" s="8"/>
      <c r="QEM217" s="8"/>
      <c r="QEN217" s="8"/>
      <c r="QEO217" s="8"/>
      <c r="QEP217" s="8"/>
      <c r="QEQ217" s="8"/>
      <c r="QER217" s="8"/>
      <c r="QES217" s="8"/>
      <c r="QET217" s="8"/>
      <c r="QEU217" s="8"/>
      <c r="QEV217" s="8"/>
      <c r="QEW217" s="8"/>
      <c r="QEX217" s="8"/>
      <c r="QEY217" s="8"/>
      <c r="QEZ217" s="8"/>
      <c r="QFA217" s="8"/>
      <c r="QFB217" s="8"/>
      <c r="QFC217" s="8"/>
      <c r="QFD217" s="8"/>
      <c r="QFE217" s="8"/>
      <c r="QFF217" s="8"/>
      <c r="QFG217" s="8"/>
      <c r="QFH217" s="8"/>
      <c r="QFI217" s="8"/>
      <c r="QFJ217" s="8"/>
      <c r="QFK217" s="8"/>
      <c r="QFL217" s="8"/>
      <c r="QFM217" s="8"/>
      <c r="QFN217" s="8"/>
      <c r="QFO217" s="8"/>
      <c r="QFP217" s="8"/>
      <c r="QFQ217" s="8"/>
      <c r="QFR217" s="8"/>
      <c r="QFS217" s="8"/>
      <c r="QFT217" s="8"/>
      <c r="QFU217" s="8"/>
      <c r="QFV217" s="8"/>
      <c r="QFW217" s="8"/>
      <c r="QFX217" s="8"/>
      <c r="QFY217" s="8"/>
      <c r="QFZ217" s="8"/>
      <c r="QGA217" s="8"/>
      <c r="QGB217" s="8"/>
      <c r="QGC217" s="8"/>
      <c r="QGD217" s="8"/>
      <c r="QGE217" s="8"/>
      <c r="QGF217" s="8"/>
      <c r="QGG217" s="8"/>
      <c r="QGH217" s="8"/>
      <c r="QGI217" s="8"/>
      <c r="QGJ217" s="8"/>
      <c r="QGK217" s="8"/>
      <c r="QGL217" s="8"/>
      <c r="QGM217" s="8"/>
      <c r="QGN217" s="8"/>
      <c r="QGO217" s="8"/>
      <c r="QGP217" s="8"/>
      <c r="QGQ217" s="8"/>
      <c r="QGR217" s="8"/>
      <c r="QGS217" s="8"/>
      <c r="QGT217" s="8"/>
      <c r="QGU217" s="8"/>
      <c r="QGV217" s="8"/>
      <c r="QGW217" s="8"/>
      <c r="QGX217" s="8"/>
      <c r="QGY217" s="8"/>
      <c r="QGZ217" s="8"/>
      <c r="QHA217" s="8"/>
      <c r="QHB217" s="8"/>
      <c r="QHC217" s="8"/>
      <c r="QHD217" s="8"/>
      <c r="QHE217" s="8"/>
      <c r="QHF217" s="8"/>
      <c r="QHG217" s="8"/>
      <c r="QHH217" s="8"/>
      <c r="QHI217" s="8"/>
      <c r="QHJ217" s="8"/>
      <c r="QHK217" s="8"/>
      <c r="QHL217" s="8"/>
      <c r="QHM217" s="8"/>
      <c r="QHN217" s="8"/>
      <c r="QHO217" s="8"/>
      <c r="QHP217" s="8"/>
      <c r="QHQ217" s="8"/>
      <c r="QHR217" s="8"/>
      <c r="QHS217" s="8"/>
      <c r="QHT217" s="8"/>
      <c r="QHU217" s="8"/>
      <c r="QHV217" s="8"/>
      <c r="QHW217" s="8"/>
      <c r="QHX217" s="8"/>
      <c r="QHY217" s="8"/>
      <c r="QHZ217" s="8"/>
      <c r="QIA217" s="8"/>
      <c r="QIB217" s="8"/>
      <c r="QIC217" s="8"/>
      <c r="QID217" s="8"/>
      <c r="QIE217" s="8"/>
      <c r="QIF217" s="8"/>
      <c r="QIG217" s="8"/>
      <c r="QIH217" s="8"/>
      <c r="QII217" s="8"/>
      <c r="QIJ217" s="8"/>
      <c r="QIK217" s="8"/>
      <c r="QIL217" s="8"/>
      <c r="QIM217" s="8"/>
      <c r="QIN217" s="8"/>
      <c r="QIO217" s="8"/>
      <c r="QIP217" s="8"/>
      <c r="QIQ217" s="8"/>
      <c r="QIR217" s="8"/>
      <c r="QIS217" s="8"/>
      <c r="QIT217" s="8"/>
      <c r="QIU217" s="8"/>
      <c r="QIV217" s="8"/>
      <c r="QIW217" s="8"/>
      <c r="QIX217" s="8"/>
      <c r="QIY217" s="8"/>
      <c r="QIZ217" s="8"/>
      <c r="QJA217" s="8"/>
      <c r="QJB217" s="8"/>
      <c r="QJC217" s="8"/>
      <c r="QJD217" s="8"/>
      <c r="QJE217" s="8"/>
      <c r="QJF217" s="8"/>
      <c r="QJG217" s="8"/>
      <c r="QJH217" s="8"/>
      <c r="QJI217" s="8"/>
      <c r="QJJ217" s="8"/>
      <c r="QJK217" s="8"/>
      <c r="QJL217" s="8"/>
      <c r="QJM217" s="8"/>
      <c r="QJN217" s="8"/>
      <c r="QJO217" s="8"/>
      <c r="QJP217" s="8"/>
      <c r="QJQ217" s="8"/>
      <c r="QJR217" s="8"/>
      <c r="QJS217" s="8"/>
      <c r="QJT217" s="8"/>
      <c r="QJU217" s="8"/>
      <c r="QJV217" s="8"/>
      <c r="QJW217" s="8"/>
      <c r="QJX217" s="8"/>
      <c r="QJY217" s="8"/>
      <c r="QJZ217" s="8"/>
      <c r="QKA217" s="8"/>
      <c r="QKB217" s="8"/>
      <c r="QKC217" s="8"/>
      <c r="QKD217" s="8"/>
      <c r="QKE217" s="8"/>
      <c r="QKF217" s="8"/>
      <c r="QKG217" s="8"/>
      <c r="QKH217" s="8"/>
      <c r="QKI217" s="8"/>
      <c r="QKJ217" s="8"/>
      <c r="QKK217" s="8"/>
      <c r="QKL217" s="8"/>
      <c r="QKM217" s="8"/>
      <c r="QKN217" s="8"/>
      <c r="QKO217" s="8"/>
      <c r="QKP217" s="8"/>
      <c r="QKQ217" s="8"/>
      <c r="QKR217" s="8"/>
      <c r="QKS217" s="8"/>
      <c r="QKT217" s="8"/>
      <c r="QKU217" s="8"/>
      <c r="QKV217" s="8"/>
      <c r="QKW217" s="8"/>
      <c r="QKX217" s="8"/>
      <c r="QKY217" s="8"/>
      <c r="QKZ217" s="8"/>
      <c r="QLA217" s="8"/>
      <c r="QLB217" s="8"/>
      <c r="QLC217" s="8"/>
      <c r="QLD217" s="8"/>
      <c r="QLE217" s="8"/>
      <c r="QLF217" s="8"/>
      <c r="QLG217" s="8"/>
      <c r="QLH217" s="8"/>
      <c r="QLI217" s="8"/>
      <c r="QLJ217" s="8"/>
      <c r="QLK217" s="8"/>
      <c r="QLL217" s="8"/>
      <c r="QLM217" s="8"/>
      <c r="QLN217" s="8"/>
      <c r="QLO217" s="8"/>
      <c r="QLP217" s="8"/>
      <c r="QLQ217" s="8"/>
      <c r="QLR217" s="8"/>
      <c r="QLS217" s="8"/>
      <c r="QLT217" s="8"/>
      <c r="QLU217" s="8"/>
      <c r="QLV217" s="8"/>
      <c r="QLW217" s="8"/>
      <c r="QLX217" s="8"/>
      <c r="QLY217" s="8"/>
      <c r="QLZ217" s="8"/>
      <c r="QMA217" s="8"/>
      <c r="QMB217" s="8"/>
      <c r="QMC217" s="8"/>
      <c r="QMD217" s="8"/>
      <c r="QME217" s="8"/>
      <c r="QMF217" s="8"/>
      <c r="QMG217" s="8"/>
      <c r="QMH217" s="8"/>
      <c r="QMI217" s="8"/>
      <c r="QMJ217" s="8"/>
      <c r="QMK217" s="8"/>
      <c r="QML217" s="8"/>
      <c r="QMM217" s="8"/>
      <c r="QMN217" s="8"/>
      <c r="QMO217" s="8"/>
      <c r="QMP217" s="8"/>
      <c r="QMQ217" s="8"/>
      <c r="QMR217" s="8"/>
      <c r="QMS217" s="8"/>
      <c r="QMT217" s="8"/>
      <c r="QMU217" s="8"/>
      <c r="QMV217" s="8"/>
      <c r="QMW217" s="8"/>
      <c r="QMX217" s="8"/>
      <c r="QMY217" s="8"/>
      <c r="QMZ217" s="8"/>
      <c r="QNA217" s="8"/>
      <c r="QNB217" s="8"/>
      <c r="QNC217" s="8"/>
      <c r="QND217" s="8"/>
      <c r="QNE217" s="8"/>
      <c r="QNF217" s="8"/>
      <c r="QNG217" s="8"/>
      <c r="QNH217" s="8"/>
      <c r="QNI217" s="8"/>
      <c r="QNJ217" s="8"/>
      <c r="QNK217" s="8"/>
      <c r="QNL217" s="8"/>
      <c r="QNM217" s="8"/>
      <c r="QNN217" s="8"/>
      <c r="QNO217" s="8"/>
      <c r="QNP217" s="8"/>
      <c r="QNQ217" s="8"/>
      <c r="QNR217" s="8"/>
      <c r="QNS217" s="8"/>
      <c r="QNT217" s="8"/>
      <c r="QNU217" s="8"/>
      <c r="QNV217" s="8"/>
      <c r="QNW217" s="8"/>
      <c r="QNX217" s="8"/>
      <c r="QNY217" s="8"/>
      <c r="QNZ217" s="8"/>
      <c r="QOA217" s="8"/>
      <c r="QOB217" s="8"/>
      <c r="QOC217" s="8"/>
      <c r="QOD217" s="8"/>
      <c r="QOE217" s="8"/>
      <c r="QOF217" s="8"/>
      <c r="QOG217" s="8"/>
      <c r="QOH217" s="8"/>
      <c r="QOI217" s="8"/>
      <c r="QOJ217" s="8"/>
      <c r="QOK217" s="8"/>
      <c r="QOL217" s="8"/>
      <c r="QOM217" s="8"/>
      <c r="QON217" s="8"/>
      <c r="QOO217" s="8"/>
      <c r="QOP217" s="8"/>
      <c r="QOQ217" s="8"/>
      <c r="QOR217" s="8"/>
      <c r="QOS217" s="8"/>
      <c r="QOT217" s="8"/>
      <c r="QOU217" s="8"/>
      <c r="QOV217" s="8"/>
      <c r="QOW217" s="8"/>
      <c r="QOX217" s="8"/>
      <c r="QOY217" s="8"/>
      <c r="QOZ217" s="8"/>
      <c r="QPA217" s="8"/>
      <c r="QPB217" s="8"/>
      <c r="QPC217" s="8"/>
      <c r="QPD217" s="8"/>
      <c r="QPE217" s="8"/>
      <c r="QPF217" s="8"/>
      <c r="QPG217" s="8"/>
      <c r="QPH217" s="8"/>
      <c r="QPI217" s="8"/>
      <c r="QPJ217" s="8"/>
      <c r="QPK217" s="8"/>
      <c r="QPL217" s="8"/>
      <c r="QPM217" s="8"/>
      <c r="QPN217" s="8"/>
      <c r="QPO217" s="8"/>
      <c r="QPP217" s="8"/>
      <c r="QPQ217" s="8"/>
      <c r="QPR217" s="8"/>
      <c r="QPS217" s="8"/>
      <c r="QPT217" s="8"/>
      <c r="QPU217" s="8"/>
      <c r="QPV217" s="8"/>
      <c r="QPW217" s="8"/>
      <c r="QPX217" s="8"/>
      <c r="QPY217" s="8"/>
      <c r="QPZ217" s="8"/>
      <c r="QQA217" s="8"/>
      <c r="QQB217" s="8"/>
      <c r="QQC217" s="8"/>
      <c r="QQD217" s="8"/>
      <c r="QQE217" s="8"/>
      <c r="QQF217" s="8"/>
      <c r="QQG217" s="8"/>
      <c r="QQH217" s="8"/>
      <c r="QQI217" s="8"/>
      <c r="QQJ217" s="8"/>
      <c r="QQK217" s="8"/>
      <c r="QQL217" s="8"/>
      <c r="QQM217" s="8"/>
      <c r="QQN217" s="8"/>
      <c r="QQO217" s="8"/>
      <c r="QQP217" s="8"/>
      <c r="QQQ217" s="8"/>
      <c r="QQR217" s="8"/>
      <c r="QQS217" s="8"/>
      <c r="QQT217" s="8"/>
      <c r="QQU217" s="8"/>
      <c r="QQV217" s="8"/>
      <c r="QQW217" s="8"/>
      <c r="QQX217" s="8"/>
      <c r="QQY217" s="8"/>
      <c r="QQZ217" s="8"/>
      <c r="QRA217" s="8"/>
      <c r="QRB217" s="8"/>
      <c r="QRC217" s="8"/>
      <c r="QRD217" s="8"/>
      <c r="QRE217" s="8"/>
      <c r="QRF217" s="8"/>
      <c r="QRG217" s="8"/>
      <c r="QRH217" s="8"/>
      <c r="QRI217" s="8"/>
      <c r="QRJ217" s="8"/>
      <c r="QRK217" s="8"/>
      <c r="QRL217" s="8"/>
      <c r="QRM217" s="8"/>
      <c r="QRN217" s="8"/>
      <c r="QRO217" s="8"/>
      <c r="QRP217" s="8"/>
      <c r="QRQ217" s="8"/>
      <c r="QRR217" s="8"/>
      <c r="QRS217" s="8"/>
      <c r="QRT217" s="8"/>
      <c r="QRU217" s="8"/>
      <c r="QRV217" s="8"/>
      <c r="QRW217" s="8"/>
      <c r="QRX217" s="8"/>
      <c r="QRY217" s="8"/>
      <c r="QRZ217" s="8"/>
      <c r="QSA217" s="8"/>
      <c r="QSB217" s="8"/>
      <c r="QSC217" s="8"/>
      <c r="QSD217" s="8"/>
      <c r="QSE217" s="8"/>
      <c r="QSF217" s="8"/>
      <c r="QSG217" s="8"/>
      <c r="QSH217" s="8"/>
      <c r="QSI217" s="8"/>
      <c r="QSJ217" s="8"/>
      <c r="QSK217" s="8"/>
      <c r="QSL217" s="8"/>
      <c r="QSM217" s="8"/>
      <c r="QSN217" s="8"/>
      <c r="QSO217" s="8"/>
      <c r="QSP217" s="8"/>
      <c r="QSQ217" s="8"/>
      <c r="QSR217" s="8"/>
      <c r="QSS217" s="8"/>
      <c r="QST217" s="8"/>
      <c r="QSU217" s="8"/>
      <c r="QSV217" s="8"/>
      <c r="QSW217" s="8"/>
      <c r="QSX217" s="8"/>
      <c r="QSY217" s="8"/>
      <c r="QSZ217" s="8"/>
      <c r="QTA217" s="8"/>
      <c r="QTB217" s="8"/>
      <c r="QTC217" s="8"/>
      <c r="QTD217" s="8"/>
      <c r="QTE217" s="8"/>
      <c r="QTF217" s="8"/>
      <c r="QTG217" s="8"/>
      <c r="QTH217" s="8"/>
      <c r="QTI217" s="8"/>
      <c r="QTJ217" s="8"/>
      <c r="QTK217" s="8"/>
      <c r="QTL217" s="8"/>
      <c r="QTM217" s="8"/>
      <c r="QTN217" s="8"/>
      <c r="QTO217" s="8"/>
      <c r="QTP217" s="8"/>
      <c r="QTQ217" s="8"/>
      <c r="QTR217" s="8"/>
      <c r="QTS217" s="8"/>
      <c r="QTT217" s="8"/>
      <c r="QTU217" s="8"/>
      <c r="QTV217" s="8"/>
      <c r="QTW217" s="8"/>
      <c r="QTX217" s="8"/>
      <c r="QTY217" s="8"/>
      <c r="QTZ217" s="8"/>
      <c r="QUA217" s="8"/>
      <c r="QUB217" s="8"/>
      <c r="QUC217" s="8"/>
      <c r="QUD217" s="8"/>
      <c r="QUE217" s="8"/>
      <c r="QUF217" s="8"/>
      <c r="QUG217" s="8"/>
      <c r="QUH217" s="8"/>
      <c r="QUI217" s="8"/>
      <c r="QUJ217" s="8"/>
      <c r="QUK217" s="8"/>
      <c r="QUL217" s="8"/>
      <c r="QUM217" s="8"/>
      <c r="QUN217" s="8"/>
      <c r="QUO217" s="8"/>
      <c r="QUP217" s="8"/>
      <c r="QUQ217" s="8"/>
      <c r="QUR217" s="8"/>
      <c r="QUS217" s="8"/>
      <c r="QUT217" s="8"/>
      <c r="QUU217" s="8"/>
      <c r="QUV217" s="8"/>
      <c r="QUW217" s="8"/>
      <c r="QUX217" s="8"/>
      <c r="QUY217" s="8"/>
      <c r="QUZ217" s="8"/>
      <c r="QVA217" s="8"/>
      <c r="QVB217" s="8"/>
      <c r="QVC217" s="8"/>
      <c r="QVD217" s="8"/>
      <c r="QVE217" s="8"/>
      <c r="QVF217" s="8"/>
      <c r="QVG217" s="8"/>
      <c r="QVH217" s="8"/>
      <c r="QVI217" s="8"/>
      <c r="QVJ217" s="8"/>
      <c r="QVK217" s="8"/>
      <c r="QVL217" s="8"/>
      <c r="QVM217" s="8"/>
      <c r="QVN217" s="8"/>
      <c r="QVO217" s="8"/>
      <c r="QVP217" s="8"/>
      <c r="QVQ217" s="8"/>
      <c r="QVR217" s="8"/>
      <c r="QVS217" s="8"/>
      <c r="QVT217" s="8"/>
      <c r="QVU217" s="8"/>
      <c r="QVV217" s="8"/>
      <c r="QVW217" s="8"/>
      <c r="QVX217" s="8"/>
      <c r="QVY217" s="8"/>
      <c r="QVZ217" s="8"/>
      <c r="QWA217" s="8"/>
      <c r="QWB217" s="8"/>
      <c r="QWC217" s="8"/>
      <c r="QWD217" s="8"/>
      <c r="QWE217" s="8"/>
      <c r="QWF217" s="8"/>
      <c r="QWG217" s="8"/>
      <c r="QWH217" s="8"/>
      <c r="QWI217" s="8"/>
      <c r="QWJ217" s="8"/>
      <c r="QWK217" s="8"/>
      <c r="QWL217" s="8"/>
      <c r="QWM217" s="8"/>
      <c r="QWN217" s="8"/>
      <c r="QWO217" s="8"/>
      <c r="QWP217" s="8"/>
      <c r="QWQ217" s="8"/>
      <c r="QWR217" s="8"/>
      <c r="QWS217" s="8"/>
      <c r="QWT217" s="8"/>
      <c r="QWU217" s="8"/>
      <c r="QWV217" s="8"/>
      <c r="QWW217" s="8"/>
      <c r="QWX217" s="8"/>
      <c r="QWY217" s="8"/>
      <c r="QWZ217" s="8"/>
      <c r="QXA217" s="8"/>
      <c r="QXB217" s="8"/>
      <c r="QXC217" s="8"/>
      <c r="QXD217" s="8"/>
      <c r="QXE217" s="8"/>
      <c r="QXF217" s="8"/>
      <c r="QXG217" s="8"/>
      <c r="QXH217" s="8"/>
      <c r="QXI217" s="8"/>
      <c r="QXJ217" s="8"/>
      <c r="QXK217" s="8"/>
      <c r="QXL217" s="8"/>
      <c r="QXM217" s="8"/>
      <c r="QXN217" s="8"/>
      <c r="QXO217" s="8"/>
      <c r="QXP217" s="8"/>
      <c r="QXQ217" s="8"/>
      <c r="QXR217" s="8"/>
      <c r="QXS217" s="8"/>
      <c r="QXT217" s="8"/>
      <c r="QXU217" s="8"/>
      <c r="QXV217" s="8"/>
      <c r="QXW217" s="8"/>
      <c r="QXX217" s="8"/>
      <c r="QXY217" s="8"/>
      <c r="QXZ217" s="8"/>
      <c r="QYA217" s="8"/>
      <c r="QYB217" s="8"/>
      <c r="QYC217" s="8"/>
      <c r="QYD217" s="8"/>
      <c r="QYE217" s="8"/>
      <c r="QYF217" s="8"/>
      <c r="QYG217" s="8"/>
      <c r="QYH217" s="8"/>
      <c r="QYI217" s="8"/>
      <c r="QYJ217" s="8"/>
      <c r="QYK217" s="8"/>
      <c r="QYL217" s="8"/>
      <c r="QYM217" s="8"/>
      <c r="QYN217" s="8"/>
      <c r="QYO217" s="8"/>
      <c r="QYP217" s="8"/>
      <c r="QYQ217" s="8"/>
      <c r="QYR217" s="8"/>
      <c r="QYS217" s="8"/>
      <c r="QYT217" s="8"/>
      <c r="QYU217" s="8"/>
      <c r="QYV217" s="8"/>
      <c r="QYW217" s="8"/>
      <c r="QYX217" s="8"/>
      <c r="QYY217" s="8"/>
      <c r="QYZ217" s="8"/>
      <c r="QZA217" s="8"/>
      <c r="QZB217" s="8"/>
      <c r="QZC217" s="8"/>
      <c r="QZD217" s="8"/>
      <c r="QZE217" s="8"/>
      <c r="QZF217" s="8"/>
      <c r="QZG217" s="8"/>
      <c r="QZH217" s="8"/>
      <c r="QZI217" s="8"/>
      <c r="QZJ217" s="8"/>
      <c r="QZK217" s="8"/>
      <c r="QZL217" s="8"/>
      <c r="QZM217" s="8"/>
      <c r="QZN217" s="8"/>
      <c r="QZO217" s="8"/>
      <c r="QZP217" s="8"/>
      <c r="QZQ217" s="8"/>
      <c r="QZR217" s="8"/>
      <c r="QZS217" s="8"/>
      <c r="QZT217" s="8"/>
      <c r="QZU217" s="8"/>
      <c r="QZV217" s="8"/>
      <c r="QZW217" s="8"/>
      <c r="QZX217" s="8"/>
      <c r="QZY217" s="8"/>
      <c r="QZZ217" s="8"/>
      <c r="RAA217" s="8"/>
      <c r="RAB217" s="8"/>
      <c r="RAC217" s="8"/>
      <c r="RAD217" s="8"/>
      <c r="RAE217" s="8"/>
      <c r="RAF217" s="8"/>
      <c r="RAG217" s="8"/>
      <c r="RAH217" s="8"/>
      <c r="RAI217" s="8"/>
      <c r="RAJ217" s="8"/>
      <c r="RAK217" s="8"/>
      <c r="RAL217" s="8"/>
      <c r="RAM217" s="8"/>
      <c r="RAN217" s="8"/>
      <c r="RAO217" s="8"/>
      <c r="RAP217" s="8"/>
      <c r="RAQ217" s="8"/>
      <c r="RAR217" s="8"/>
      <c r="RAS217" s="8"/>
      <c r="RAT217" s="8"/>
      <c r="RAU217" s="8"/>
      <c r="RAV217" s="8"/>
      <c r="RAW217" s="8"/>
      <c r="RAX217" s="8"/>
      <c r="RAY217" s="8"/>
      <c r="RAZ217" s="8"/>
      <c r="RBA217" s="8"/>
      <c r="RBB217" s="8"/>
      <c r="RBC217" s="8"/>
      <c r="RBD217" s="8"/>
      <c r="RBE217" s="8"/>
      <c r="RBF217" s="8"/>
      <c r="RBG217" s="8"/>
      <c r="RBH217" s="8"/>
      <c r="RBI217" s="8"/>
      <c r="RBJ217" s="8"/>
      <c r="RBK217" s="8"/>
      <c r="RBL217" s="8"/>
      <c r="RBM217" s="8"/>
      <c r="RBN217" s="8"/>
      <c r="RBO217" s="8"/>
      <c r="RBP217" s="8"/>
      <c r="RBQ217" s="8"/>
      <c r="RBR217" s="8"/>
      <c r="RBS217" s="8"/>
      <c r="RBT217" s="8"/>
      <c r="RBU217" s="8"/>
      <c r="RBV217" s="8"/>
      <c r="RBW217" s="8"/>
      <c r="RBX217" s="8"/>
      <c r="RBY217" s="8"/>
      <c r="RBZ217" s="8"/>
      <c r="RCA217" s="8"/>
      <c r="RCB217" s="8"/>
      <c r="RCC217" s="8"/>
      <c r="RCD217" s="8"/>
      <c r="RCE217" s="8"/>
      <c r="RCF217" s="8"/>
      <c r="RCG217" s="8"/>
      <c r="RCH217" s="8"/>
      <c r="RCI217" s="8"/>
      <c r="RCJ217" s="8"/>
      <c r="RCK217" s="8"/>
      <c r="RCL217" s="8"/>
      <c r="RCM217" s="8"/>
      <c r="RCN217" s="8"/>
      <c r="RCO217" s="8"/>
      <c r="RCP217" s="8"/>
      <c r="RCQ217" s="8"/>
      <c r="RCR217" s="8"/>
      <c r="RCS217" s="8"/>
      <c r="RCT217" s="8"/>
      <c r="RCU217" s="8"/>
      <c r="RCV217" s="8"/>
      <c r="RCW217" s="8"/>
      <c r="RCX217" s="8"/>
      <c r="RCY217" s="8"/>
      <c r="RCZ217" s="8"/>
      <c r="RDA217" s="8"/>
      <c r="RDB217" s="8"/>
      <c r="RDC217" s="8"/>
      <c r="RDD217" s="8"/>
      <c r="RDE217" s="8"/>
      <c r="RDF217" s="8"/>
      <c r="RDG217" s="8"/>
      <c r="RDH217" s="8"/>
      <c r="RDI217" s="8"/>
      <c r="RDJ217" s="8"/>
      <c r="RDK217" s="8"/>
      <c r="RDL217" s="8"/>
      <c r="RDM217" s="8"/>
      <c r="RDN217" s="8"/>
      <c r="RDO217" s="8"/>
      <c r="RDP217" s="8"/>
      <c r="RDQ217" s="8"/>
      <c r="RDR217" s="8"/>
      <c r="RDS217" s="8"/>
      <c r="RDT217" s="8"/>
      <c r="RDU217" s="8"/>
      <c r="RDV217" s="8"/>
      <c r="RDW217" s="8"/>
      <c r="RDX217" s="8"/>
      <c r="RDY217" s="8"/>
      <c r="RDZ217" s="8"/>
      <c r="REA217" s="8"/>
      <c r="REB217" s="8"/>
      <c r="REC217" s="8"/>
      <c r="RED217" s="8"/>
      <c r="REE217" s="8"/>
      <c r="REF217" s="8"/>
      <c r="REG217" s="8"/>
      <c r="REH217" s="8"/>
      <c r="REI217" s="8"/>
      <c r="REJ217" s="8"/>
      <c r="REK217" s="8"/>
      <c r="REL217" s="8"/>
      <c r="REM217" s="8"/>
      <c r="REN217" s="8"/>
      <c r="REO217" s="8"/>
      <c r="REP217" s="8"/>
      <c r="REQ217" s="8"/>
      <c r="RER217" s="8"/>
      <c r="RES217" s="8"/>
      <c r="RET217" s="8"/>
      <c r="REU217" s="8"/>
      <c r="REV217" s="8"/>
      <c r="REW217" s="8"/>
      <c r="REX217" s="8"/>
      <c r="REY217" s="8"/>
      <c r="REZ217" s="8"/>
      <c r="RFA217" s="8"/>
      <c r="RFB217" s="8"/>
      <c r="RFC217" s="8"/>
      <c r="RFD217" s="8"/>
      <c r="RFE217" s="8"/>
      <c r="RFF217" s="8"/>
      <c r="RFG217" s="8"/>
      <c r="RFH217" s="8"/>
      <c r="RFI217" s="8"/>
      <c r="RFJ217" s="8"/>
      <c r="RFK217" s="8"/>
      <c r="RFL217" s="8"/>
      <c r="RFM217" s="8"/>
      <c r="RFN217" s="8"/>
      <c r="RFO217" s="8"/>
      <c r="RFP217" s="8"/>
      <c r="RFQ217" s="8"/>
      <c r="RFR217" s="8"/>
      <c r="RFS217" s="8"/>
      <c r="RFT217" s="8"/>
      <c r="RFU217" s="8"/>
      <c r="RFV217" s="8"/>
      <c r="RFW217" s="8"/>
      <c r="RFX217" s="8"/>
      <c r="RFY217" s="8"/>
      <c r="RFZ217" s="8"/>
      <c r="RGA217" s="8"/>
      <c r="RGB217" s="8"/>
      <c r="RGC217" s="8"/>
      <c r="RGD217" s="8"/>
      <c r="RGE217" s="8"/>
      <c r="RGF217" s="8"/>
      <c r="RGG217" s="8"/>
      <c r="RGH217" s="8"/>
      <c r="RGI217" s="8"/>
      <c r="RGJ217" s="8"/>
      <c r="RGK217" s="8"/>
      <c r="RGL217" s="8"/>
      <c r="RGM217" s="8"/>
      <c r="RGN217" s="8"/>
      <c r="RGO217" s="8"/>
      <c r="RGP217" s="8"/>
      <c r="RGQ217" s="8"/>
      <c r="RGR217" s="8"/>
      <c r="RGS217" s="8"/>
      <c r="RGT217" s="8"/>
      <c r="RGU217" s="8"/>
      <c r="RGV217" s="8"/>
      <c r="RGW217" s="8"/>
      <c r="RGX217" s="8"/>
      <c r="RGY217" s="8"/>
      <c r="RGZ217" s="8"/>
      <c r="RHA217" s="8"/>
      <c r="RHB217" s="8"/>
      <c r="RHC217" s="8"/>
      <c r="RHD217" s="8"/>
      <c r="RHE217" s="8"/>
      <c r="RHF217" s="8"/>
      <c r="RHG217" s="8"/>
      <c r="RHH217" s="8"/>
      <c r="RHI217" s="8"/>
      <c r="RHJ217" s="8"/>
      <c r="RHK217" s="8"/>
      <c r="RHL217" s="8"/>
      <c r="RHM217" s="8"/>
      <c r="RHN217" s="8"/>
      <c r="RHO217" s="8"/>
      <c r="RHP217" s="8"/>
      <c r="RHQ217" s="8"/>
      <c r="RHR217" s="8"/>
      <c r="RHS217" s="8"/>
      <c r="RHT217" s="8"/>
      <c r="RHU217" s="8"/>
      <c r="RHV217" s="8"/>
      <c r="RHW217" s="8"/>
      <c r="RHX217" s="8"/>
      <c r="RHY217" s="8"/>
      <c r="RHZ217" s="8"/>
      <c r="RIA217" s="8"/>
      <c r="RIB217" s="8"/>
      <c r="RIC217" s="8"/>
      <c r="RID217" s="8"/>
      <c r="RIE217" s="8"/>
      <c r="RIF217" s="8"/>
      <c r="RIG217" s="8"/>
      <c r="RIH217" s="8"/>
      <c r="RII217" s="8"/>
      <c r="RIJ217" s="8"/>
      <c r="RIK217" s="8"/>
      <c r="RIL217" s="8"/>
      <c r="RIM217" s="8"/>
      <c r="RIN217" s="8"/>
      <c r="RIO217" s="8"/>
      <c r="RIP217" s="8"/>
      <c r="RIQ217" s="8"/>
      <c r="RIR217" s="8"/>
      <c r="RIS217" s="8"/>
      <c r="RIT217" s="8"/>
      <c r="RIU217" s="8"/>
      <c r="RIV217" s="8"/>
      <c r="RIW217" s="8"/>
      <c r="RIX217" s="8"/>
      <c r="RIY217" s="8"/>
      <c r="RIZ217" s="8"/>
      <c r="RJA217" s="8"/>
      <c r="RJB217" s="8"/>
      <c r="RJC217" s="8"/>
      <c r="RJD217" s="8"/>
      <c r="RJE217" s="8"/>
      <c r="RJF217" s="8"/>
      <c r="RJG217" s="8"/>
      <c r="RJH217" s="8"/>
      <c r="RJI217" s="8"/>
      <c r="RJJ217" s="8"/>
      <c r="RJK217" s="8"/>
      <c r="RJL217" s="8"/>
      <c r="RJM217" s="8"/>
      <c r="RJN217" s="8"/>
      <c r="RJO217" s="8"/>
      <c r="RJP217" s="8"/>
      <c r="RJQ217" s="8"/>
      <c r="RJR217" s="8"/>
      <c r="RJS217" s="8"/>
      <c r="RJT217" s="8"/>
      <c r="RJU217" s="8"/>
      <c r="RJV217" s="8"/>
      <c r="RJW217" s="8"/>
      <c r="RJX217" s="8"/>
      <c r="RJY217" s="8"/>
      <c r="RJZ217" s="8"/>
      <c r="RKA217" s="8"/>
      <c r="RKB217" s="8"/>
      <c r="RKC217" s="8"/>
      <c r="RKD217" s="8"/>
      <c r="RKE217" s="8"/>
      <c r="RKF217" s="8"/>
      <c r="RKG217" s="8"/>
      <c r="RKH217" s="8"/>
      <c r="RKI217" s="8"/>
      <c r="RKJ217" s="8"/>
      <c r="RKK217" s="8"/>
      <c r="RKL217" s="8"/>
      <c r="RKM217" s="8"/>
      <c r="RKN217" s="8"/>
      <c r="RKO217" s="8"/>
      <c r="RKP217" s="8"/>
      <c r="RKQ217" s="8"/>
      <c r="RKR217" s="8"/>
      <c r="RKS217" s="8"/>
      <c r="RKT217" s="8"/>
      <c r="RKU217" s="8"/>
      <c r="RKV217" s="8"/>
      <c r="RKW217" s="8"/>
      <c r="RKX217" s="8"/>
      <c r="RKY217" s="8"/>
      <c r="RKZ217" s="8"/>
      <c r="RLA217" s="8"/>
      <c r="RLB217" s="8"/>
      <c r="RLC217" s="8"/>
      <c r="RLD217" s="8"/>
      <c r="RLE217" s="8"/>
      <c r="RLF217" s="8"/>
      <c r="RLG217" s="8"/>
      <c r="RLH217" s="8"/>
      <c r="RLI217" s="8"/>
      <c r="RLJ217" s="8"/>
      <c r="RLK217" s="8"/>
      <c r="RLL217" s="8"/>
      <c r="RLM217" s="8"/>
      <c r="RLN217" s="8"/>
      <c r="RLO217" s="8"/>
      <c r="RLP217" s="8"/>
      <c r="RLQ217" s="8"/>
      <c r="RLR217" s="8"/>
      <c r="RLS217" s="8"/>
      <c r="RLT217" s="8"/>
      <c r="RLU217" s="8"/>
      <c r="RLV217" s="8"/>
      <c r="RLW217" s="8"/>
      <c r="RLX217" s="8"/>
      <c r="RLY217" s="8"/>
      <c r="RLZ217" s="8"/>
      <c r="RMA217" s="8"/>
      <c r="RMB217" s="8"/>
      <c r="RMC217" s="8"/>
      <c r="RMD217" s="8"/>
      <c r="RME217" s="8"/>
      <c r="RMF217" s="8"/>
      <c r="RMG217" s="8"/>
      <c r="RMH217" s="8"/>
      <c r="RMI217" s="8"/>
      <c r="RMJ217" s="8"/>
      <c r="RMK217" s="8"/>
      <c r="RML217" s="8"/>
      <c r="RMM217" s="8"/>
      <c r="RMN217" s="8"/>
      <c r="RMO217" s="8"/>
      <c r="RMP217" s="8"/>
      <c r="RMQ217" s="8"/>
      <c r="RMR217" s="8"/>
      <c r="RMS217" s="8"/>
      <c r="RMT217" s="8"/>
      <c r="RMU217" s="8"/>
      <c r="RMV217" s="8"/>
      <c r="RMW217" s="8"/>
      <c r="RMX217" s="8"/>
      <c r="RMY217" s="8"/>
      <c r="RMZ217" s="8"/>
      <c r="RNA217" s="8"/>
      <c r="RNB217" s="8"/>
      <c r="RNC217" s="8"/>
      <c r="RND217" s="8"/>
      <c r="RNE217" s="8"/>
      <c r="RNF217" s="8"/>
      <c r="RNG217" s="8"/>
      <c r="RNH217" s="8"/>
      <c r="RNI217" s="8"/>
      <c r="RNJ217" s="8"/>
      <c r="RNK217" s="8"/>
      <c r="RNL217" s="8"/>
      <c r="RNM217" s="8"/>
      <c r="RNN217" s="8"/>
      <c r="RNO217" s="8"/>
      <c r="RNP217" s="8"/>
      <c r="RNQ217" s="8"/>
      <c r="RNR217" s="8"/>
      <c r="RNS217" s="8"/>
      <c r="RNT217" s="8"/>
      <c r="RNU217" s="8"/>
      <c r="RNV217" s="8"/>
      <c r="RNW217" s="8"/>
      <c r="RNX217" s="8"/>
      <c r="RNY217" s="8"/>
      <c r="RNZ217" s="8"/>
      <c r="ROA217" s="8"/>
      <c r="ROB217" s="8"/>
      <c r="ROC217" s="8"/>
      <c r="ROD217" s="8"/>
      <c r="ROE217" s="8"/>
      <c r="ROF217" s="8"/>
      <c r="ROG217" s="8"/>
      <c r="ROH217" s="8"/>
      <c r="ROI217" s="8"/>
      <c r="ROJ217" s="8"/>
      <c r="ROK217" s="8"/>
      <c r="ROL217" s="8"/>
      <c r="ROM217" s="8"/>
      <c r="RON217" s="8"/>
      <c r="ROO217" s="8"/>
      <c r="ROP217" s="8"/>
      <c r="ROQ217" s="8"/>
      <c r="ROR217" s="8"/>
      <c r="ROS217" s="8"/>
      <c r="ROT217" s="8"/>
      <c r="ROU217" s="8"/>
      <c r="ROV217" s="8"/>
      <c r="ROW217" s="8"/>
      <c r="ROX217" s="8"/>
      <c r="ROY217" s="8"/>
      <c r="ROZ217" s="8"/>
      <c r="RPA217" s="8"/>
      <c r="RPB217" s="8"/>
      <c r="RPC217" s="8"/>
      <c r="RPD217" s="8"/>
      <c r="RPE217" s="8"/>
      <c r="RPF217" s="8"/>
      <c r="RPG217" s="8"/>
      <c r="RPH217" s="8"/>
      <c r="RPI217" s="8"/>
      <c r="RPJ217" s="8"/>
      <c r="RPK217" s="8"/>
      <c r="RPL217" s="8"/>
      <c r="RPM217" s="8"/>
      <c r="RPN217" s="8"/>
      <c r="RPO217" s="8"/>
      <c r="RPP217" s="8"/>
      <c r="RPQ217" s="8"/>
      <c r="RPR217" s="8"/>
      <c r="RPS217" s="8"/>
      <c r="RPT217" s="8"/>
      <c r="RPU217" s="8"/>
      <c r="RPV217" s="8"/>
      <c r="RPW217" s="8"/>
      <c r="RPX217" s="8"/>
      <c r="RPY217" s="8"/>
      <c r="RPZ217" s="8"/>
      <c r="RQA217" s="8"/>
      <c r="RQB217" s="8"/>
      <c r="RQC217" s="8"/>
      <c r="RQD217" s="8"/>
      <c r="RQE217" s="8"/>
      <c r="RQF217" s="8"/>
      <c r="RQG217" s="8"/>
      <c r="RQH217" s="8"/>
      <c r="RQI217" s="8"/>
      <c r="RQJ217" s="8"/>
      <c r="RQK217" s="8"/>
      <c r="RQL217" s="8"/>
      <c r="RQM217" s="8"/>
      <c r="RQN217" s="8"/>
      <c r="RQO217" s="8"/>
      <c r="RQP217" s="8"/>
      <c r="RQQ217" s="8"/>
      <c r="RQR217" s="8"/>
      <c r="RQS217" s="8"/>
      <c r="RQT217" s="8"/>
      <c r="RQU217" s="8"/>
      <c r="RQV217" s="8"/>
      <c r="RQW217" s="8"/>
      <c r="RQX217" s="8"/>
      <c r="RQY217" s="8"/>
      <c r="RQZ217" s="8"/>
      <c r="RRA217" s="8"/>
      <c r="RRB217" s="8"/>
      <c r="RRC217" s="8"/>
      <c r="RRD217" s="8"/>
      <c r="RRE217" s="8"/>
      <c r="RRF217" s="8"/>
      <c r="RRG217" s="8"/>
      <c r="RRH217" s="8"/>
      <c r="RRI217" s="8"/>
      <c r="RRJ217" s="8"/>
      <c r="RRK217" s="8"/>
      <c r="RRL217" s="8"/>
      <c r="RRM217" s="8"/>
      <c r="RRN217" s="8"/>
      <c r="RRO217" s="8"/>
      <c r="RRP217" s="8"/>
      <c r="RRQ217" s="8"/>
      <c r="RRR217" s="8"/>
      <c r="RRS217" s="8"/>
      <c r="RRT217" s="8"/>
      <c r="RRU217" s="8"/>
      <c r="RRV217" s="8"/>
      <c r="RRW217" s="8"/>
      <c r="RRX217" s="8"/>
      <c r="RRY217" s="8"/>
      <c r="RRZ217" s="8"/>
      <c r="RSA217" s="8"/>
      <c r="RSB217" s="8"/>
      <c r="RSC217" s="8"/>
      <c r="RSD217" s="8"/>
      <c r="RSE217" s="8"/>
      <c r="RSF217" s="8"/>
      <c r="RSG217" s="8"/>
      <c r="RSH217" s="8"/>
      <c r="RSI217" s="8"/>
      <c r="RSJ217" s="8"/>
      <c r="RSK217" s="8"/>
      <c r="RSL217" s="8"/>
      <c r="RSM217" s="8"/>
      <c r="RSN217" s="8"/>
      <c r="RSO217" s="8"/>
      <c r="RSP217" s="8"/>
      <c r="RSQ217" s="8"/>
      <c r="RSR217" s="8"/>
      <c r="RSS217" s="8"/>
      <c r="RST217" s="8"/>
      <c r="RSU217" s="8"/>
      <c r="RSV217" s="8"/>
      <c r="RSW217" s="8"/>
      <c r="RSX217" s="8"/>
      <c r="RSY217" s="8"/>
      <c r="RSZ217" s="8"/>
      <c r="RTA217" s="8"/>
      <c r="RTB217" s="8"/>
      <c r="RTC217" s="8"/>
      <c r="RTD217" s="8"/>
      <c r="RTE217" s="8"/>
      <c r="RTF217" s="8"/>
      <c r="RTG217" s="8"/>
      <c r="RTH217" s="8"/>
      <c r="RTI217" s="8"/>
      <c r="RTJ217" s="8"/>
      <c r="RTK217" s="8"/>
      <c r="RTL217" s="8"/>
      <c r="RTM217" s="8"/>
      <c r="RTN217" s="8"/>
      <c r="RTO217" s="8"/>
      <c r="RTP217" s="8"/>
      <c r="RTQ217" s="8"/>
      <c r="RTR217" s="8"/>
      <c r="RTS217" s="8"/>
      <c r="RTT217" s="8"/>
      <c r="RTU217" s="8"/>
      <c r="RTV217" s="8"/>
      <c r="RTW217" s="8"/>
      <c r="RTX217" s="8"/>
      <c r="RTY217" s="8"/>
      <c r="RTZ217" s="8"/>
      <c r="RUA217" s="8"/>
      <c r="RUB217" s="8"/>
      <c r="RUC217" s="8"/>
      <c r="RUD217" s="8"/>
      <c r="RUE217" s="8"/>
      <c r="RUF217" s="8"/>
      <c r="RUG217" s="8"/>
      <c r="RUH217" s="8"/>
      <c r="RUI217" s="8"/>
      <c r="RUJ217" s="8"/>
      <c r="RUK217" s="8"/>
      <c r="RUL217" s="8"/>
      <c r="RUM217" s="8"/>
      <c r="RUN217" s="8"/>
      <c r="RUO217" s="8"/>
      <c r="RUP217" s="8"/>
      <c r="RUQ217" s="8"/>
      <c r="RUR217" s="8"/>
      <c r="RUS217" s="8"/>
      <c r="RUT217" s="8"/>
      <c r="RUU217" s="8"/>
      <c r="RUV217" s="8"/>
      <c r="RUW217" s="8"/>
      <c r="RUX217" s="8"/>
      <c r="RUY217" s="8"/>
      <c r="RUZ217" s="8"/>
      <c r="RVA217" s="8"/>
      <c r="RVB217" s="8"/>
      <c r="RVC217" s="8"/>
      <c r="RVD217" s="8"/>
      <c r="RVE217" s="8"/>
      <c r="RVF217" s="8"/>
      <c r="RVG217" s="8"/>
      <c r="RVH217" s="8"/>
      <c r="RVI217" s="8"/>
      <c r="RVJ217" s="8"/>
      <c r="RVK217" s="8"/>
      <c r="RVL217" s="8"/>
      <c r="RVM217" s="8"/>
      <c r="RVN217" s="8"/>
      <c r="RVO217" s="8"/>
      <c r="RVP217" s="8"/>
      <c r="RVQ217" s="8"/>
      <c r="RVR217" s="8"/>
      <c r="RVS217" s="8"/>
      <c r="RVT217" s="8"/>
      <c r="RVU217" s="8"/>
      <c r="RVV217" s="8"/>
      <c r="RVW217" s="8"/>
      <c r="RVX217" s="8"/>
      <c r="RVY217" s="8"/>
      <c r="RVZ217" s="8"/>
      <c r="RWA217" s="8"/>
      <c r="RWB217" s="8"/>
      <c r="RWC217" s="8"/>
      <c r="RWD217" s="8"/>
      <c r="RWE217" s="8"/>
      <c r="RWF217" s="8"/>
      <c r="RWG217" s="8"/>
      <c r="RWH217" s="8"/>
      <c r="RWI217" s="8"/>
      <c r="RWJ217" s="8"/>
      <c r="RWK217" s="8"/>
      <c r="RWL217" s="8"/>
      <c r="RWM217" s="8"/>
      <c r="RWN217" s="8"/>
      <c r="RWO217" s="8"/>
      <c r="RWP217" s="8"/>
      <c r="RWQ217" s="8"/>
      <c r="RWR217" s="8"/>
      <c r="RWS217" s="8"/>
      <c r="RWT217" s="8"/>
      <c r="RWU217" s="8"/>
      <c r="RWV217" s="8"/>
      <c r="RWW217" s="8"/>
      <c r="RWX217" s="8"/>
      <c r="RWY217" s="8"/>
      <c r="RWZ217" s="8"/>
      <c r="RXA217" s="8"/>
      <c r="RXB217" s="8"/>
      <c r="RXC217" s="8"/>
      <c r="RXD217" s="8"/>
      <c r="RXE217" s="8"/>
      <c r="RXF217" s="8"/>
      <c r="RXG217" s="8"/>
      <c r="RXH217" s="8"/>
      <c r="RXI217" s="8"/>
      <c r="RXJ217" s="8"/>
      <c r="RXK217" s="8"/>
      <c r="RXL217" s="8"/>
      <c r="RXM217" s="8"/>
      <c r="RXN217" s="8"/>
      <c r="RXO217" s="8"/>
      <c r="RXP217" s="8"/>
      <c r="RXQ217" s="8"/>
      <c r="RXR217" s="8"/>
      <c r="RXS217" s="8"/>
      <c r="RXT217" s="8"/>
      <c r="RXU217" s="8"/>
      <c r="RXV217" s="8"/>
      <c r="RXW217" s="8"/>
      <c r="RXX217" s="8"/>
      <c r="RXY217" s="8"/>
      <c r="RXZ217" s="8"/>
      <c r="RYA217" s="8"/>
      <c r="RYB217" s="8"/>
      <c r="RYC217" s="8"/>
      <c r="RYD217" s="8"/>
      <c r="RYE217" s="8"/>
      <c r="RYF217" s="8"/>
      <c r="RYG217" s="8"/>
      <c r="RYH217" s="8"/>
      <c r="RYI217" s="8"/>
      <c r="RYJ217" s="8"/>
      <c r="RYK217" s="8"/>
      <c r="RYL217" s="8"/>
      <c r="RYM217" s="8"/>
      <c r="RYN217" s="8"/>
      <c r="RYO217" s="8"/>
      <c r="RYP217" s="8"/>
      <c r="RYQ217" s="8"/>
      <c r="RYR217" s="8"/>
      <c r="RYS217" s="8"/>
      <c r="RYT217" s="8"/>
      <c r="RYU217" s="8"/>
      <c r="RYV217" s="8"/>
      <c r="RYW217" s="8"/>
      <c r="RYX217" s="8"/>
      <c r="RYY217" s="8"/>
      <c r="RYZ217" s="8"/>
      <c r="RZA217" s="8"/>
      <c r="RZB217" s="8"/>
      <c r="RZC217" s="8"/>
      <c r="RZD217" s="8"/>
      <c r="RZE217" s="8"/>
      <c r="RZF217" s="8"/>
      <c r="RZG217" s="8"/>
      <c r="RZH217" s="8"/>
      <c r="RZI217" s="8"/>
      <c r="RZJ217" s="8"/>
      <c r="RZK217" s="8"/>
      <c r="RZL217" s="8"/>
      <c r="RZM217" s="8"/>
      <c r="RZN217" s="8"/>
      <c r="RZO217" s="8"/>
      <c r="RZP217" s="8"/>
      <c r="RZQ217" s="8"/>
      <c r="RZR217" s="8"/>
      <c r="RZS217" s="8"/>
      <c r="RZT217" s="8"/>
      <c r="RZU217" s="8"/>
      <c r="RZV217" s="8"/>
      <c r="RZW217" s="8"/>
      <c r="RZX217" s="8"/>
      <c r="RZY217" s="8"/>
      <c r="RZZ217" s="8"/>
      <c r="SAA217" s="8"/>
      <c r="SAB217" s="8"/>
      <c r="SAC217" s="8"/>
      <c r="SAD217" s="8"/>
      <c r="SAE217" s="8"/>
      <c r="SAF217" s="8"/>
      <c r="SAG217" s="8"/>
      <c r="SAH217" s="8"/>
      <c r="SAI217" s="8"/>
      <c r="SAJ217" s="8"/>
      <c r="SAK217" s="8"/>
      <c r="SAL217" s="8"/>
      <c r="SAM217" s="8"/>
      <c r="SAN217" s="8"/>
      <c r="SAO217" s="8"/>
      <c r="SAP217" s="8"/>
      <c r="SAQ217" s="8"/>
      <c r="SAR217" s="8"/>
      <c r="SAS217" s="8"/>
      <c r="SAT217" s="8"/>
      <c r="SAU217" s="8"/>
      <c r="SAV217" s="8"/>
      <c r="SAW217" s="8"/>
      <c r="SAX217" s="8"/>
      <c r="SAY217" s="8"/>
      <c r="SAZ217" s="8"/>
      <c r="SBA217" s="8"/>
      <c r="SBB217" s="8"/>
      <c r="SBC217" s="8"/>
      <c r="SBD217" s="8"/>
      <c r="SBE217" s="8"/>
      <c r="SBF217" s="8"/>
      <c r="SBG217" s="8"/>
      <c r="SBH217" s="8"/>
      <c r="SBI217" s="8"/>
      <c r="SBJ217" s="8"/>
      <c r="SBK217" s="8"/>
      <c r="SBL217" s="8"/>
      <c r="SBM217" s="8"/>
      <c r="SBN217" s="8"/>
      <c r="SBO217" s="8"/>
      <c r="SBP217" s="8"/>
      <c r="SBQ217" s="8"/>
      <c r="SBR217" s="8"/>
      <c r="SBS217" s="8"/>
      <c r="SBT217" s="8"/>
      <c r="SBU217" s="8"/>
      <c r="SBV217" s="8"/>
      <c r="SBW217" s="8"/>
      <c r="SBX217" s="8"/>
      <c r="SBY217" s="8"/>
      <c r="SBZ217" s="8"/>
      <c r="SCA217" s="8"/>
      <c r="SCB217" s="8"/>
      <c r="SCC217" s="8"/>
      <c r="SCD217" s="8"/>
      <c r="SCE217" s="8"/>
      <c r="SCF217" s="8"/>
      <c r="SCG217" s="8"/>
      <c r="SCH217" s="8"/>
      <c r="SCI217" s="8"/>
      <c r="SCJ217" s="8"/>
      <c r="SCK217" s="8"/>
      <c r="SCL217" s="8"/>
      <c r="SCM217" s="8"/>
      <c r="SCN217" s="8"/>
      <c r="SCO217" s="8"/>
      <c r="SCP217" s="8"/>
      <c r="SCQ217" s="8"/>
      <c r="SCR217" s="8"/>
      <c r="SCS217" s="8"/>
      <c r="SCT217" s="8"/>
      <c r="SCU217" s="8"/>
      <c r="SCV217" s="8"/>
      <c r="SCW217" s="8"/>
      <c r="SCX217" s="8"/>
      <c r="SCY217" s="8"/>
      <c r="SCZ217" s="8"/>
      <c r="SDA217" s="8"/>
      <c r="SDB217" s="8"/>
      <c r="SDC217" s="8"/>
      <c r="SDD217" s="8"/>
      <c r="SDE217" s="8"/>
      <c r="SDF217" s="8"/>
      <c r="SDG217" s="8"/>
      <c r="SDH217" s="8"/>
      <c r="SDI217" s="8"/>
      <c r="SDJ217" s="8"/>
      <c r="SDK217" s="8"/>
      <c r="SDL217" s="8"/>
      <c r="SDM217" s="8"/>
      <c r="SDN217" s="8"/>
      <c r="SDO217" s="8"/>
      <c r="SDP217" s="8"/>
      <c r="SDQ217" s="8"/>
      <c r="SDR217" s="8"/>
      <c r="SDS217" s="8"/>
      <c r="SDT217" s="8"/>
      <c r="SDU217" s="8"/>
      <c r="SDV217" s="8"/>
      <c r="SDW217" s="8"/>
      <c r="SDX217" s="8"/>
      <c r="SDY217" s="8"/>
      <c r="SDZ217" s="8"/>
      <c r="SEA217" s="8"/>
      <c r="SEB217" s="8"/>
      <c r="SEC217" s="8"/>
      <c r="SED217" s="8"/>
      <c r="SEE217" s="8"/>
      <c r="SEF217" s="8"/>
      <c r="SEG217" s="8"/>
      <c r="SEH217" s="8"/>
      <c r="SEI217" s="8"/>
      <c r="SEJ217" s="8"/>
      <c r="SEK217" s="8"/>
      <c r="SEL217" s="8"/>
      <c r="SEM217" s="8"/>
      <c r="SEN217" s="8"/>
      <c r="SEO217" s="8"/>
      <c r="SEP217" s="8"/>
      <c r="SEQ217" s="8"/>
      <c r="SER217" s="8"/>
      <c r="SES217" s="8"/>
      <c r="SET217" s="8"/>
      <c r="SEU217" s="8"/>
      <c r="SEV217" s="8"/>
      <c r="SEW217" s="8"/>
      <c r="SEX217" s="8"/>
      <c r="SEY217" s="8"/>
      <c r="SEZ217" s="8"/>
      <c r="SFA217" s="8"/>
      <c r="SFB217" s="8"/>
      <c r="SFC217" s="8"/>
      <c r="SFD217" s="8"/>
      <c r="SFE217" s="8"/>
      <c r="SFF217" s="8"/>
      <c r="SFG217" s="8"/>
      <c r="SFH217" s="8"/>
      <c r="SFI217" s="8"/>
      <c r="SFJ217" s="8"/>
      <c r="SFK217" s="8"/>
      <c r="SFL217" s="8"/>
      <c r="SFM217" s="8"/>
      <c r="SFN217" s="8"/>
      <c r="SFO217" s="8"/>
      <c r="SFP217" s="8"/>
      <c r="SFQ217" s="8"/>
      <c r="SFR217" s="8"/>
      <c r="SFS217" s="8"/>
      <c r="SFT217" s="8"/>
      <c r="SFU217" s="8"/>
      <c r="SFV217" s="8"/>
      <c r="SFW217" s="8"/>
      <c r="SFX217" s="8"/>
      <c r="SFY217" s="8"/>
      <c r="SFZ217" s="8"/>
      <c r="SGA217" s="8"/>
      <c r="SGB217" s="8"/>
      <c r="SGC217" s="8"/>
      <c r="SGD217" s="8"/>
      <c r="SGE217" s="8"/>
      <c r="SGF217" s="8"/>
      <c r="SGG217" s="8"/>
      <c r="SGH217" s="8"/>
      <c r="SGI217" s="8"/>
      <c r="SGJ217" s="8"/>
      <c r="SGK217" s="8"/>
      <c r="SGL217" s="8"/>
      <c r="SGM217" s="8"/>
      <c r="SGN217" s="8"/>
      <c r="SGO217" s="8"/>
      <c r="SGP217" s="8"/>
      <c r="SGQ217" s="8"/>
      <c r="SGR217" s="8"/>
      <c r="SGS217" s="8"/>
      <c r="SGT217" s="8"/>
      <c r="SGU217" s="8"/>
      <c r="SGV217" s="8"/>
      <c r="SGW217" s="8"/>
      <c r="SGX217" s="8"/>
      <c r="SGY217" s="8"/>
      <c r="SGZ217" s="8"/>
      <c r="SHA217" s="8"/>
      <c r="SHB217" s="8"/>
      <c r="SHC217" s="8"/>
      <c r="SHD217" s="8"/>
      <c r="SHE217" s="8"/>
      <c r="SHF217" s="8"/>
      <c r="SHG217" s="8"/>
      <c r="SHH217" s="8"/>
      <c r="SHI217" s="8"/>
      <c r="SHJ217" s="8"/>
      <c r="SHK217" s="8"/>
      <c r="SHL217" s="8"/>
      <c r="SHM217" s="8"/>
      <c r="SHN217" s="8"/>
      <c r="SHO217" s="8"/>
      <c r="SHP217" s="8"/>
      <c r="SHQ217" s="8"/>
      <c r="SHR217" s="8"/>
      <c r="SHS217" s="8"/>
      <c r="SHT217" s="8"/>
      <c r="SHU217" s="8"/>
      <c r="SHV217" s="8"/>
      <c r="SHW217" s="8"/>
      <c r="SHX217" s="8"/>
      <c r="SHY217" s="8"/>
      <c r="SHZ217" s="8"/>
      <c r="SIA217" s="8"/>
      <c r="SIB217" s="8"/>
      <c r="SIC217" s="8"/>
      <c r="SID217" s="8"/>
      <c r="SIE217" s="8"/>
      <c r="SIF217" s="8"/>
      <c r="SIG217" s="8"/>
      <c r="SIH217" s="8"/>
      <c r="SII217" s="8"/>
      <c r="SIJ217" s="8"/>
      <c r="SIK217" s="8"/>
      <c r="SIL217" s="8"/>
      <c r="SIM217" s="8"/>
      <c r="SIN217" s="8"/>
      <c r="SIO217" s="8"/>
      <c r="SIP217" s="8"/>
      <c r="SIQ217" s="8"/>
      <c r="SIR217" s="8"/>
      <c r="SIS217" s="8"/>
      <c r="SIT217" s="8"/>
      <c r="SIU217" s="8"/>
      <c r="SIV217" s="8"/>
      <c r="SIW217" s="8"/>
      <c r="SIX217" s="8"/>
      <c r="SIY217" s="8"/>
      <c r="SIZ217" s="8"/>
      <c r="SJA217" s="8"/>
      <c r="SJB217" s="8"/>
      <c r="SJC217" s="8"/>
      <c r="SJD217" s="8"/>
      <c r="SJE217" s="8"/>
      <c r="SJF217" s="8"/>
      <c r="SJG217" s="8"/>
      <c r="SJH217" s="8"/>
      <c r="SJI217" s="8"/>
      <c r="SJJ217" s="8"/>
      <c r="SJK217" s="8"/>
      <c r="SJL217" s="8"/>
      <c r="SJM217" s="8"/>
      <c r="SJN217" s="8"/>
      <c r="SJO217" s="8"/>
      <c r="SJP217" s="8"/>
      <c r="SJQ217" s="8"/>
      <c r="SJR217" s="8"/>
      <c r="SJS217" s="8"/>
      <c r="SJT217" s="8"/>
      <c r="SJU217" s="8"/>
      <c r="SJV217" s="8"/>
      <c r="SJW217" s="8"/>
      <c r="SJX217" s="8"/>
      <c r="SJY217" s="8"/>
      <c r="SJZ217" s="8"/>
      <c r="SKA217" s="8"/>
      <c r="SKB217" s="8"/>
      <c r="SKC217" s="8"/>
      <c r="SKD217" s="8"/>
      <c r="SKE217" s="8"/>
      <c r="SKF217" s="8"/>
      <c r="SKG217" s="8"/>
      <c r="SKH217" s="8"/>
      <c r="SKI217" s="8"/>
      <c r="SKJ217" s="8"/>
      <c r="SKK217" s="8"/>
      <c r="SKL217" s="8"/>
      <c r="SKM217" s="8"/>
      <c r="SKN217" s="8"/>
      <c r="SKO217" s="8"/>
      <c r="SKP217" s="8"/>
      <c r="SKQ217" s="8"/>
      <c r="SKR217" s="8"/>
      <c r="SKS217" s="8"/>
      <c r="SKT217" s="8"/>
      <c r="SKU217" s="8"/>
      <c r="SKV217" s="8"/>
      <c r="SKW217" s="8"/>
      <c r="SKX217" s="8"/>
      <c r="SKY217" s="8"/>
      <c r="SKZ217" s="8"/>
      <c r="SLA217" s="8"/>
      <c r="SLB217" s="8"/>
      <c r="SLC217" s="8"/>
      <c r="SLD217" s="8"/>
      <c r="SLE217" s="8"/>
      <c r="SLF217" s="8"/>
      <c r="SLG217" s="8"/>
      <c r="SLH217" s="8"/>
      <c r="SLI217" s="8"/>
      <c r="SLJ217" s="8"/>
      <c r="SLK217" s="8"/>
      <c r="SLL217" s="8"/>
      <c r="SLM217" s="8"/>
      <c r="SLN217" s="8"/>
      <c r="SLO217" s="8"/>
      <c r="SLP217" s="8"/>
      <c r="SLQ217" s="8"/>
      <c r="SLR217" s="8"/>
      <c r="SLS217" s="8"/>
      <c r="SLT217" s="8"/>
      <c r="SLU217" s="8"/>
      <c r="SLV217" s="8"/>
      <c r="SLW217" s="8"/>
      <c r="SLX217" s="8"/>
      <c r="SLY217" s="8"/>
      <c r="SLZ217" s="8"/>
      <c r="SMA217" s="8"/>
      <c r="SMB217" s="8"/>
      <c r="SMC217" s="8"/>
      <c r="SMD217" s="8"/>
      <c r="SME217" s="8"/>
      <c r="SMF217" s="8"/>
      <c r="SMG217" s="8"/>
      <c r="SMH217" s="8"/>
      <c r="SMI217" s="8"/>
      <c r="SMJ217" s="8"/>
      <c r="SMK217" s="8"/>
      <c r="SML217" s="8"/>
      <c r="SMM217" s="8"/>
      <c r="SMN217" s="8"/>
      <c r="SMO217" s="8"/>
      <c r="SMP217" s="8"/>
      <c r="SMQ217" s="8"/>
      <c r="SMR217" s="8"/>
      <c r="SMS217" s="8"/>
      <c r="SMT217" s="8"/>
      <c r="SMU217" s="8"/>
      <c r="SMV217" s="8"/>
      <c r="SMW217" s="8"/>
      <c r="SMX217" s="8"/>
      <c r="SMY217" s="8"/>
      <c r="SMZ217" s="8"/>
      <c r="SNA217" s="8"/>
      <c r="SNB217" s="8"/>
      <c r="SNC217" s="8"/>
      <c r="SND217" s="8"/>
      <c r="SNE217" s="8"/>
      <c r="SNF217" s="8"/>
      <c r="SNG217" s="8"/>
      <c r="SNH217" s="8"/>
      <c r="SNI217" s="8"/>
      <c r="SNJ217" s="8"/>
      <c r="SNK217" s="8"/>
      <c r="SNL217" s="8"/>
      <c r="SNM217" s="8"/>
      <c r="SNN217" s="8"/>
      <c r="SNO217" s="8"/>
      <c r="SNP217" s="8"/>
      <c r="SNQ217" s="8"/>
      <c r="SNR217" s="8"/>
      <c r="SNS217" s="8"/>
      <c r="SNT217" s="8"/>
      <c r="SNU217" s="8"/>
      <c r="SNV217" s="8"/>
      <c r="SNW217" s="8"/>
      <c r="SNX217" s="8"/>
      <c r="SNY217" s="8"/>
      <c r="SNZ217" s="8"/>
      <c r="SOA217" s="8"/>
      <c r="SOB217" s="8"/>
      <c r="SOC217" s="8"/>
      <c r="SOD217" s="8"/>
      <c r="SOE217" s="8"/>
      <c r="SOF217" s="8"/>
      <c r="SOG217" s="8"/>
      <c r="SOH217" s="8"/>
      <c r="SOI217" s="8"/>
      <c r="SOJ217" s="8"/>
      <c r="SOK217" s="8"/>
      <c r="SOL217" s="8"/>
      <c r="SOM217" s="8"/>
      <c r="SON217" s="8"/>
      <c r="SOO217" s="8"/>
      <c r="SOP217" s="8"/>
      <c r="SOQ217" s="8"/>
      <c r="SOR217" s="8"/>
      <c r="SOS217" s="8"/>
      <c r="SOT217" s="8"/>
      <c r="SOU217" s="8"/>
      <c r="SOV217" s="8"/>
      <c r="SOW217" s="8"/>
      <c r="SOX217" s="8"/>
      <c r="SOY217" s="8"/>
      <c r="SOZ217" s="8"/>
      <c r="SPA217" s="8"/>
      <c r="SPB217" s="8"/>
      <c r="SPC217" s="8"/>
      <c r="SPD217" s="8"/>
      <c r="SPE217" s="8"/>
      <c r="SPF217" s="8"/>
      <c r="SPG217" s="8"/>
      <c r="SPH217" s="8"/>
      <c r="SPI217" s="8"/>
      <c r="SPJ217" s="8"/>
      <c r="SPK217" s="8"/>
      <c r="SPL217" s="8"/>
      <c r="SPM217" s="8"/>
      <c r="SPN217" s="8"/>
      <c r="SPO217" s="8"/>
      <c r="SPP217" s="8"/>
      <c r="SPQ217" s="8"/>
      <c r="SPR217" s="8"/>
      <c r="SPS217" s="8"/>
      <c r="SPT217" s="8"/>
      <c r="SPU217" s="8"/>
      <c r="SPV217" s="8"/>
      <c r="SPW217" s="8"/>
      <c r="SPX217" s="8"/>
      <c r="SPY217" s="8"/>
      <c r="SPZ217" s="8"/>
      <c r="SQA217" s="8"/>
      <c r="SQB217" s="8"/>
      <c r="SQC217" s="8"/>
      <c r="SQD217" s="8"/>
      <c r="SQE217" s="8"/>
      <c r="SQF217" s="8"/>
      <c r="SQG217" s="8"/>
      <c r="SQH217" s="8"/>
      <c r="SQI217" s="8"/>
      <c r="SQJ217" s="8"/>
      <c r="SQK217" s="8"/>
      <c r="SQL217" s="8"/>
      <c r="SQM217" s="8"/>
      <c r="SQN217" s="8"/>
      <c r="SQO217" s="8"/>
      <c r="SQP217" s="8"/>
      <c r="SQQ217" s="8"/>
      <c r="SQR217" s="8"/>
      <c r="SQS217" s="8"/>
      <c r="SQT217" s="8"/>
      <c r="SQU217" s="8"/>
      <c r="SQV217" s="8"/>
      <c r="SQW217" s="8"/>
      <c r="SQX217" s="8"/>
      <c r="SQY217" s="8"/>
      <c r="SQZ217" s="8"/>
      <c r="SRA217" s="8"/>
      <c r="SRB217" s="8"/>
      <c r="SRC217" s="8"/>
      <c r="SRD217" s="8"/>
      <c r="SRE217" s="8"/>
      <c r="SRF217" s="8"/>
      <c r="SRG217" s="8"/>
      <c r="SRH217" s="8"/>
      <c r="SRI217" s="8"/>
      <c r="SRJ217" s="8"/>
      <c r="SRK217" s="8"/>
      <c r="SRL217" s="8"/>
      <c r="SRM217" s="8"/>
      <c r="SRN217" s="8"/>
      <c r="SRO217" s="8"/>
      <c r="SRP217" s="8"/>
      <c r="SRQ217" s="8"/>
      <c r="SRR217" s="8"/>
      <c r="SRS217" s="8"/>
      <c r="SRT217" s="8"/>
      <c r="SRU217" s="8"/>
      <c r="SRV217" s="8"/>
      <c r="SRW217" s="8"/>
      <c r="SRX217" s="8"/>
      <c r="SRY217" s="8"/>
      <c r="SRZ217" s="8"/>
      <c r="SSA217" s="8"/>
      <c r="SSB217" s="8"/>
      <c r="SSC217" s="8"/>
      <c r="SSD217" s="8"/>
      <c r="SSE217" s="8"/>
      <c r="SSF217" s="8"/>
      <c r="SSG217" s="8"/>
      <c r="SSH217" s="8"/>
      <c r="SSI217" s="8"/>
      <c r="SSJ217" s="8"/>
      <c r="SSK217" s="8"/>
      <c r="SSL217" s="8"/>
      <c r="SSM217" s="8"/>
      <c r="SSN217" s="8"/>
      <c r="SSO217" s="8"/>
      <c r="SSP217" s="8"/>
      <c r="SSQ217" s="8"/>
      <c r="SSR217" s="8"/>
      <c r="SSS217" s="8"/>
      <c r="SST217" s="8"/>
      <c r="SSU217" s="8"/>
      <c r="SSV217" s="8"/>
      <c r="SSW217" s="8"/>
      <c r="SSX217" s="8"/>
      <c r="SSY217" s="8"/>
      <c r="SSZ217" s="8"/>
      <c r="STA217" s="8"/>
      <c r="STB217" s="8"/>
      <c r="STC217" s="8"/>
      <c r="STD217" s="8"/>
      <c r="STE217" s="8"/>
      <c r="STF217" s="8"/>
      <c r="STG217" s="8"/>
      <c r="STH217" s="8"/>
      <c r="STI217" s="8"/>
      <c r="STJ217" s="8"/>
      <c r="STK217" s="8"/>
      <c r="STL217" s="8"/>
      <c r="STM217" s="8"/>
      <c r="STN217" s="8"/>
      <c r="STO217" s="8"/>
      <c r="STP217" s="8"/>
      <c r="STQ217" s="8"/>
      <c r="STR217" s="8"/>
      <c r="STS217" s="8"/>
      <c r="STT217" s="8"/>
      <c r="STU217" s="8"/>
      <c r="STV217" s="8"/>
      <c r="STW217" s="8"/>
      <c r="STX217" s="8"/>
      <c r="STY217" s="8"/>
      <c r="STZ217" s="8"/>
      <c r="SUA217" s="8"/>
      <c r="SUB217" s="8"/>
      <c r="SUC217" s="8"/>
      <c r="SUD217" s="8"/>
      <c r="SUE217" s="8"/>
      <c r="SUF217" s="8"/>
      <c r="SUG217" s="8"/>
      <c r="SUH217" s="8"/>
      <c r="SUI217" s="8"/>
      <c r="SUJ217" s="8"/>
      <c r="SUK217" s="8"/>
      <c r="SUL217" s="8"/>
      <c r="SUM217" s="8"/>
      <c r="SUN217" s="8"/>
      <c r="SUO217" s="8"/>
      <c r="SUP217" s="8"/>
      <c r="SUQ217" s="8"/>
      <c r="SUR217" s="8"/>
      <c r="SUS217" s="8"/>
      <c r="SUT217" s="8"/>
      <c r="SUU217" s="8"/>
      <c r="SUV217" s="8"/>
      <c r="SUW217" s="8"/>
      <c r="SUX217" s="8"/>
      <c r="SUY217" s="8"/>
      <c r="SUZ217" s="8"/>
      <c r="SVA217" s="8"/>
      <c r="SVB217" s="8"/>
      <c r="SVC217" s="8"/>
      <c r="SVD217" s="8"/>
      <c r="SVE217" s="8"/>
      <c r="SVF217" s="8"/>
      <c r="SVG217" s="8"/>
      <c r="SVH217" s="8"/>
      <c r="SVI217" s="8"/>
      <c r="SVJ217" s="8"/>
      <c r="SVK217" s="8"/>
      <c r="SVL217" s="8"/>
      <c r="SVM217" s="8"/>
      <c r="SVN217" s="8"/>
      <c r="SVO217" s="8"/>
      <c r="SVP217" s="8"/>
      <c r="SVQ217" s="8"/>
      <c r="SVR217" s="8"/>
      <c r="SVS217" s="8"/>
      <c r="SVT217" s="8"/>
      <c r="SVU217" s="8"/>
      <c r="SVV217" s="8"/>
      <c r="SVW217" s="8"/>
      <c r="SVX217" s="8"/>
      <c r="SVY217" s="8"/>
      <c r="SVZ217" s="8"/>
      <c r="SWA217" s="8"/>
      <c r="SWB217" s="8"/>
      <c r="SWC217" s="8"/>
      <c r="SWD217" s="8"/>
      <c r="SWE217" s="8"/>
      <c r="SWF217" s="8"/>
      <c r="SWG217" s="8"/>
      <c r="SWH217" s="8"/>
      <c r="SWI217" s="8"/>
      <c r="SWJ217" s="8"/>
      <c r="SWK217" s="8"/>
      <c r="SWL217" s="8"/>
      <c r="SWM217" s="8"/>
      <c r="SWN217" s="8"/>
      <c r="SWO217" s="8"/>
      <c r="SWP217" s="8"/>
      <c r="SWQ217" s="8"/>
      <c r="SWR217" s="8"/>
      <c r="SWS217" s="8"/>
      <c r="SWT217" s="8"/>
      <c r="SWU217" s="8"/>
      <c r="SWV217" s="8"/>
      <c r="SWW217" s="8"/>
      <c r="SWX217" s="8"/>
      <c r="SWY217" s="8"/>
      <c r="SWZ217" s="8"/>
      <c r="SXA217" s="8"/>
      <c r="SXB217" s="8"/>
      <c r="SXC217" s="8"/>
      <c r="SXD217" s="8"/>
      <c r="SXE217" s="8"/>
      <c r="SXF217" s="8"/>
      <c r="SXG217" s="8"/>
      <c r="SXH217" s="8"/>
      <c r="SXI217" s="8"/>
      <c r="SXJ217" s="8"/>
      <c r="SXK217" s="8"/>
      <c r="SXL217" s="8"/>
      <c r="SXM217" s="8"/>
      <c r="SXN217" s="8"/>
      <c r="SXO217" s="8"/>
      <c r="SXP217" s="8"/>
      <c r="SXQ217" s="8"/>
      <c r="SXR217" s="8"/>
      <c r="SXS217" s="8"/>
      <c r="SXT217" s="8"/>
      <c r="SXU217" s="8"/>
      <c r="SXV217" s="8"/>
      <c r="SXW217" s="8"/>
      <c r="SXX217" s="8"/>
      <c r="SXY217" s="8"/>
      <c r="SXZ217" s="8"/>
      <c r="SYA217" s="8"/>
      <c r="SYB217" s="8"/>
      <c r="SYC217" s="8"/>
      <c r="SYD217" s="8"/>
      <c r="SYE217" s="8"/>
      <c r="SYF217" s="8"/>
      <c r="SYG217" s="8"/>
      <c r="SYH217" s="8"/>
      <c r="SYI217" s="8"/>
      <c r="SYJ217" s="8"/>
      <c r="SYK217" s="8"/>
      <c r="SYL217" s="8"/>
      <c r="SYM217" s="8"/>
      <c r="SYN217" s="8"/>
      <c r="SYO217" s="8"/>
      <c r="SYP217" s="8"/>
      <c r="SYQ217" s="8"/>
      <c r="SYR217" s="8"/>
      <c r="SYS217" s="8"/>
      <c r="SYT217" s="8"/>
      <c r="SYU217" s="8"/>
      <c r="SYV217" s="8"/>
      <c r="SYW217" s="8"/>
      <c r="SYX217" s="8"/>
      <c r="SYY217" s="8"/>
      <c r="SYZ217" s="8"/>
      <c r="SZA217" s="8"/>
      <c r="SZB217" s="8"/>
      <c r="SZC217" s="8"/>
      <c r="SZD217" s="8"/>
      <c r="SZE217" s="8"/>
      <c r="SZF217" s="8"/>
      <c r="SZG217" s="8"/>
      <c r="SZH217" s="8"/>
      <c r="SZI217" s="8"/>
      <c r="SZJ217" s="8"/>
      <c r="SZK217" s="8"/>
      <c r="SZL217" s="8"/>
      <c r="SZM217" s="8"/>
      <c r="SZN217" s="8"/>
      <c r="SZO217" s="8"/>
      <c r="SZP217" s="8"/>
      <c r="SZQ217" s="8"/>
      <c r="SZR217" s="8"/>
      <c r="SZS217" s="8"/>
      <c r="SZT217" s="8"/>
      <c r="SZU217" s="8"/>
      <c r="SZV217" s="8"/>
      <c r="SZW217" s="8"/>
      <c r="SZX217" s="8"/>
      <c r="SZY217" s="8"/>
      <c r="SZZ217" s="8"/>
      <c r="TAA217" s="8"/>
      <c r="TAB217" s="8"/>
      <c r="TAC217" s="8"/>
      <c r="TAD217" s="8"/>
      <c r="TAE217" s="8"/>
      <c r="TAF217" s="8"/>
      <c r="TAG217" s="8"/>
      <c r="TAH217" s="8"/>
      <c r="TAI217" s="8"/>
      <c r="TAJ217" s="8"/>
      <c r="TAK217" s="8"/>
      <c r="TAL217" s="8"/>
      <c r="TAM217" s="8"/>
      <c r="TAN217" s="8"/>
      <c r="TAO217" s="8"/>
      <c r="TAP217" s="8"/>
      <c r="TAQ217" s="8"/>
      <c r="TAR217" s="8"/>
      <c r="TAS217" s="8"/>
      <c r="TAT217" s="8"/>
      <c r="TAU217" s="8"/>
      <c r="TAV217" s="8"/>
      <c r="TAW217" s="8"/>
      <c r="TAX217" s="8"/>
      <c r="TAY217" s="8"/>
      <c r="TAZ217" s="8"/>
      <c r="TBA217" s="8"/>
      <c r="TBB217" s="8"/>
      <c r="TBC217" s="8"/>
      <c r="TBD217" s="8"/>
      <c r="TBE217" s="8"/>
      <c r="TBF217" s="8"/>
      <c r="TBG217" s="8"/>
      <c r="TBH217" s="8"/>
      <c r="TBI217" s="8"/>
      <c r="TBJ217" s="8"/>
      <c r="TBK217" s="8"/>
      <c r="TBL217" s="8"/>
      <c r="TBM217" s="8"/>
      <c r="TBN217" s="8"/>
      <c r="TBO217" s="8"/>
      <c r="TBP217" s="8"/>
      <c r="TBQ217" s="8"/>
      <c r="TBR217" s="8"/>
      <c r="TBS217" s="8"/>
      <c r="TBT217" s="8"/>
      <c r="TBU217" s="8"/>
      <c r="TBV217" s="8"/>
      <c r="TBW217" s="8"/>
      <c r="TBX217" s="8"/>
      <c r="TBY217" s="8"/>
      <c r="TBZ217" s="8"/>
      <c r="TCA217" s="8"/>
      <c r="TCB217" s="8"/>
      <c r="TCC217" s="8"/>
      <c r="TCD217" s="8"/>
      <c r="TCE217" s="8"/>
      <c r="TCF217" s="8"/>
      <c r="TCG217" s="8"/>
      <c r="TCH217" s="8"/>
      <c r="TCI217" s="8"/>
      <c r="TCJ217" s="8"/>
      <c r="TCK217" s="8"/>
      <c r="TCL217" s="8"/>
      <c r="TCM217" s="8"/>
      <c r="TCN217" s="8"/>
      <c r="TCO217" s="8"/>
      <c r="TCP217" s="8"/>
      <c r="TCQ217" s="8"/>
      <c r="TCR217" s="8"/>
      <c r="TCS217" s="8"/>
      <c r="TCT217" s="8"/>
      <c r="TCU217" s="8"/>
      <c r="TCV217" s="8"/>
      <c r="TCW217" s="8"/>
      <c r="TCX217" s="8"/>
      <c r="TCY217" s="8"/>
      <c r="TCZ217" s="8"/>
      <c r="TDA217" s="8"/>
      <c r="TDB217" s="8"/>
      <c r="TDC217" s="8"/>
      <c r="TDD217" s="8"/>
      <c r="TDE217" s="8"/>
      <c r="TDF217" s="8"/>
      <c r="TDG217" s="8"/>
      <c r="TDH217" s="8"/>
      <c r="TDI217" s="8"/>
      <c r="TDJ217" s="8"/>
      <c r="TDK217" s="8"/>
      <c r="TDL217" s="8"/>
      <c r="TDM217" s="8"/>
      <c r="TDN217" s="8"/>
      <c r="TDO217" s="8"/>
      <c r="TDP217" s="8"/>
      <c r="TDQ217" s="8"/>
      <c r="TDR217" s="8"/>
      <c r="TDS217" s="8"/>
      <c r="TDT217" s="8"/>
      <c r="TDU217" s="8"/>
      <c r="TDV217" s="8"/>
      <c r="TDW217" s="8"/>
      <c r="TDX217" s="8"/>
      <c r="TDY217" s="8"/>
      <c r="TDZ217" s="8"/>
      <c r="TEA217" s="8"/>
      <c r="TEB217" s="8"/>
      <c r="TEC217" s="8"/>
      <c r="TED217" s="8"/>
      <c r="TEE217" s="8"/>
      <c r="TEF217" s="8"/>
      <c r="TEG217" s="8"/>
      <c r="TEH217" s="8"/>
      <c r="TEI217" s="8"/>
      <c r="TEJ217" s="8"/>
      <c r="TEK217" s="8"/>
      <c r="TEL217" s="8"/>
      <c r="TEM217" s="8"/>
      <c r="TEN217" s="8"/>
      <c r="TEO217" s="8"/>
      <c r="TEP217" s="8"/>
      <c r="TEQ217" s="8"/>
      <c r="TER217" s="8"/>
      <c r="TES217" s="8"/>
      <c r="TET217" s="8"/>
      <c r="TEU217" s="8"/>
      <c r="TEV217" s="8"/>
      <c r="TEW217" s="8"/>
      <c r="TEX217" s="8"/>
      <c r="TEY217" s="8"/>
      <c r="TEZ217" s="8"/>
      <c r="TFA217" s="8"/>
      <c r="TFB217" s="8"/>
      <c r="TFC217" s="8"/>
      <c r="TFD217" s="8"/>
      <c r="TFE217" s="8"/>
      <c r="TFF217" s="8"/>
      <c r="TFG217" s="8"/>
      <c r="TFH217" s="8"/>
      <c r="TFI217" s="8"/>
      <c r="TFJ217" s="8"/>
      <c r="TFK217" s="8"/>
      <c r="TFL217" s="8"/>
      <c r="TFM217" s="8"/>
      <c r="TFN217" s="8"/>
      <c r="TFO217" s="8"/>
      <c r="TFP217" s="8"/>
      <c r="TFQ217" s="8"/>
      <c r="TFR217" s="8"/>
      <c r="TFS217" s="8"/>
      <c r="TFT217" s="8"/>
      <c r="TFU217" s="8"/>
      <c r="TFV217" s="8"/>
      <c r="TFW217" s="8"/>
      <c r="TFX217" s="8"/>
      <c r="TFY217" s="8"/>
      <c r="TFZ217" s="8"/>
      <c r="TGA217" s="8"/>
      <c r="TGB217" s="8"/>
      <c r="TGC217" s="8"/>
      <c r="TGD217" s="8"/>
      <c r="TGE217" s="8"/>
      <c r="TGF217" s="8"/>
      <c r="TGG217" s="8"/>
      <c r="TGH217" s="8"/>
      <c r="TGI217" s="8"/>
      <c r="TGJ217" s="8"/>
      <c r="TGK217" s="8"/>
      <c r="TGL217" s="8"/>
      <c r="TGM217" s="8"/>
      <c r="TGN217" s="8"/>
      <c r="TGO217" s="8"/>
      <c r="TGP217" s="8"/>
      <c r="TGQ217" s="8"/>
      <c r="TGR217" s="8"/>
      <c r="TGS217" s="8"/>
      <c r="TGT217" s="8"/>
      <c r="TGU217" s="8"/>
      <c r="TGV217" s="8"/>
      <c r="TGW217" s="8"/>
      <c r="TGX217" s="8"/>
      <c r="TGY217" s="8"/>
      <c r="TGZ217" s="8"/>
      <c r="THA217" s="8"/>
      <c r="THB217" s="8"/>
      <c r="THC217" s="8"/>
      <c r="THD217" s="8"/>
      <c r="THE217" s="8"/>
      <c r="THF217" s="8"/>
      <c r="THG217" s="8"/>
      <c r="THH217" s="8"/>
      <c r="THI217" s="8"/>
      <c r="THJ217" s="8"/>
      <c r="THK217" s="8"/>
      <c r="THL217" s="8"/>
      <c r="THM217" s="8"/>
      <c r="THN217" s="8"/>
      <c r="THO217" s="8"/>
      <c r="THP217" s="8"/>
      <c r="THQ217" s="8"/>
      <c r="THR217" s="8"/>
      <c r="THS217" s="8"/>
      <c r="THT217" s="8"/>
      <c r="THU217" s="8"/>
      <c r="THV217" s="8"/>
      <c r="THW217" s="8"/>
      <c r="THX217" s="8"/>
      <c r="THY217" s="8"/>
      <c r="THZ217" s="8"/>
      <c r="TIA217" s="8"/>
      <c r="TIB217" s="8"/>
      <c r="TIC217" s="8"/>
      <c r="TID217" s="8"/>
      <c r="TIE217" s="8"/>
      <c r="TIF217" s="8"/>
      <c r="TIG217" s="8"/>
      <c r="TIH217" s="8"/>
      <c r="TII217" s="8"/>
      <c r="TIJ217" s="8"/>
      <c r="TIK217" s="8"/>
      <c r="TIL217" s="8"/>
      <c r="TIM217" s="8"/>
      <c r="TIN217" s="8"/>
      <c r="TIO217" s="8"/>
      <c r="TIP217" s="8"/>
      <c r="TIQ217" s="8"/>
      <c r="TIR217" s="8"/>
      <c r="TIS217" s="8"/>
      <c r="TIT217" s="8"/>
      <c r="TIU217" s="8"/>
      <c r="TIV217" s="8"/>
      <c r="TIW217" s="8"/>
      <c r="TIX217" s="8"/>
      <c r="TIY217" s="8"/>
      <c r="TIZ217" s="8"/>
      <c r="TJA217" s="8"/>
      <c r="TJB217" s="8"/>
      <c r="TJC217" s="8"/>
      <c r="TJD217" s="8"/>
      <c r="TJE217" s="8"/>
      <c r="TJF217" s="8"/>
      <c r="TJG217" s="8"/>
      <c r="TJH217" s="8"/>
      <c r="TJI217" s="8"/>
      <c r="TJJ217" s="8"/>
      <c r="TJK217" s="8"/>
      <c r="TJL217" s="8"/>
      <c r="TJM217" s="8"/>
      <c r="TJN217" s="8"/>
      <c r="TJO217" s="8"/>
      <c r="TJP217" s="8"/>
      <c r="TJQ217" s="8"/>
      <c r="TJR217" s="8"/>
      <c r="TJS217" s="8"/>
      <c r="TJT217" s="8"/>
      <c r="TJU217" s="8"/>
      <c r="TJV217" s="8"/>
      <c r="TJW217" s="8"/>
      <c r="TJX217" s="8"/>
      <c r="TJY217" s="8"/>
      <c r="TJZ217" s="8"/>
      <c r="TKA217" s="8"/>
      <c r="TKB217" s="8"/>
      <c r="TKC217" s="8"/>
      <c r="TKD217" s="8"/>
      <c r="TKE217" s="8"/>
      <c r="TKF217" s="8"/>
      <c r="TKG217" s="8"/>
      <c r="TKH217" s="8"/>
      <c r="TKI217" s="8"/>
      <c r="TKJ217" s="8"/>
      <c r="TKK217" s="8"/>
      <c r="TKL217" s="8"/>
      <c r="TKM217" s="8"/>
      <c r="TKN217" s="8"/>
      <c r="TKO217" s="8"/>
      <c r="TKP217" s="8"/>
      <c r="TKQ217" s="8"/>
      <c r="TKR217" s="8"/>
      <c r="TKS217" s="8"/>
      <c r="TKT217" s="8"/>
      <c r="TKU217" s="8"/>
      <c r="TKV217" s="8"/>
      <c r="TKW217" s="8"/>
      <c r="TKX217" s="8"/>
      <c r="TKY217" s="8"/>
      <c r="TKZ217" s="8"/>
      <c r="TLA217" s="8"/>
      <c r="TLB217" s="8"/>
      <c r="TLC217" s="8"/>
      <c r="TLD217" s="8"/>
      <c r="TLE217" s="8"/>
      <c r="TLF217" s="8"/>
      <c r="TLG217" s="8"/>
      <c r="TLH217" s="8"/>
      <c r="TLI217" s="8"/>
      <c r="TLJ217" s="8"/>
      <c r="TLK217" s="8"/>
      <c r="TLL217" s="8"/>
      <c r="TLM217" s="8"/>
      <c r="TLN217" s="8"/>
      <c r="TLO217" s="8"/>
      <c r="TLP217" s="8"/>
      <c r="TLQ217" s="8"/>
      <c r="TLR217" s="8"/>
      <c r="TLS217" s="8"/>
      <c r="TLT217" s="8"/>
      <c r="TLU217" s="8"/>
      <c r="TLV217" s="8"/>
      <c r="TLW217" s="8"/>
      <c r="TLX217" s="8"/>
      <c r="TLY217" s="8"/>
      <c r="TLZ217" s="8"/>
      <c r="TMA217" s="8"/>
      <c r="TMB217" s="8"/>
      <c r="TMC217" s="8"/>
      <c r="TMD217" s="8"/>
      <c r="TME217" s="8"/>
      <c r="TMF217" s="8"/>
      <c r="TMG217" s="8"/>
      <c r="TMH217" s="8"/>
      <c r="TMI217" s="8"/>
      <c r="TMJ217" s="8"/>
      <c r="TMK217" s="8"/>
      <c r="TML217" s="8"/>
      <c r="TMM217" s="8"/>
      <c r="TMN217" s="8"/>
      <c r="TMO217" s="8"/>
      <c r="TMP217" s="8"/>
      <c r="TMQ217" s="8"/>
      <c r="TMR217" s="8"/>
      <c r="TMS217" s="8"/>
      <c r="TMT217" s="8"/>
      <c r="TMU217" s="8"/>
      <c r="TMV217" s="8"/>
      <c r="TMW217" s="8"/>
      <c r="TMX217" s="8"/>
      <c r="TMY217" s="8"/>
      <c r="TMZ217" s="8"/>
      <c r="TNA217" s="8"/>
      <c r="TNB217" s="8"/>
      <c r="TNC217" s="8"/>
      <c r="TND217" s="8"/>
      <c r="TNE217" s="8"/>
      <c r="TNF217" s="8"/>
      <c r="TNG217" s="8"/>
      <c r="TNH217" s="8"/>
      <c r="TNI217" s="8"/>
      <c r="TNJ217" s="8"/>
      <c r="TNK217" s="8"/>
      <c r="TNL217" s="8"/>
      <c r="TNM217" s="8"/>
      <c r="TNN217" s="8"/>
      <c r="TNO217" s="8"/>
      <c r="TNP217" s="8"/>
      <c r="TNQ217" s="8"/>
      <c r="TNR217" s="8"/>
      <c r="TNS217" s="8"/>
      <c r="TNT217" s="8"/>
      <c r="TNU217" s="8"/>
      <c r="TNV217" s="8"/>
      <c r="TNW217" s="8"/>
      <c r="TNX217" s="8"/>
      <c r="TNY217" s="8"/>
      <c r="TNZ217" s="8"/>
      <c r="TOA217" s="8"/>
      <c r="TOB217" s="8"/>
      <c r="TOC217" s="8"/>
      <c r="TOD217" s="8"/>
      <c r="TOE217" s="8"/>
      <c r="TOF217" s="8"/>
      <c r="TOG217" s="8"/>
      <c r="TOH217" s="8"/>
      <c r="TOI217" s="8"/>
      <c r="TOJ217" s="8"/>
      <c r="TOK217" s="8"/>
      <c r="TOL217" s="8"/>
      <c r="TOM217" s="8"/>
      <c r="TON217" s="8"/>
      <c r="TOO217" s="8"/>
      <c r="TOP217" s="8"/>
      <c r="TOQ217" s="8"/>
      <c r="TOR217" s="8"/>
      <c r="TOS217" s="8"/>
      <c r="TOT217" s="8"/>
      <c r="TOU217" s="8"/>
      <c r="TOV217" s="8"/>
      <c r="TOW217" s="8"/>
      <c r="TOX217" s="8"/>
      <c r="TOY217" s="8"/>
      <c r="TOZ217" s="8"/>
      <c r="TPA217" s="8"/>
      <c r="TPB217" s="8"/>
      <c r="TPC217" s="8"/>
      <c r="TPD217" s="8"/>
      <c r="TPE217" s="8"/>
      <c r="TPF217" s="8"/>
      <c r="TPG217" s="8"/>
      <c r="TPH217" s="8"/>
      <c r="TPI217" s="8"/>
      <c r="TPJ217" s="8"/>
      <c r="TPK217" s="8"/>
      <c r="TPL217" s="8"/>
      <c r="TPM217" s="8"/>
      <c r="TPN217" s="8"/>
      <c r="TPO217" s="8"/>
      <c r="TPP217" s="8"/>
      <c r="TPQ217" s="8"/>
      <c r="TPR217" s="8"/>
      <c r="TPS217" s="8"/>
      <c r="TPT217" s="8"/>
      <c r="TPU217" s="8"/>
      <c r="TPV217" s="8"/>
      <c r="TPW217" s="8"/>
      <c r="TPX217" s="8"/>
      <c r="TPY217" s="8"/>
      <c r="TPZ217" s="8"/>
      <c r="TQA217" s="8"/>
      <c r="TQB217" s="8"/>
      <c r="TQC217" s="8"/>
      <c r="TQD217" s="8"/>
      <c r="TQE217" s="8"/>
      <c r="TQF217" s="8"/>
      <c r="TQG217" s="8"/>
      <c r="TQH217" s="8"/>
      <c r="TQI217" s="8"/>
      <c r="TQJ217" s="8"/>
      <c r="TQK217" s="8"/>
      <c r="TQL217" s="8"/>
      <c r="TQM217" s="8"/>
      <c r="TQN217" s="8"/>
      <c r="TQO217" s="8"/>
      <c r="TQP217" s="8"/>
      <c r="TQQ217" s="8"/>
      <c r="TQR217" s="8"/>
      <c r="TQS217" s="8"/>
      <c r="TQT217" s="8"/>
      <c r="TQU217" s="8"/>
      <c r="TQV217" s="8"/>
      <c r="TQW217" s="8"/>
      <c r="TQX217" s="8"/>
      <c r="TQY217" s="8"/>
      <c r="TQZ217" s="8"/>
      <c r="TRA217" s="8"/>
      <c r="TRB217" s="8"/>
      <c r="TRC217" s="8"/>
      <c r="TRD217" s="8"/>
      <c r="TRE217" s="8"/>
      <c r="TRF217" s="8"/>
      <c r="TRG217" s="8"/>
      <c r="TRH217" s="8"/>
      <c r="TRI217" s="8"/>
      <c r="TRJ217" s="8"/>
      <c r="TRK217" s="8"/>
      <c r="TRL217" s="8"/>
      <c r="TRM217" s="8"/>
      <c r="TRN217" s="8"/>
      <c r="TRO217" s="8"/>
      <c r="TRP217" s="8"/>
      <c r="TRQ217" s="8"/>
      <c r="TRR217" s="8"/>
      <c r="TRS217" s="8"/>
      <c r="TRT217" s="8"/>
      <c r="TRU217" s="8"/>
      <c r="TRV217" s="8"/>
      <c r="TRW217" s="8"/>
      <c r="TRX217" s="8"/>
      <c r="TRY217" s="8"/>
      <c r="TRZ217" s="8"/>
      <c r="TSA217" s="8"/>
      <c r="TSB217" s="8"/>
      <c r="TSC217" s="8"/>
      <c r="TSD217" s="8"/>
      <c r="TSE217" s="8"/>
      <c r="TSF217" s="8"/>
      <c r="TSG217" s="8"/>
      <c r="TSH217" s="8"/>
      <c r="TSI217" s="8"/>
      <c r="TSJ217" s="8"/>
      <c r="TSK217" s="8"/>
      <c r="TSL217" s="8"/>
      <c r="TSM217" s="8"/>
      <c r="TSN217" s="8"/>
      <c r="TSO217" s="8"/>
      <c r="TSP217" s="8"/>
      <c r="TSQ217" s="8"/>
      <c r="TSR217" s="8"/>
      <c r="TSS217" s="8"/>
      <c r="TST217" s="8"/>
      <c r="TSU217" s="8"/>
      <c r="TSV217" s="8"/>
      <c r="TSW217" s="8"/>
      <c r="TSX217" s="8"/>
      <c r="TSY217" s="8"/>
      <c r="TSZ217" s="8"/>
      <c r="TTA217" s="8"/>
      <c r="TTB217" s="8"/>
      <c r="TTC217" s="8"/>
      <c r="TTD217" s="8"/>
      <c r="TTE217" s="8"/>
      <c r="TTF217" s="8"/>
      <c r="TTG217" s="8"/>
      <c r="TTH217" s="8"/>
      <c r="TTI217" s="8"/>
      <c r="TTJ217" s="8"/>
      <c r="TTK217" s="8"/>
      <c r="TTL217" s="8"/>
      <c r="TTM217" s="8"/>
      <c r="TTN217" s="8"/>
      <c r="TTO217" s="8"/>
      <c r="TTP217" s="8"/>
      <c r="TTQ217" s="8"/>
      <c r="TTR217" s="8"/>
      <c r="TTS217" s="8"/>
      <c r="TTT217" s="8"/>
      <c r="TTU217" s="8"/>
      <c r="TTV217" s="8"/>
      <c r="TTW217" s="8"/>
      <c r="TTX217" s="8"/>
      <c r="TTY217" s="8"/>
      <c r="TTZ217" s="8"/>
      <c r="TUA217" s="8"/>
      <c r="TUB217" s="8"/>
      <c r="TUC217" s="8"/>
      <c r="TUD217" s="8"/>
      <c r="TUE217" s="8"/>
      <c r="TUF217" s="8"/>
      <c r="TUG217" s="8"/>
      <c r="TUH217" s="8"/>
      <c r="TUI217" s="8"/>
      <c r="TUJ217" s="8"/>
      <c r="TUK217" s="8"/>
      <c r="TUL217" s="8"/>
      <c r="TUM217" s="8"/>
      <c r="TUN217" s="8"/>
      <c r="TUO217" s="8"/>
      <c r="TUP217" s="8"/>
      <c r="TUQ217" s="8"/>
      <c r="TUR217" s="8"/>
      <c r="TUS217" s="8"/>
      <c r="TUT217" s="8"/>
      <c r="TUU217" s="8"/>
      <c r="TUV217" s="8"/>
      <c r="TUW217" s="8"/>
      <c r="TUX217" s="8"/>
      <c r="TUY217" s="8"/>
      <c r="TUZ217" s="8"/>
      <c r="TVA217" s="8"/>
      <c r="TVB217" s="8"/>
      <c r="TVC217" s="8"/>
      <c r="TVD217" s="8"/>
      <c r="TVE217" s="8"/>
      <c r="TVF217" s="8"/>
      <c r="TVG217" s="8"/>
      <c r="TVH217" s="8"/>
      <c r="TVI217" s="8"/>
      <c r="TVJ217" s="8"/>
      <c r="TVK217" s="8"/>
      <c r="TVL217" s="8"/>
      <c r="TVM217" s="8"/>
      <c r="TVN217" s="8"/>
      <c r="TVO217" s="8"/>
      <c r="TVP217" s="8"/>
      <c r="TVQ217" s="8"/>
      <c r="TVR217" s="8"/>
      <c r="TVS217" s="8"/>
      <c r="TVT217" s="8"/>
      <c r="TVU217" s="8"/>
      <c r="TVV217" s="8"/>
      <c r="TVW217" s="8"/>
      <c r="TVX217" s="8"/>
      <c r="TVY217" s="8"/>
      <c r="TVZ217" s="8"/>
      <c r="TWA217" s="8"/>
      <c r="TWB217" s="8"/>
      <c r="TWC217" s="8"/>
      <c r="TWD217" s="8"/>
      <c r="TWE217" s="8"/>
      <c r="TWF217" s="8"/>
      <c r="TWG217" s="8"/>
      <c r="TWH217" s="8"/>
      <c r="TWI217" s="8"/>
      <c r="TWJ217" s="8"/>
      <c r="TWK217" s="8"/>
      <c r="TWL217" s="8"/>
      <c r="TWM217" s="8"/>
      <c r="TWN217" s="8"/>
      <c r="TWO217" s="8"/>
      <c r="TWP217" s="8"/>
      <c r="TWQ217" s="8"/>
      <c r="TWR217" s="8"/>
      <c r="TWS217" s="8"/>
      <c r="TWT217" s="8"/>
      <c r="TWU217" s="8"/>
      <c r="TWV217" s="8"/>
      <c r="TWW217" s="8"/>
      <c r="TWX217" s="8"/>
      <c r="TWY217" s="8"/>
      <c r="TWZ217" s="8"/>
      <c r="TXA217" s="8"/>
      <c r="TXB217" s="8"/>
      <c r="TXC217" s="8"/>
      <c r="TXD217" s="8"/>
      <c r="TXE217" s="8"/>
      <c r="TXF217" s="8"/>
      <c r="TXG217" s="8"/>
      <c r="TXH217" s="8"/>
      <c r="TXI217" s="8"/>
      <c r="TXJ217" s="8"/>
      <c r="TXK217" s="8"/>
      <c r="TXL217" s="8"/>
      <c r="TXM217" s="8"/>
      <c r="TXN217" s="8"/>
      <c r="TXO217" s="8"/>
      <c r="TXP217" s="8"/>
      <c r="TXQ217" s="8"/>
      <c r="TXR217" s="8"/>
      <c r="TXS217" s="8"/>
      <c r="TXT217" s="8"/>
      <c r="TXU217" s="8"/>
      <c r="TXV217" s="8"/>
      <c r="TXW217" s="8"/>
      <c r="TXX217" s="8"/>
      <c r="TXY217" s="8"/>
      <c r="TXZ217" s="8"/>
      <c r="TYA217" s="8"/>
      <c r="TYB217" s="8"/>
      <c r="TYC217" s="8"/>
      <c r="TYD217" s="8"/>
      <c r="TYE217" s="8"/>
      <c r="TYF217" s="8"/>
      <c r="TYG217" s="8"/>
      <c r="TYH217" s="8"/>
      <c r="TYI217" s="8"/>
      <c r="TYJ217" s="8"/>
      <c r="TYK217" s="8"/>
      <c r="TYL217" s="8"/>
      <c r="TYM217" s="8"/>
      <c r="TYN217" s="8"/>
      <c r="TYO217" s="8"/>
      <c r="TYP217" s="8"/>
      <c r="TYQ217" s="8"/>
      <c r="TYR217" s="8"/>
      <c r="TYS217" s="8"/>
      <c r="TYT217" s="8"/>
      <c r="TYU217" s="8"/>
      <c r="TYV217" s="8"/>
      <c r="TYW217" s="8"/>
      <c r="TYX217" s="8"/>
      <c r="TYY217" s="8"/>
      <c r="TYZ217" s="8"/>
      <c r="TZA217" s="8"/>
      <c r="TZB217" s="8"/>
      <c r="TZC217" s="8"/>
      <c r="TZD217" s="8"/>
      <c r="TZE217" s="8"/>
      <c r="TZF217" s="8"/>
      <c r="TZG217" s="8"/>
      <c r="TZH217" s="8"/>
      <c r="TZI217" s="8"/>
      <c r="TZJ217" s="8"/>
      <c r="TZK217" s="8"/>
      <c r="TZL217" s="8"/>
      <c r="TZM217" s="8"/>
      <c r="TZN217" s="8"/>
      <c r="TZO217" s="8"/>
      <c r="TZP217" s="8"/>
      <c r="TZQ217" s="8"/>
      <c r="TZR217" s="8"/>
      <c r="TZS217" s="8"/>
      <c r="TZT217" s="8"/>
      <c r="TZU217" s="8"/>
      <c r="TZV217" s="8"/>
      <c r="TZW217" s="8"/>
      <c r="TZX217" s="8"/>
      <c r="TZY217" s="8"/>
      <c r="TZZ217" s="8"/>
      <c r="UAA217" s="8"/>
      <c r="UAB217" s="8"/>
      <c r="UAC217" s="8"/>
      <c r="UAD217" s="8"/>
      <c r="UAE217" s="8"/>
      <c r="UAF217" s="8"/>
      <c r="UAG217" s="8"/>
      <c r="UAH217" s="8"/>
      <c r="UAI217" s="8"/>
      <c r="UAJ217" s="8"/>
      <c r="UAK217" s="8"/>
      <c r="UAL217" s="8"/>
      <c r="UAM217" s="8"/>
      <c r="UAN217" s="8"/>
      <c r="UAO217" s="8"/>
      <c r="UAP217" s="8"/>
      <c r="UAQ217" s="8"/>
      <c r="UAR217" s="8"/>
      <c r="UAS217" s="8"/>
      <c r="UAT217" s="8"/>
      <c r="UAU217" s="8"/>
      <c r="UAV217" s="8"/>
      <c r="UAW217" s="8"/>
      <c r="UAX217" s="8"/>
      <c r="UAY217" s="8"/>
      <c r="UAZ217" s="8"/>
      <c r="UBA217" s="8"/>
      <c r="UBB217" s="8"/>
      <c r="UBC217" s="8"/>
      <c r="UBD217" s="8"/>
      <c r="UBE217" s="8"/>
      <c r="UBF217" s="8"/>
      <c r="UBG217" s="8"/>
      <c r="UBH217" s="8"/>
      <c r="UBI217" s="8"/>
      <c r="UBJ217" s="8"/>
      <c r="UBK217" s="8"/>
      <c r="UBL217" s="8"/>
      <c r="UBM217" s="8"/>
      <c r="UBN217" s="8"/>
      <c r="UBO217" s="8"/>
      <c r="UBP217" s="8"/>
      <c r="UBQ217" s="8"/>
      <c r="UBR217" s="8"/>
      <c r="UBS217" s="8"/>
      <c r="UBT217" s="8"/>
      <c r="UBU217" s="8"/>
      <c r="UBV217" s="8"/>
      <c r="UBW217" s="8"/>
      <c r="UBX217" s="8"/>
      <c r="UBY217" s="8"/>
      <c r="UBZ217" s="8"/>
      <c r="UCA217" s="8"/>
      <c r="UCB217" s="8"/>
      <c r="UCC217" s="8"/>
      <c r="UCD217" s="8"/>
      <c r="UCE217" s="8"/>
      <c r="UCF217" s="8"/>
      <c r="UCG217" s="8"/>
      <c r="UCH217" s="8"/>
      <c r="UCI217" s="8"/>
      <c r="UCJ217" s="8"/>
      <c r="UCK217" s="8"/>
      <c r="UCL217" s="8"/>
      <c r="UCM217" s="8"/>
      <c r="UCN217" s="8"/>
      <c r="UCO217" s="8"/>
      <c r="UCP217" s="8"/>
      <c r="UCQ217" s="8"/>
      <c r="UCR217" s="8"/>
      <c r="UCS217" s="8"/>
      <c r="UCT217" s="8"/>
      <c r="UCU217" s="8"/>
      <c r="UCV217" s="8"/>
      <c r="UCW217" s="8"/>
      <c r="UCX217" s="8"/>
      <c r="UCY217" s="8"/>
      <c r="UCZ217" s="8"/>
      <c r="UDA217" s="8"/>
      <c r="UDB217" s="8"/>
      <c r="UDC217" s="8"/>
      <c r="UDD217" s="8"/>
      <c r="UDE217" s="8"/>
      <c r="UDF217" s="8"/>
      <c r="UDG217" s="8"/>
      <c r="UDH217" s="8"/>
      <c r="UDI217" s="8"/>
      <c r="UDJ217" s="8"/>
      <c r="UDK217" s="8"/>
      <c r="UDL217" s="8"/>
      <c r="UDM217" s="8"/>
      <c r="UDN217" s="8"/>
      <c r="UDO217" s="8"/>
      <c r="UDP217" s="8"/>
      <c r="UDQ217" s="8"/>
      <c r="UDR217" s="8"/>
      <c r="UDS217" s="8"/>
      <c r="UDT217" s="8"/>
      <c r="UDU217" s="8"/>
      <c r="UDV217" s="8"/>
      <c r="UDW217" s="8"/>
      <c r="UDX217" s="8"/>
      <c r="UDY217" s="8"/>
      <c r="UDZ217" s="8"/>
      <c r="UEA217" s="8"/>
      <c r="UEB217" s="8"/>
      <c r="UEC217" s="8"/>
      <c r="UED217" s="8"/>
      <c r="UEE217" s="8"/>
      <c r="UEF217" s="8"/>
      <c r="UEG217" s="8"/>
      <c r="UEH217" s="8"/>
      <c r="UEI217" s="8"/>
      <c r="UEJ217" s="8"/>
      <c r="UEK217" s="8"/>
      <c r="UEL217" s="8"/>
      <c r="UEM217" s="8"/>
      <c r="UEN217" s="8"/>
      <c r="UEO217" s="8"/>
      <c r="UEP217" s="8"/>
      <c r="UEQ217" s="8"/>
      <c r="UER217" s="8"/>
      <c r="UES217" s="8"/>
      <c r="UET217" s="8"/>
      <c r="UEU217" s="8"/>
      <c r="UEV217" s="8"/>
      <c r="UEW217" s="8"/>
      <c r="UEX217" s="8"/>
      <c r="UEY217" s="8"/>
      <c r="UEZ217" s="8"/>
      <c r="UFA217" s="8"/>
      <c r="UFB217" s="8"/>
      <c r="UFC217" s="8"/>
      <c r="UFD217" s="8"/>
      <c r="UFE217" s="8"/>
      <c r="UFF217" s="8"/>
      <c r="UFG217" s="8"/>
      <c r="UFH217" s="8"/>
      <c r="UFI217" s="8"/>
      <c r="UFJ217" s="8"/>
      <c r="UFK217" s="8"/>
      <c r="UFL217" s="8"/>
      <c r="UFM217" s="8"/>
      <c r="UFN217" s="8"/>
      <c r="UFO217" s="8"/>
      <c r="UFP217" s="8"/>
      <c r="UFQ217" s="8"/>
      <c r="UFR217" s="8"/>
      <c r="UFS217" s="8"/>
      <c r="UFT217" s="8"/>
      <c r="UFU217" s="8"/>
      <c r="UFV217" s="8"/>
      <c r="UFW217" s="8"/>
      <c r="UFX217" s="8"/>
      <c r="UFY217" s="8"/>
      <c r="UFZ217" s="8"/>
      <c r="UGA217" s="8"/>
      <c r="UGB217" s="8"/>
      <c r="UGC217" s="8"/>
      <c r="UGD217" s="8"/>
      <c r="UGE217" s="8"/>
      <c r="UGF217" s="8"/>
      <c r="UGG217" s="8"/>
      <c r="UGH217" s="8"/>
      <c r="UGI217" s="8"/>
      <c r="UGJ217" s="8"/>
      <c r="UGK217" s="8"/>
      <c r="UGL217" s="8"/>
      <c r="UGM217" s="8"/>
      <c r="UGN217" s="8"/>
      <c r="UGO217" s="8"/>
      <c r="UGP217" s="8"/>
      <c r="UGQ217" s="8"/>
      <c r="UGR217" s="8"/>
      <c r="UGS217" s="8"/>
      <c r="UGT217" s="8"/>
      <c r="UGU217" s="8"/>
      <c r="UGV217" s="8"/>
      <c r="UGW217" s="8"/>
      <c r="UGX217" s="8"/>
      <c r="UGY217" s="8"/>
      <c r="UGZ217" s="8"/>
      <c r="UHA217" s="8"/>
      <c r="UHB217" s="8"/>
      <c r="UHC217" s="8"/>
      <c r="UHD217" s="8"/>
      <c r="UHE217" s="8"/>
      <c r="UHF217" s="8"/>
      <c r="UHG217" s="8"/>
      <c r="UHH217" s="8"/>
      <c r="UHI217" s="8"/>
      <c r="UHJ217" s="8"/>
      <c r="UHK217" s="8"/>
      <c r="UHL217" s="8"/>
      <c r="UHM217" s="8"/>
      <c r="UHN217" s="8"/>
      <c r="UHO217" s="8"/>
      <c r="UHP217" s="8"/>
      <c r="UHQ217" s="8"/>
      <c r="UHR217" s="8"/>
      <c r="UHS217" s="8"/>
      <c r="UHT217" s="8"/>
      <c r="UHU217" s="8"/>
      <c r="UHV217" s="8"/>
      <c r="UHW217" s="8"/>
      <c r="UHX217" s="8"/>
      <c r="UHY217" s="8"/>
      <c r="UHZ217" s="8"/>
      <c r="UIA217" s="8"/>
      <c r="UIB217" s="8"/>
      <c r="UIC217" s="8"/>
      <c r="UID217" s="8"/>
      <c r="UIE217" s="8"/>
      <c r="UIF217" s="8"/>
      <c r="UIG217" s="8"/>
      <c r="UIH217" s="8"/>
      <c r="UII217" s="8"/>
      <c r="UIJ217" s="8"/>
      <c r="UIK217" s="8"/>
      <c r="UIL217" s="8"/>
      <c r="UIM217" s="8"/>
      <c r="UIN217" s="8"/>
      <c r="UIO217" s="8"/>
      <c r="UIP217" s="8"/>
      <c r="UIQ217" s="8"/>
      <c r="UIR217" s="8"/>
      <c r="UIS217" s="8"/>
      <c r="UIT217" s="8"/>
      <c r="UIU217" s="8"/>
      <c r="UIV217" s="8"/>
      <c r="UIW217" s="8"/>
      <c r="UIX217" s="8"/>
      <c r="UIY217" s="8"/>
      <c r="UIZ217" s="8"/>
      <c r="UJA217" s="8"/>
      <c r="UJB217" s="8"/>
      <c r="UJC217" s="8"/>
      <c r="UJD217" s="8"/>
      <c r="UJE217" s="8"/>
      <c r="UJF217" s="8"/>
      <c r="UJG217" s="8"/>
      <c r="UJH217" s="8"/>
      <c r="UJI217" s="8"/>
      <c r="UJJ217" s="8"/>
      <c r="UJK217" s="8"/>
      <c r="UJL217" s="8"/>
      <c r="UJM217" s="8"/>
      <c r="UJN217" s="8"/>
      <c r="UJO217" s="8"/>
      <c r="UJP217" s="8"/>
      <c r="UJQ217" s="8"/>
      <c r="UJR217" s="8"/>
      <c r="UJS217" s="8"/>
      <c r="UJT217" s="8"/>
      <c r="UJU217" s="8"/>
      <c r="UJV217" s="8"/>
      <c r="UJW217" s="8"/>
      <c r="UJX217" s="8"/>
      <c r="UJY217" s="8"/>
      <c r="UJZ217" s="8"/>
      <c r="UKA217" s="8"/>
      <c r="UKB217" s="8"/>
      <c r="UKC217" s="8"/>
      <c r="UKD217" s="8"/>
      <c r="UKE217" s="8"/>
      <c r="UKF217" s="8"/>
      <c r="UKG217" s="8"/>
      <c r="UKH217" s="8"/>
      <c r="UKI217" s="8"/>
      <c r="UKJ217" s="8"/>
      <c r="UKK217" s="8"/>
      <c r="UKL217" s="8"/>
      <c r="UKM217" s="8"/>
      <c r="UKN217" s="8"/>
      <c r="UKO217" s="8"/>
      <c r="UKP217" s="8"/>
      <c r="UKQ217" s="8"/>
      <c r="UKR217" s="8"/>
      <c r="UKS217" s="8"/>
      <c r="UKT217" s="8"/>
      <c r="UKU217" s="8"/>
      <c r="UKV217" s="8"/>
      <c r="UKW217" s="8"/>
      <c r="UKX217" s="8"/>
      <c r="UKY217" s="8"/>
      <c r="UKZ217" s="8"/>
      <c r="ULA217" s="8"/>
      <c r="ULB217" s="8"/>
      <c r="ULC217" s="8"/>
      <c r="ULD217" s="8"/>
      <c r="ULE217" s="8"/>
      <c r="ULF217" s="8"/>
      <c r="ULG217" s="8"/>
      <c r="ULH217" s="8"/>
      <c r="ULI217" s="8"/>
      <c r="ULJ217" s="8"/>
      <c r="ULK217" s="8"/>
      <c r="ULL217" s="8"/>
      <c r="ULM217" s="8"/>
      <c r="ULN217" s="8"/>
      <c r="ULO217" s="8"/>
      <c r="ULP217" s="8"/>
      <c r="ULQ217" s="8"/>
      <c r="ULR217" s="8"/>
      <c r="ULS217" s="8"/>
      <c r="ULT217" s="8"/>
      <c r="ULU217" s="8"/>
      <c r="ULV217" s="8"/>
      <c r="ULW217" s="8"/>
      <c r="ULX217" s="8"/>
      <c r="ULY217" s="8"/>
      <c r="ULZ217" s="8"/>
      <c r="UMA217" s="8"/>
      <c r="UMB217" s="8"/>
      <c r="UMC217" s="8"/>
      <c r="UMD217" s="8"/>
      <c r="UME217" s="8"/>
      <c r="UMF217" s="8"/>
      <c r="UMG217" s="8"/>
      <c r="UMH217" s="8"/>
      <c r="UMI217" s="8"/>
      <c r="UMJ217" s="8"/>
      <c r="UMK217" s="8"/>
      <c r="UML217" s="8"/>
      <c r="UMM217" s="8"/>
      <c r="UMN217" s="8"/>
      <c r="UMO217" s="8"/>
      <c r="UMP217" s="8"/>
      <c r="UMQ217" s="8"/>
      <c r="UMR217" s="8"/>
      <c r="UMS217" s="8"/>
      <c r="UMT217" s="8"/>
      <c r="UMU217" s="8"/>
      <c r="UMV217" s="8"/>
      <c r="UMW217" s="8"/>
      <c r="UMX217" s="8"/>
      <c r="UMY217" s="8"/>
      <c r="UMZ217" s="8"/>
      <c r="UNA217" s="8"/>
      <c r="UNB217" s="8"/>
      <c r="UNC217" s="8"/>
      <c r="UND217" s="8"/>
      <c r="UNE217" s="8"/>
      <c r="UNF217" s="8"/>
      <c r="UNG217" s="8"/>
      <c r="UNH217" s="8"/>
      <c r="UNI217" s="8"/>
      <c r="UNJ217" s="8"/>
      <c r="UNK217" s="8"/>
      <c r="UNL217" s="8"/>
      <c r="UNM217" s="8"/>
      <c r="UNN217" s="8"/>
      <c r="UNO217" s="8"/>
      <c r="UNP217" s="8"/>
      <c r="UNQ217" s="8"/>
      <c r="UNR217" s="8"/>
      <c r="UNS217" s="8"/>
      <c r="UNT217" s="8"/>
      <c r="UNU217" s="8"/>
      <c r="UNV217" s="8"/>
      <c r="UNW217" s="8"/>
      <c r="UNX217" s="8"/>
      <c r="UNY217" s="8"/>
      <c r="UNZ217" s="8"/>
      <c r="UOA217" s="8"/>
      <c r="UOB217" s="8"/>
      <c r="UOC217" s="8"/>
      <c r="UOD217" s="8"/>
      <c r="UOE217" s="8"/>
      <c r="UOF217" s="8"/>
      <c r="UOG217" s="8"/>
      <c r="UOH217" s="8"/>
      <c r="UOI217" s="8"/>
      <c r="UOJ217" s="8"/>
      <c r="UOK217" s="8"/>
      <c r="UOL217" s="8"/>
      <c r="UOM217" s="8"/>
      <c r="UON217" s="8"/>
      <c r="UOO217" s="8"/>
      <c r="UOP217" s="8"/>
      <c r="UOQ217" s="8"/>
      <c r="UOR217" s="8"/>
      <c r="UOS217" s="8"/>
      <c r="UOT217" s="8"/>
      <c r="UOU217" s="8"/>
      <c r="UOV217" s="8"/>
      <c r="UOW217" s="8"/>
      <c r="UOX217" s="8"/>
      <c r="UOY217" s="8"/>
      <c r="UOZ217" s="8"/>
      <c r="UPA217" s="8"/>
      <c r="UPB217" s="8"/>
      <c r="UPC217" s="8"/>
      <c r="UPD217" s="8"/>
      <c r="UPE217" s="8"/>
      <c r="UPF217" s="8"/>
      <c r="UPG217" s="8"/>
      <c r="UPH217" s="8"/>
      <c r="UPI217" s="8"/>
      <c r="UPJ217" s="8"/>
      <c r="UPK217" s="8"/>
      <c r="UPL217" s="8"/>
      <c r="UPM217" s="8"/>
      <c r="UPN217" s="8"/>
      <c r="UPO217" s="8"/>
      <c r="UPP217" s="8"/>
      <c r="UPQ217" s="8"/>
      <c r="UPR217" s="8"/>
      <c r="UPS217" s="8"/>
      <c r="UPT217" s="8"/>
      <c r="UPU217" s="8"/>
      <c r="UPV217" s="8"/>
      <c r="UPW217" s="8"/>
      <c r="UPX217" s="8"/>
      <c r="UPY217" s="8"/>
      <c r="UPZ217" s="8"/>
      <c r="UQA217" s="8"/>
      <c r="UQB217" s="8"/>
      <c r="UQC217" s="8"/>
      <c r="UQD217" s="8"/>
      <c r="UQE217" s="8"/>
      <c r="UQF217" s="8"/>
      <c r="UQG217" s="8"/>
      <c r="UQH217" s="8"/>
      <c r="UQI217" s="8"/>
      <c r="UQJ217" s="8"/>
      <c r="UQK217" s="8"/>
      <c r="UQL217" s="8"/>
      <c r="UQM217" s="8"/>
      <c r="UQN217" s="8"/>
      <c r="UQO217" s="8"/>
      <c r="UQP217" s="8"/>
      <c r="UQQ217" s="8"/>
      <c r="UQR217" s="8"/>
      <c r="UQS217" s="8"/>
      <c r="UQT217" s="8"/>
      <c r="UQU217" s="8"/>
      <c r="UQV217" s="8"/>
      <c r="UQW217" s="8"/>
      <c r="UQX217" s="8"/>
      <c r="UQY217" s="8"/>
      <c r="UQZ217" s="8"/>
      <c r="URA217" s="8"/>
      <c r="URB217" s="8"/>
      <c r="URC217" s="8"/>
      <c r="URD217" s="8"/>
      <c r="URE217" s="8"/>
      <c r="URF217" s="8"/>
      <c r="URG217" s="8"/>
      <c r="URH217" s="8"/>
      <c r="URI217" s="8"/>
      <c r="URJ217" s="8"/>
      <c r="URK217" s="8"/>
      <c r="URL217" s="8"/>
      <c r="URM217" s="8"/>
      <c r="URN217" s="8"/>
      <c r="URO217" s="8"/>
      <c r="URP217" s="8"/>
      <c r="URQ217" s="8"/>
      <c r="URR217" s="8"/>
      <c r="URS217" s="8"/>
      <c r="URT217" s="8"/>
      <c r="URU217" s="8"/>
      <c r="URV217" s="8"/>
      <c r="URW217" s="8"/>
      <c r="URX217" s="8"/>
      <c r="URY217" s="8"/>
      <c r="URZ217" s="8"/>
      <c r="USA217" s="8"/>
      <c r="USB217" s="8"/>
      <c r="USC217" s="8"/>
      <c r="USD217" s="8"/>
      <c r="USE217" s="8"/>
      <c r="USF217" s="8"/>
      <c r="USG217" s="8"/>
      <c r="USH217" s="8"/>
      <c r="USI217" s="8"/>
      <c r="USJ217" s="8"/>
      <c r="USK217" s="8"/>
      <c r="USL217" s="8"/>
      <c r="USM217" s="8"/>
      <c r="USN217" s="8"/>
      <c r="USO217" s="8"/>
      <c r="USP217" s="8"/>
      <c r="USQ217" s="8"/>
      <c r="USR217" s="8"/>
      <c r="USS217" s="8"/>
      <c r="UST217" s="8"/>
      <c r="USU217" s="8"/>
      <c r="USV217" s="8"/>
      <c r="USW217" s="8"/>
      <c r="USX217" s="8"/>
      <c r="USY217" s="8"/>
      <c r="USZ217" s="8"/>
      <c r="UTA217" s="8"/>
      <c r="UTB217" s="8"/>
      <c r="UTC217" s="8"/>
      <c r="UTD217" s="8"/>
      <c r="UTE217" s="8"/>
      <c r="UTF217" s="8"/>
      <c r="UTG217" s="8"/>
      <c r="UTH217" s="8"/>
      <c r="UTI217" s="8"/>
      <c r="UTJ217" s="8"/>
      <c r="UTK217" s="8"/>
      <c r="UTL217" s="8"/>
      <c r="UTM217" s="8"/>
      <c r="UTN217" s="8"/>
      <c r="UTO217" s="8"/>
      <c r="UTP217" s="8"/>
      <c r="UTQ217" s="8"/>
      <c r="UTR217" s="8"/>
      <c r="UTS217" s="8"/>
      <c r="UTT217" s="8"/>
      <c r="UTU217" s="8"/>
      <c r="UTV217" s="8"/>
      <c r="UTW217" s="8"/>
      <c r="UTX217" s="8"/>
      <c r="UTY217" s="8"/>
      <c r="UTZ217" s="8"/>
      <c r="UUA217" s="8"/>
      <c r="UUB217" s="8"/>
      <c r="UUC217" s="8"/>
      <c r="UUD217" s="8"/>
      <c r="UUE217" s="8"/>
      <c r="UUF217" s="8"/>
      <c r="UUG217" s="8"/>
      <c r="UUH217" s="8"/>
      <c r="UUI217" s="8"/>
      <c r="UUJ217" s="8"/>
      <c r="UUK217" s="8"/>
      <c r="UUL217" s="8"/>
      <c r="UUM217" s="8"/>
      <c r="UUN217" s="8"/>
      <c r="UUO217" s="8"/>
      <c r="UUP217" s="8"/>
      <c r="UUQ217" s="8"/>
      <c r="UUR217" s="8"/>
      <c r="UUS217" s="8"/>
      <c r="UUT217" s="8"/>
      <c r="UUU217" s="8"/>
      <c r="UUV217" s="8"/>
      <c r="UUW217" s="8"/>
      <c r="UUX217" s="8"/>
      <c r="UUY217" s="8"/>
      <c r="UUZ217" s="8"/>
      <c r="UVA217" s="8"/>
      <c r="UVB217" s="8"/>
      <c r="UVC217" s="8"/>
      <c r="UVD217" s="8"/>
      <c r="UVE217" s="8"/>
      <c r="UVF217" s="8"/>
      <c r="UVG217" s="8"/>
      <c r="UVH217" s="8"/>
      <c r="UVI217" s="8"/>
      <c r="UVJ217" s="8"/>
      <c r="UVK217" s="8"/>
      <c r="UVL217" s="8"/>
      <c r="UVM217" s="8"/>
      <c r="UVN217" s="8"/>
      <c r="UVO217" s="8"/>
      <c r="UVP217" s="8"/>
      <c r="UVQ217" s="8"/>
      <c r="UVR217" s="8"/>
      <c r="UVS217" s="8"/>
      <c r="UVT217" s="8"/>
      <c r="UVU217" s="8"/>
      <c r="UVV217" s="8"/>
      <c r="UVW217" s="8"/>
      <c r="UVX217" s="8"/>
      <c r="UVY217" s="8"/>
      <c r="UVZ217" s="8"/>
      <c r="UWA217" s="8"/>
      <c r="UWB217" s="8"/>
      <c r="UWC217" s="8"/>
      <c r="UWD217" s="8"/>
      <c r="UWE217" s="8"/>
      <c r="UWF217" s="8"/>
      <c r="UWG217" s="8"/>
      <c r="UWH217" s="8"/>
      <c r="UWI217" s="8"/>
      <c r="UWJ217" s="8"/>
      <c r="UWK217" s="8"/>
      <c r="UWL217" s="8"/>
      <c r="UWM217" s="8"/>
      <c r="UWN217" s="8"/>
      <c r="UWO217" s="8"/>
      <c r="UWP217" s="8"/>
      <c r="UWQ217" s="8"/>
      <c r="UWR217" s="8"/>
      <c r="UWS217" s="8"/>
      <c r="UWT217" s="8"/>
      <c r="UWU217" s="8"/>
      <c r="UWV217" s="8"/>
      <c r="UWW217" s="8"/>
      <c r="UWX217" s="8"/>
      <c r="UWY217" s="8"/>
      <c r="UWZ217" s="8"/>
      <c r="UXA217" s="8"/>
      <c r="UXB217" s="8"/>
      <c r="UXC217" s="8"/>
      <c r="UXD217" s="8"/>
      <c r="UXE217" s="8"/>
      <c r="UXF217" s="8"/>
      <c r="UXG217" s="8"/>
      <c r="UXH217" s="8"/>
      <c r="UXI217" s="8"/>
      <c r="UXJ217" s="8"/>
      <c r="UXK217" s="8"/>
      <c r="UXL217" s="8"/>
      <c r="UXM217" s="8"/>
      <c r="UXN217" s="8"/>
      <c r="UXO217" s="8"/>
      <c r="UXP217" s="8"/>
      <c r="UXQ217" s="8"/>
      <c r="UXR217" s="8"/>
      <c r="UXS217" s="8"/>
      <c r="UXT217" s="8"/>
      <c r="UXU217" s="8"/>
      <c r="UXV217" s="8"/>
      <c r="UXW217" s="8"/>
      <c r="UXX217" s="8"/>
      <c r="UXY217" s="8"/>
      <c r="UXZ217" s="8"/>
      <c r="UYA217" s="8"/>
      <c r="UYB217" s="8"/>
      <c r="UYC217" s="8"/>
      <c r="UYD217" s="8"/>
      <c r="UYE217" s="8"/>
      <c r="UYF217" s="8"/>
      <c r="UYG217" s="8"/>
      <c r="UYH217" s="8"/>
      <c r="UYI217" s="8"/>
      <c r="UYJ217" s="8"/>
      <c r="UYK217" s="8"/>
      <c r="UYL217" s="8"/>
      <c r="UYM217" s="8"/>
      <c r="UYN217" s="8"/>
      <c r="UYO217" s="8"/>
      <c r="UYP217" s="8"/>
      <c r="UYQ217" s="8"/>
      <c r="UYR217" s="8"/>
      <c r="UYS217" s="8"/>
      <c r="UYT217" s="8"/>
      <c r="UYU217" s="8"/>
      <c r="UYV217" s="8"/>
      <c r="UYW217" s="8"/>
      <c r="UYX217" s="8"/>
      <c r="UYY217" s="8"/>
      <c r="UYZ217" s="8"/>
      <c r="UZA217" s="8"/>
      <c r="UZB217" s="8"/>
      <c r="UZC217" s="8"/>
      <c r="UZD217" s="8"/>
      <c r="UZE217" s="8"/>
      <c r="UZF217" s="8"/>
      <c r="UZG217" s="8"/>
      <c r="UZH217" s="8"/>
      <c r="UZI217" s="8"/>
      <c r="UZJ217" s="8"/>
      <c r="UZK217" s="8"/>
      <c r="UZL217" s="8"/>
      <c r="UZM217" s="8"/>
      <c r="UZN217" s="8"/>
      <c r="UZO217" s="8"/>
      <c r="UZP217" s="8"/>
      <c r="UZQ217" s="8"/>
      <c r="UZR217" s="8"/>
      <c r="UZS217" s="8"/>
      <c r="UZT217" s="8"/>
      <c r="UZU217" s="8"/>
      <c r="UZV217" s="8"/>
      <c r="UZW217" s="8"/>
      <c r="UZX217" s="8"/>
      <c r="UZY217" s="8"/>
      <c r="UZZ217" s="8"/>
      <c r="VAA217" s="8"/>
      <c r="VAB217" s="8"/>
      <c r="VAC217" s="8"/>
      <c r="VAD217" s="8"/>
      <c r="VAE217" s="8"/>
      <c r="VAF217" s="8"/>
      <c r="VAG217" s="8"/>
      <c r="VAH217" s="8"/>
      <c r="VAI217" s="8"/>
      <c r="VAJ217" s="8"/>
      <c r="VAK217" s="8"/>
      <c r="VAL217" s="8"/>
      <c r="VAM217" s="8"/>
      <c r="VAN217" s="8"/>
      <c r="VAO217" s="8"/>
      <c r="VAP217" s="8"/>
      <c r="VAQ217" s="8"/>
      <c r="VAR217" s="8"/>
      <c r="VAS217" s="8"/>
      <c r="VAT217" s="8"/>
      <c r="VAU217" s="8"/>
      <c r="VAV217" s="8"/>
      <c r="VAW217" s="8"/>
      <c r="VAX217" s="8"/>
      <c r="VAY217" s="8"/>
      <c r="VAZ217" s="8"/>
      <c r="VBA217" s="8"/>
      <c r="VBB217" s="8"/>
      <c r="VBC217" s="8"/>
      <c r="VBD217" s="8"/>
      <c r="VBE217" s="8"/>
      <c r="VBF217" s="8"/>
      <c r="VBG217" s="8"/>
      <c r="VBH217" s="8"/>
      <c r="VBI217" s="8"/>
      <c r="VBJ217" s="8"/>
      <c r="VBK217" s="8"/>
      <c r="VBL217" s="8"/>
      <c r="VBM217" s="8"/>
      <c r="VBN217" s="8"/>
      <c r="VBO217" s="8"/>
      <c r="VBP217" s="8"/>
      <c r="VBQ217" s="8"/>
      <c r="VBR217" s="8"/>
      <c r="VBS217" s="8"/>
      <c r="VBT217" s="8"/>
      <c r="VBU217" s="8"/>
      <c r="VBV217" s="8"/>
      <c r="VBW217" s="8"/>
      <c r="VBX217" s="8"/>
      <c r="VBY217" s="8"/>
      <c r="VBZ217" s="8"/>
      <c r="VCA217" s="8"/>
      <c r="VCB217" s="8"/>
      <c r="VCC217" s="8"/>
      <c r="VCD217" s="8"/>
      <c r="VCE217" s="8"/>
      <c r="VCF217" s="8"/>
      <c r="VCG217" s="8"/>
      <c r="VCH217" s="8"/>
      <c r="VCI217" s="8"/>
      <c r="VCJ217" s="8"/>
      <c r="VCK217" s="8"/>
      <c r="VCL217" s="8"/>
      <c r="VCM217" s="8"/>
      <c r="VCN217" s="8"/>
      <c r="VCO217" s="8"/>
      <c r="VCP217" s="8"/>
      <c r="VCQ217" s="8"/>
      <c r="VCR217" s="8"/>
      <c r="VCS217" s="8"/>
      <c r="VCT217" s="8"/>
      <c r="VCU217" s="8"/>
      <c r="VCV217" s="8"/>
      <c r="VCW217" s="8"/>
      <c r="VCX217" s="8"/>
      <c r="VCY217" s="8"/>
      <c r="VCZ217" s="8"/>
      <c r="VDA217" s="8"/>
      <c r="VDB217" s="8"/>
      <c r="VDC217" s="8"/>
      <c r="VDD217" s="8"/>
      <c r="VDE217" s="8"/>
      <c r="VDF217" s="8"/>
      <c r="VDG217" s="8"/>
      <c r="VDH217" s="8"/>
      <c r="VDI217" s="8"/>
      <c r="VDJ217" s="8"/>
      <c r="VDK217" s="8"/>
      <c r="VDL217" s="8"/>
      <c r="VDM217" s="8"/>
      <c r="VDN217" s="8"/>
      <c r="VDO217" s="8"/>
      <c r="VDP217" s="8"/>
      <c r="VDQ217" s="8"/>
      <c r="VDR217" s="8"/>
      <c r="VDS217" s="8"/>
      <c r="VDT217" s="8"/>
      <c r="VDU217" s="8"/>
      <c r="VDV217" s="8"/>
      <c r="VDW217" s="8"/>
      <c r="VDX217" s="8"/>
      <c r="VDY217" s="8"/>
      <c r="VDZ217" s="8"/>
      <c r="VEA217" s="8"/>
      <c r="VEB217" s="8"/>
      <c r="VEC217" s="8"/>
      <c r="VED217" s="8"/>
      <c r="VEE217" s="8"/>
      <c r="VEF217" s="8"/>
      <c r="VEG217" s="8"/>
      <c r="VEH217" s="8"/>
      <c r="VEI217" s="8"/>
      <c r="VEJ217" s="8"/>
      <c r="VEK217" s="8"/>
      <c r="VEL217" s="8"/>
      <c r="VEM217" s="8"/>
      <c r="VEN217" s="8"/>
      <c r="VEO217" s="8"/>
      <c r="VEP217" s="8"/>
      <c r="VEQ217" s="8"/>
      <c r="VER217" s="8"/>
      <c r="VES217" s="8"/>
      <c r="VET217" s="8"/>
      <c r="VEU217" s="8"/>
      <c r="VEV217" s="8"/>
      <c r="VEW217" s="8"/>
      <c r="VEX217" s="8"/>
      <c r="VEY217" s="8"/>
      <c r="VEZ217" s="8"/>
      <c r="VFA217" s="8"/>
      <c r="VFB217" s="8"/>
      <c r="VFC217" s="8"/>
      <c r="VFD217" s="8"/>
      <c r="VFE217" s="8"/>
      <c r="VFF217" s="8"/>
      <c r="VFG217" s="8"/>
      <c r="VFH217" s="8"/>
      <c r="VFI217" s="8"/>
      <c r="VFJ217" s="8"/>
      <c r="VFK217" s="8"/>
      <c r="VFL217" s="8"/>
      <c r="VFM217" s="8"/>
      <c r="VFN217" s="8"/>
      <c r="VFO217" s="8"/>
      <c r="VFP217" s="8"/>
      <c r="VFQ217" s="8"/>
      <c r="VFR217" s="8"/>
      <c r="VFS217" s="8"/>
      <c r="VFT217" s="8"/>
      <c r="VFU217" s="8"/>
      <c r="VFV217" s="8"/>
      <c r="VFW217" s="8"/>
      <c r="VFX217" s="8"/>
      <c r="VFY217" s="8"/>
      <c r="VFZ217" s="8"/>
      <c r="VGA217" s="8"/>
      <c r="VGB217" s="8"/>
      <c r="VGC217" s="8"/>
      <c r="VGD217" s="8"/>
      <c r="VGE217" s="8"/>
      <c r="VGF217" s="8"/>
      <c r="VGG217" s="8"/>
      <c r="VGH217" s="8"/>
      <c r="VGI217" s="8"/>
      <c r="VGJ217" s="8"/>
      <c r="VGK217" s="8"/>
      <c r="VGL217" s="8"/>
      <c r="VGM217" s="8"/>
      <c r="VGN217" s="8"/>
      <c r="VGO217" s="8"/>
      <c r="VGP217" s="8"/>
      <c r="VGQ217" s="8"/>
      <c r="VGR217" s="8"/>
      <c r="VGS217" s="8"/>
      <c r="VGT217" s="8"/>
      <c r="VGU217" s="8"/>
      <c r="VGV217" s="8"/>
      <c r="VGW217" s="8"/>
      <c r="VGX217" s="8"/>
      <c r="VGY217" s="8"/>
      <c r="VGZ217" s="8"/>
      <c r="VHA217" s="8"/>
      <c r="VHB217" s="8"/>
      <c r="VHC217" s="8"/>
      <c r="VHD217" s="8"/>
      <c r="VHE217" s="8"/>
      <c r="VHF217" s="8"/>
      <c r="VHG217" s="8"/>
      <c r="VHH217" s="8"/>
      <c r="VHI217" s="8"/>
      <c r="VHJ217" s="8"/>
      <c r="VHK217" s="8"/>
      <c r="VHL217" s="8"/>
      <c r="VHM217" s="8"/>
      <c r="VHN217" s="8"/>
      <c r="VHO217" s="8"/>
      <c r="VHP217" s="8"/>
      <c r="VHQ217" s="8"/>
      <c r="VHR217" s="8"/>
      <c r="VHS217" s="8"/>
      <c r="VHT217" s="8"/>
      <c r="VHU217" s="8"/>
      <c r="VHV217" s="8"/>
      <c r="VHW217" s="8"/>
      <c r="VHX217" s="8"/>
      <c r="VHY217" s="8"/>
      <c r="VHZ217" s="8"/>
      <c r="VIA217" s="8"/>
      <c r="VIB217" s="8"/>
      <c r="VIC217" s="8"/>
      <c r="VID217" s="8"/>
      <c r="VIE217" s="8"/>
      <c r="VIF217" s="8"/>
      <c r="VIG217" s="8"/>
      <c r="VIH217" s="8"/>
      <c r="VII217" s="8"/>
      <c r="VIJ217" s="8"/>
      <c r="VIK217" s="8"/>
      <c r="VIL217" s="8"/>
      <c r="VIM217" s="8"/>
      <c r="VIN217" s="8"/>
      <c r="VIO217" s="8"/>
      <c r="VIP217" s="8"/>
      <c r="VIQ217" s="8"/>
      <c r="VIR217" s="8"/>
      <c r="VIS217" s="8"/>
      <c r="VIT217" s="8"/>
      <c r="VIU217" s="8"/>
      <c r="VIV217" s="8"/>
      <c r="VIW217" s="8"/>
      <c r="VIX217" s="8"/>
      <c r="VIY217" s="8"/>
      <c r="VIZ217" s="8"/>
      <c r="VJA217" s="8"/>
      <c r="VJB217" s="8"/>
      <c r="VJC217" s="8"/>
      <c r="VJD217" s="8"/>
      <c r="VJE217" s="8"/>
      <c r="VJF217" s="8"/>
      <c r="VJG217" s="8"/>
      <c r="VJH217" s="8"/>
      <c r="VJI217" s="8"/>
      <c r="VJJ217" s="8"/>
      <c r="VJK217" s="8"/>
      <c r="VJL217" s="8"/>
      <c r="VJM217" s="8"/>
      <c r="VJN217" s="8"/>
      <c r="VJO217" s="8"/>
      <c r="VJP217" s="8"/>
      <c r="VJQ217" s="8"/>
      <c r="VJR217" s="8"/>
      <c r="VJS217" s="8"/>
      <c r="VJT217" s="8"/>
      <c r="VJU217" s="8"/>
      <c r="VJV217" s="8"/>
      <c r="VJW217" s="8"/>
      <c r="VJX217" s="8"/>
      <c r="VJY217" s="8"/>
      <c r="VJZ217" s="8"/>
      <c r="VKA217" s="8"/>
      <c r="VKB217" s="8"/>
      <c r="VKC217" s="8"/>
      <c r="VKD217" s="8"/>
      <c r="VKE217" s="8"/>
      <c r="VKF217" s="8"/>
      <c r="VKG217" s="8"/>
      <c r="VKH217" s="8"/>
      <c r="VKI217" s="8"/>
      <c r="VKJ217" s="8"/>
      <c r="VKK217" s="8"/>
      <c r="VKL217" s="8"/>
      <c r="VKM217" s="8"/>
      <c r="VKN217" s="8"/>
      <c r="VKO217" s="8"/>
      <c r="VKP217" s="8"/>
      <c r="VKQ217" s="8"/>
      <c r="VKR217" s="8"/>
      <c r="VKS217" s="8"/>
      <c r="VKT217" s="8"/>
      <c r="VKU217" s="8"/>
      <c r="VKV217" s="8"/>
      <c r="VKW217" s="8"/>
      <c r="VKX217" s="8"/>
      <c r="VKY217" s="8"/>
      <c r="VKZ217" s="8"/>
      <c r="VLA217" s="8"/>
      <c r="VLB217" s="8"/>
      <c r="VLC217" s="8"/>
      <c r="VLD217" s="8"/>
      <c r="VLE217" s="8"/>
      <c r="VLF217" s="8"/>
      <c r="VLG217" s="8"/>
      <c r="VLH217" s="8"/>
      <c r="VLI217" s="8"/>
      <c r="VLJ217" s="8"/>
      <c r="VLK217" s="8"/>
      <c r="VLL217" s="8"/>
      <c r="VLM217" s="8"/>
      <c r="VLN217" s="8"/>
      <c r="VLO217" s="8"/>
      <c r="VLP217" s="8"/>
      <c r="VLQ217" s="8"/>
      <c r="VLR217" s="8"/>
      <c r="VLS217" s="8"/>
      <c r="VLT217" s="8"/>
      <c r="VLU217" s="8"/>
      <c r="VLV217" s="8"/>
      <c r="VLW217" s="8"/>
      <c r="VLX217" s="8"/>
      <c r="VLY217" s="8"/>
      <c r="VLZ217" s="8"/>
      <c r="VMA217" s="8"/>
      <c r="VMB217" s="8"/>
      <c r="VMC217" s="8"/>
      <c r="VMD217" s="8"/>
      <c r="VME217" s="8"/>
      <c r="VMF217" s="8"/>
      <c r="VMG217" s="8"/>
      <c r="VMH217" s="8"/>
      <c r="VMI217" s="8"/>
      <c r="VMJ217" s="8"/>
      <c r="VMK217" s="8"/>
      <c r="VML217" s="8"/>
      <c r="VMM217" s="8"/>
      <c r="VMN217" s="8"/>
      <c r="VMO217" s="8"/>
      <c r="VMP217" s="8"/>
      <c r="VMQ217" s="8"/>
      <c r="VMR217" s="8"/>
      <c r="VMS217" s="8"/>
      <c r="VMT217" s="8"/>
      <c r="VMU217" s="8"/>
      <c r="VMV217" s="8"/>
      <c r="VMW217" s="8"/>
      <c r="VMX217" s="8"/>
      <c r="VMY217" s="8"/>
      <c r="VMZ217" s="8"/>
      <c r="VNA217" s="8"/>
      <c r="VNB217" s="8"/>
      <c r="VNC217" s="8"/>
      <c r="VND217" s="8"/>
      <c r="VNE217" s="8"/>
      <c r="VNF217" s="8"/>
      <c r="VNG217" s="8"/>
      <c r="VNH217" s="8"/>
      <c r="VNI217" s="8"/>
      <c r="VNJ217" s="8"/>
      <c r="VNK217" s="8"/>
      <c r="VNL217" s="8"/>
      <c r="VNM217" s="8"/>
      <c r="VNN217" s="8"/>
      <c r="VNO217" s="8"/>
      <c r="VNP217" s="8"/>
      <c r="VNQ217" s="8"/>
      <c r="VNR217" s="8"/>
      <c r="VNS217" s="8"/>
      <c r="VNT217" s="8"/>
      <c r="VNU217" s="8"/>
      <c r="VNV217" s="8"/>
      <c r="VNW217" s="8"/>
      <c r="VNX217" s="8"/>
      <c r="VNY217" s="8"/>
      <c r="VNZ217" s="8"/>
      <c r="VOA217" s="8"/>
      <c r="VOB217" s="8"/>
      <c r="VOC217" s="8"/>
      <c r="VOD217" s="8"/>
      <c r="VOE217" s="8"/>
      <c r="VOF217" s="8"/>
      <c r="VOG217" s="8"/>
      <c r="VOH217" s="8"/>
      <c r="VOI217" s="8"/>
      <c r="VOJ217" s="8"/>
      <c r="VOK217" s="8"/>
      <c r="VOL217" s="8"/>
      <c r="VOM217" s="8"/>
      <c r="VON217" s="8"/>
      <c r="VOO217" s="8"/>
      <c r="VOP217" s="8"/>
      <c r="VOQ217" s="8"/>
      <c r="VOR217" s="8"/>
      <c r="VOS217" s="8"/>
      <c r="VOT217" s="8"/>
      <c r="VOU217" s="8"/>
      <c r="VOV217" s="8"/>
      <c r="VOW217" s="8"/>
      <c r="VOX217" s="8"/>
      <c r="VOY217" s="8"/>
      <c r="VOZ217" s="8"/>
      <c r="VPA217" s="8"/>
      <c r="VPB217" s="8"/>
      <c r="VPC217" s="8"/>
      <c r="VPD217" s="8"/>
      <c r="VPE217" s="8"/>
      <c r="VPF217" s="8"/>
      <c r="VPG217" s="8"/>
      <c r="VPH217" s="8"/>
      <c r="VPI217" s="8"/>
      <c r="VPJ217" s="8"/>
      <c r="VPK217" s="8"/>
      <c r="VPL217" s="8"/>
      <c r="VPM217" s="8"/>
      <c r="VPN217" s="8"/>
      <c r="VPO217" s="8"/>
      <c r="VPP217" s="8"/>
      <c r="VPQ217" s="8"/>
      <c r="VPR217" s="8"/>
      <c r="VPS217" s="8"/>
      <c r="VPT217" s="8"/>
      <c r="VPU217" s="8"/>
      <c r="VPV217" s="8"/>
      <c r="VPW217" s="8"/>
      <c r="VPX217" s="8"/>
      <c r="VPY217" s="8"/>
      <c r="VPZ217" s="8"/>
      <c r="VQA217" s="8"/>
      <c r="VQB217" s="8"/>
      <c r="VQC217" s="8"/>
      <c r="VQD217" s="8"/>
      <c r="VQE217" s="8"/>
      <c r="VQF217" s="8"/>
      <c r="VQG217" s="8"/>
      <c r="VQH217" s="8"/>
      <c r="VQI217" s="8"/>
      <c r="VQJ217" s="8"/>
      <c r="VQK217" s="8"/>
      <c r="VQL217" s="8"/>
      <c r="VQM217" s="8"/>
      <c r="VQN217" s="8"/>
      <c r="VQO217" s="8"/>
      <c r="VQP217" s="8"/>
      <c r="VQQ217" s="8"/>
      <c r="VQR217" s="8"/>
      <c r="VQS217" s="8"/>
      <c r="VQT217" s="8"/>
      <c r="VQU217" s="8"/>
      <c r="VQV217" s="8"/>
      <c r="VQW217" s="8"/>
      <c r="VQX217" s="8"/>
      <c r="VQY217" s="8"/>
      <c r="VQZ217" s="8"/>
      <c r="VRA217" s="8"/>
      <c r="VRB217" s="8"/>
      <c r="VRC217" s="8"/>
      <c r="VRD217" s="8"/>
      <c r="VRE217" s="8"/>
      <c r="VRF217" s="8"/>
      <c r="VRG217" s="8"/>
      <c r="VRH217" s="8"/>
      <c r="VRI217" s="8"/>
      <c r="VRJ217" s="8"/>
      <c r="VRK217" s="8"/>
      <c r="VRL217" s="8"/>
      <c r="VRM217" s="8"/>
      <c r="VRN217" s="8"/>
      <c r="VRO217" s="8"/>
      <c r="VRP217" s="8"/>
      <c r="VRQ217" s="8"/>
      <c r="VRR217" s="8"/>
      <c r="VRS217" s="8"/>
      <c r="VRT217" s="8"/>
      <c r="VRU217" s="8"/>
      <c r="VRV217" s="8"/>
      <c r="VRW217" s="8"/>
      <c r="VRX217" s="8"/>
      <c r="VRY217" s="8"/>
      <c r="VRZ217" s="8"/>
      <c r="VSA217" s="8"/>
      <c r="VSB217" s="8"/>
      <c r="VSC217" s="8"/>
      <c r="VSD217" s="8"/>
      <c r="VSE217" s="8"/>
      <c r="VSF217" s="8"/>
      <c r="VSG217" s="8"/>
      <c r="VSH217" s="8"/>
      <c r="VSI217" s="8"/>
      <c r="VSJ217" s="8"/>
      <c r="VSK217" s="8"/>
      <c r="VSL217" s="8"/>
      <c r="VSM217" s="8"/>
      <c r="VSN217" s="8"/>
      <c r="VSO217" s="8"/>
      <c r="VSP217" s="8"/>
      <c r="VSQ217" s="8"/>
      <c r="VSR217" s="8"/>
      <c r="VSS217" s="8"/>
      <c r="VST217" s="8"/>
      <c r="VSU217" s="8"/>
      <c r="VSV217" s="8"/>
      <c r="VSW217" s="8"/>
      <c r="VSX217" s="8"/>
      <c r="VSY217" s="8"/>
      <c r="VSZ217" s="8"/>
      <c r="VTA217" s="8"/>
      <c r="VTB217" s="8"/>
      <c r="VTC217" s="8"/>
      <c r="VTD217" s="8"/>
      <c r="VTE217" s="8"/>
      <c r="VTF217" s="8"/>
      <c r="VTG217" s="8"/>
      <c r="VTH217" s="8"/>
      <c r="VTI217" s="8"/>
      <c r="VTJ217" s="8"/>
      <c r="VTK217" s="8"/>
      <c r="VTL217" s="8"/>
      <c r="VTM217" s="8"/>
      <c r="VTN217" s="8"/>
      <c r="VTO217" s="8"/>
      <c r="VTP217" s="8"/>
      <c r="VTQ217" s="8"/>
      <c r="VTR217" s="8"/>
      <c r="VTS217" s="8"/>
      <c r="VTT217" s="8"/>
      <c r="VTU217" s="8"/>
      <c r="VTV217" s="8"/>
      <c r="VTW217" s="8"/>
      <c r="VTX217" s="8"/>
      <c r="VTY217" s="8"/>
      <c r="VTZ217" s="8"/>
      <c r="VUA217" s="8"/>
      <c r="VUB217" s="8"/>
      <c r="VUC217" s="8"/>
      <c r="VUD217" s="8"/>
      <c r="VUE217" s="8"/>
      <c r="VUF217" s="8"/>
      <c r="VUG217" s="8"/>
      <c r="VUH217" s="8"/>
      <c r="VUI217" s="8"/>
      <c r="VUJ217" s="8"/>
      <c r="VUK217" s="8"/>
      <c r="VUL217" s="8"/>
      <c r="VUM217" s="8"/>
      <c r="VUN217" s="8"/>
      <c r="VUO217" s="8"/>
      <c r="VUP217" s="8"/>
      <c r="VUQ217" s="8"/>
      <c r="VUR217" s="8"/>
      <c r="VUS217" s="8"/>
      <c r="VUT217" s="8"/>
      <c r="VUU217" s="8"/>
      <c r="VUV217" s="8"/>
      <c r="VUW217" s="8"/>
      <c r="VUX217" s="8"/>
      <c r="VUY217" s="8"/>
      <c r="VUZ217" s="8"/>
      <c r="VVA217" s="8"/>
      <c r="VVB217" s="8"/>
      <c r="VVC217" s="8"/>
      <c r="VVD217" s="8"/>
      <c r="VVE217" s="8"/>
      <c r="VVF217" s="8"/>
      <c r="VVG217" s="8"/>
      <c r="VVH217" s="8"/>
      <c r="VVI217" s="8"/>
      <c r="VVJ217" s="8"/>
      <c r="VVK217" s="8"/>
      <c r="VVL217" s="8"/>
      <c r="VVM217" s="8"/>
      <c r="VVN217" s="8"/>
      <c r="VVO217" s="8"/>
      <c r="VVP217" s="8"/>
      <c r="VVQ217" s="8"/>
      <c r="VVR217" s="8"/>
      <c r="VVS217" s="8"/>
      <c r="VVT217" s="8"/>
      <c r="VVU217" s="8"/>
      <c r="VVV217" s="8"/>
      <c r="VVW217" s="8"/>
      <c r="VVX217" s="8"/>
      <c r="VVY217" s="8"/>
      <c r="VVZ217" s="8"/>
      <c r="VWA217" s="8"/>
      <c r="VWB217" s="8"/>
      <c r="VWC217" s="8"/>
      <c r="VWD217" s="8"/>
      <c r="VWE217" s="8"/>
      <c r="VWF217" s="8"/>
      <c r="VWG217" s="8"/>
      <c r="VWH217" s="8"/>
      <c r="VWI217" s="8"/>
      <c r="VWJ217" s="8"/>
      <c r="VWK217" s="8"/>
      <c r="VWL217" s="8"/>
      <c r="VWM217" s="8"/>
      <c r="VWN217" s="8"/>
      <c r="VWO217" s="8"/>
      <c r="VWP217" s="8"/>
      <c r="VWQ217" s="8"/>
      <c r="VWR217" s="8"/>
      <c r="VWS217" s="8"/>
      <c r="VWT217" s="8"/>
      <c r="VWU217" s="8"/>
      <c r="VWV217" s="8"/>
      <c r="VWW217" s="8"/>
      <c r="VWX217" s="8"/>
      <c r="VWY217" s="8"/>
      <c r="VWZ217" s="8"/>
      <c r="VXA217" s="8"/>
      <c r="VXB217" s="8"/>
      <c r="VXC217" s="8"/>
      <c r="VXD217" s="8"/>
      <c r="VXE217" s="8"/>
      <c r="VXF217" s="8"/>
      <c r="VXG217" s="8"/>
      <c r="VXH217" s="8"/>
      <c r="VXI217" s="8"/>
      <c r="VXJ217" s="8"/>
      <c r="VXK217" s="8"/>
      <c r="VXL217" s="8"/>
      <c r="VXM217" s="8"/>
      <c r="VXN217" s="8"/>
      <c r="VXO217" s="8"/>
      <c r="VXP217" s="8"/>
      <c r="VXQ217" s="8"/>
      <c r="VXR217" s="8"/>
      <c r="VXS217" s="8"/>
      <c r="VXT217" s="8"/>
      <c r="VXU217" s="8"/>
      <c r="VXV217" s="8"/>
      <c r="VXW217" s="8"/>
      <c r="VXX217" s="8"/>
      <c r="VXY217" s="8"/>
      <c r="VXZ217" s="8"/>
      <c r="VYA217" s="8"/>
      <c r="VYB217" s="8"/>
      <c r="VYC217" s="8"/>
      <c r="VYD217" s="8"/>
      <c r="VYE217" s="8"/>
      <c r="VYF217" s="8"/>
      <c r="VYG217" s="8"/>
      <c r="VYH217" s="8"/>
      <c r="VYI217" s="8"/>
      <c r="VYJ217" s="8"/>
      <c r="VYK217" s="8"/>
      <c r="VYL217" s="8"/>
      <c r="VYM217" s="8"/>
      <c r="VYN217" s="8"/>
      <c r="VYO217" s="8"/>
      <c r="VYP217" s="8"/>
      <c r="VYQ217" s="8"/>
      <c r="VYR217" s="8"/>
      <c r="VYS217" s="8"/>
      <c r="VYT217" s="8"/>
      <c r="VYU217" s="8"/>
      <c r="VYV217" s="8"/>
      <c r="VYW217" s="8"/>
      <c r="VYX217" s="8"/>
      <c r="VYY217" s="8"/>
      <c r="VYZ217" s="8"/>
      <c r="VZA217" s="8"/>
      <c r="VZB217" s="8"/>
      <c r="VZC217" s="8"/>
      <c r="VZD217" s="8"/>
      <c r="VZE217" s="8"/>
      <c r="VZF217" s="8"/>
      <c r="VZG217" s="8"/>
      <c r="VZH217" s="8"/>
      <c r="VZI217" s="8"/>
      <c r="VZJ217" s="8"/>
      <c r="VZK217" s="8"/>
      <c r="VZL217" s="8"/>
      <c r="VZM217" s="8"/>
      <c r="VZN217" s="8"/>
      <c r="VZO217" s="8"/>
      <c r="VZP217" s="8"/>
      <c r="VZQ217" s="8"/>
      <c r="VZR217" s="8"/>
      <c r="VZS217" s="8"/>
      <c r="VZT217" s="8"/>
      <c r="VZU217" s="8"/>
      <c r="VZV217" s="8"/>
      <c r="VZW217" s="8"/>
      <c r="VZX217" s="8"/>
      <c r="VZY217" s="8"/>
      <c r="VZZ217" s="8"/>
      <c r="WAA217" s="8"/>
      <c r="WAB217" s="8"/>
      <c r="WAC217" s="8"/>
      <c r="WAD217" s="8"/>
      <c r="WAE217" s="8"/>
      <c r="WAF217" s="8"/>
      <c r="WAG217" s="8"/>
      <c r="WAH217" s="8"/>
      <c r="WAI217" s="8"/>
      <c r="WAJ217" s="8"/>
      <c r="WAK217" s="8"/>
      <c r="WAL217" s="8"/>
      <c r="WAM217" s="8"/>
      <c r="WAN217" s="8"/>
      <c r="WAO217" s="8"/>
      <c r="WAP217" s="8"/>
      <c r="WAQ217" s="8"/>
      <c r="WAR217" s="8"/>
      <c r="WAS217" s="8"/>
      <c r="WAT217" s="8"/>
      <c r="WAU217" s="8"/>
      <c r="WAV217" s="8"/>
      <c r="WAW217" s="8"/>
      <c r="WAX217" s="8"/>
      <c r="WAY217" s="8"/>
      <c r="WAZ217" s="8"/>
      <c r="WBA217" s="8"/>
      <c r="WBB217" s="8"/>
      <c r="WBC217" s="8"/>
      <c r="WBD217" s="8"/>
      <c r="WBE217" s="8"/>
      <c r="WBF217" s="8"/>
      <c r="WBG217" s="8"/>
      <c r="WBH217" s="8"/>
      <c r="WBI217" s="8"/>
      <c r="WBJ217" s="8"/>
      <c r="WBK217" s="8"/>
      <c r="WBL217" s="8"/>
      <c r="WBM217" s="8"/>
      <c r="WBN217" s="8"/>
      <c r="WBO217" s="8"/>
      <c r="WBP217" s="8"/>
      <c r="WBQ217" s="8"/>
      <c r="WBR217" s="8"/>
      <c r="WBS217" s="8"/>
      <c r="WBT217" s="8"/>
      <c r="WBU217" s="8"/>
      <c r="WBV217" s="8"/>
      <c r="WBW217" s="8"/>
      <c r="WBX217" s="8"/>
      <c r="WBY217" s="8"/>
      <c r="WBZ217" s="8"/>
      <c r="WCA217" s="8"/>
      <c r="WCB217" s="8"/>
      <c r="WCC217" s="8"/>
      <c r="WCD217" s="8"/>
      <c r="WCE217" s="8"/>
      <c r="WCF217" s="8"/>
      <c r="WCG217" s="8"/>
      <c r="WCH217" s="8"/>
      <c r="WCI217" s="8"/>
      <c r="WCJ217" s="8"/>
      <c r="WCK217" s="8"/>
      <c r="WCL217" s="8"/>
      <c r="WCM217" s="8"/>
      <c r="WCN217" s="8"/>
      <c r="WCO217" s="8"/>
      <c r="WCP217" s="8"/>
      <c r="WCQ217" s="8"/>
      <c r="WCR217" s="8"/>
      <c r="WCS217" s="8"/>
      <c r="WCT217" s="8"/>
      <c r="WCU217" s="8"/>
      <c r="WCV217" s="8"/>
      <c r="WCW217" s="8"/>
      <c r="WCX217" s="8"/>
      <c r="WCY217" s="8"/>
      <c r="WCZ217" s="8"/>
      <c r="WDA217" s="8"/>
      <c r="WDB217" s="8"/>
      <c r="WDC217" s="8"/>
      <c r="WDD217" s="8"/>
      <c r="WDE217" s="8"/>
      <c r="WDF217" s="8"/>
      <c r="WDG217" s="8"/>
      <c r="WDH217" s="8"/>
      <c r="WDI217" s="8"/>
      <c r="WDJ217" s="8"/>
      <c r="WDK217" s="8"/>
      <c r="WDL217" s="8"/>
      <c r="WDM217" s="8"/>
      <c r="WDN217" s="8"/>
      <c r="WDO217" s="8"/>
      <c r="WDP217" s="8"/>
      <c r="WDQ217" s="8"/>
      <c r="WDR217" s="8"/>
      <c r="WDS217" s="8"/>
      <c r="WDT217" s="8"/>
      <c r="WDU217" s="8"/>
      <c r="WDV217" s="8"/>
      <c r="WDW217" s="8"/>
      <c r="WDX217" s="8"/>
      <c r="WDY217" s="8"/>
      <c r="WDZ217" s="8"/>
      <c r="WEA217" s="8"/>
      <c r="WEB217" s="8"/>
      <c r="WEC217" s="8"/>
      <c r="WED217" s="8"/>
      <c r="WEE217" s="8"/>
      <c r="WEF217" s="8"/>
      <c r="WEG217" s="8"/>
      <c r="WEH217" s="8"/>
      <c r="WEI217" s="8"/>
      <c r="WEJ217" s="8"/>
      <c r="WEK217" s="8"/>
      <c r="WEL217" s="8"/>
      <c r="WEM217" s="8"/>
      <c r="WEN217" s="8"/>
      <c r="WEO217" s="8"/>
      <c r="WEP217" s="8"/>
      <c r="WEQ217" s="8"/>
      <c r="WER217" s="8"/>
      <c r="WES217" s="8"/>
      <c r="WET217" s="8"/>
      <c r="WEU217" s="8"/>
      <c r="WEV217" s="8"/>
      <c r="WEW217" s="8"/>
      <c r="WEX217" s="8"/>
      <c r="WEY217" s="8"/>
      <c r="WEZ217" s="8"/>
      <c r="WFA217" s="8"/>
      <c r="WFB217" s="8"/>
      <c r="WFC217" s="8"/>
      <c r="WFD217" s="8"/>
      <c r="WFE217" s="8"/>
      <c r="WFF217" s="8"/>
      <c r="WFG217" s="8"/>
      <c r="WFH217" s="8"/>
      <c r="WFI217" s="8"/>
      <c r="WFJ217" s="8"/>
      <c r="WFK217" s="8"/>
      <c r="WFL217" s="8"/>
      <c r="WFM217" s="8"/>
      <c r="WFN217" s="8"/>
      <c r="WFO217" s="8"/>
      <c r="WFP217" s="8"/>
      <c r="WFQ217" s="8"/>
      <c r="WFR217" s="8"/>
      <c r="WFS217" s="8"/>
      <c r="WFT217" s="8"/>
      <c r="WFU217" s="8"/>
      <c r="WFV217" s="8"/>
      <c r="WFW217" s="8"/>
      <c r="WFX217" s="8"/>
      <c r="WFY217" s="8"/>
      <c r="WFZ217" s="8"/>
      <c r="WGA217" s="8"/>
      <c r="WGB217" s="8"/>
      <c r="WGC217" s="8"/>
      <c r="WGD217" s="8"/>
      <c r="WGE217" s="8"/>
      <c r="WGF217" s="8"/>
      <c r="WGG217" s="8"/>
      <c r="WGH217" s="8"/>
      <c r="WGI217" s="8"/>
      <c r="WGJ217" s="8"/>
      <c r="WGK217" s="8"/>
      <c r="WGL217" s="8"/>
      <c r="WGM217" s="8"/>
      <c r="WGN217" s="8"/>
      <c r="WGO217" s="8"/>
      <c r="WGP217" s="8"/>
      <c r="WGQ217" s="8"/>
      <c r="WGR217" s="8"/>
      <c r="WGS217" s="8"/>
      <c r="WGT217" s="8"/>
      <c r="WGU217" s="8"/>
      <c r="WGV217" s="8"/>
      <c r="WGW217" s="8"/>
      <c r="WGX217" s="8"/>
      <c r="WGY217" s="8"/>
      <c r="WGZ217" s="8"/>
      <c r="WHA217" s="8"/>
      <c r="WHB217" s="8"/>
      <c r="WHC217" s="8"/>
      <c r="WHD217" s="8"/>
      <c r="WHE217" s="8"/>
      <c r="WHF217" s="8"/>
      <c r="WHG217" s="8"/>
      <c r="WHH217" s="8"/>
      <c r="WHI217" s="8"/>
      <c r="WHJ217" s="8"/>
      <c r="WHK217" s="8"/>
      <c r="WHL217" s="8"/>
      <c r="WHM217" s="8"/>
      <c r="WHN217" s="8"/>
      <c r="WHO217" s="8"/>
      <c r="WHP217" s="8"/>
      <c r="WHQ217" s="8"/>
      <c r="WHR217" s="8"/>
      <c r="WHS217" s="8"/>
      <c r="WHT217" s="8"/>
      <c r="WHU217" s="8"/>
      <c r="WHV217" s="8"/>
      <c r="WHW217" s="8"/>
      <c r="WHX217" s="8"/>
      <c r="WHY217" s="8"/>
      <c r="WHZ217" s="8"/>
      <c r="WIA217" s="8"/>
      <c r="WIB217" s="8"/>
      <c r="WIC217" s="8"/>
      <c r="WID217" s="8"/>
      <c r="WIE217" s="8"/>
      <c r="WIF217" s="8"/>
      <c r="WIG217" s="8"/>
      <c r="WIH217" s="8"/>
      <c r="WII217" s="8"/>
      <c r="WIJ217" s="8"/>
      <c r="WIK217" s="8"/>
      <c r="WIL217" s="8"/>
      <c r="WIM217" s="8"/>
      <c r="WIN217" s="8"/>
      <c r="WIO217" s="8"/>
      <c r="WIP217" s="8"/>
      <c r="WIQ217" s="8"/>
      <c r="WIR217" s="8"/>
      <c r="WIS217" s="8"/>
      <c r="WIT217" s="8"/>
      <c r="WIU217" s="8"/>
      <c r="WIV217" s="8"/>
      <c r="WIW217" s="8"/>
      <c r="WIX217" s="8"/>
      <c r="WIY217" s="8"/>
      <c r="WIZ217" s="8"/>
      <c r="WJA217" s="8"/>
      <c r="WJB217" s="8"/>
      <c r="WJC217" s="8"/>
      <c r="WJD217" s="8"/>
      <c r="WJE217" s="8"/>
      <c r="WJF217" s="8"/>
      <c r="WJG217" s="8"/>
      <c r="WJH217" s="8"/>
      <c r="WJI217" s="8"/>
      <c r="WJJ217" s="8"/>
      <c r="WJK217" s="8"/>
      <c r="WJL217" s="8"/>
      <c r="WJM217" s="8"/>
      <c r="WJN217" s="8"/>
      <c r="WJO217" s="8"/>
      <c r="WJP217" s="8"/>
      <c r="WJQ217" s="8"/>
      <c r="WJR217" s="8"/>
      <c r="WJS217" s="8"/>
      <c r="WJT217" s="8"/>
      <c r="WJU217" s="8"/>
      <c r="WJV217" s="8"/>
      <c r="WJW217" s="8"/>
      <c r="WJX217" s="8"/>
      <c r="WJY217" s="8"/>
      <c r="WJZ217" s="8"/>
      <c r="WKA217" s="8"/>
      <c r="WKB217" s="8"/>
      <c r="WKC217" s="8"/>
      <c r="WKD217" s="8"/>
      <c r="WKE217" s="8"/>
      <c r="WKF217" s="8"/>
      <c r="WKG217" s="8"/>
      <c r="WKH217" s="8"/>
      <c r="WKI217" s="8"/>
      <c r="WKJ217" s="8"/>
      <c r="WKK217" s="8"/>
      <c r="WKL217" s="8"/>
      <c r="WKM217" s="8"/>
      <c r="WKN217" s="8"/>
      <c r="WKO217" s="8"/>
      <c r="WKP217" s="8"/>
      <c r="WKQ217" s="8"/>
      <c r="WKR217" s="8"/>
      <c r="WKS217" s="8"/>
      <c r="WKT217" s="8"/>
      <c r="WKU217" s="8"/>
      <c r="WKV217" s="8"/>
      <c r="WKW217" s="8"/>
      <c r="WKX217" s="8"/>
      <c r="WKY217" s="8"/>
      <c r="WKZ217" s="8"/>
      <c r="WLA217" s="8"/>
      <c r="WLB217" s="8"/>
      <c r="WLC217" s="8"/>
      <c r="WLD217" s="8"/>
      <c r="WLE217" s="8"/>
      <c r="WLF217" s="8"/>
      <c r="WLG217" s="8"/>
      <c r="WLH217" s="8"/>
      <c r="WLI217" s="8"/>
      <c r="WLJ217" s="8"/>
      <c r="WLK217" s="8"/>
      <c r="WLL217" s="8"/>
      <c r="WLM217" s="8"/>
      <c r="WLN217" s="8"/>
      <c r="WLO217" s="8"/>
      <c r="WLP217" s="8"/>
      <c r="WLQ217" s="8"/>
      <c r="WLR217" s="8"/>
      <c r="WLS217" s="8"/>
      <c r="WLT217" s="8"/>
      <c r="WLU217" s="8"/>
      <c r="WLV217" s="8"/>
      <c r="WLW217" s="8"/>
      <c r="WLX217" s="8"/>
      <c r="WLY217" s="8"/>
      <c r="WLZ217" s="8"/>
      <c r="WMA217" s="8"/>
      <c r="WMB217" s="8"/>
      <c r="WMC217" s="8"/>
      <c r="WMD217" s="8"/>
      <c r="WME217" s="8"/>
      <c r="WMF217" s="8"/>
      <c r="WMG217" s="8"/>
      <c r="WMH217" s="8"/>
      <c r="WMI217" s="8"/>
      <c r="WMJ217" s="8"/>
      <c r="WMK217" s="8"/>
      <c r="WML217" s="8"/>
      <c r="WMM217" s="8"/>
      <c r="WMN217" s="8"/>
      <c r="WMO217" s="8"/>
      <c r="WMP217" s="8"/>
      <c r="WMQ217" s="8"/>
      <c r="WMR217" s="8"/>
      <c r="WMS217" s="8"/>
      <c r="WMT217" s="8"/>
      <c r="WMU217" s="8"/>
      <c r="WMV217" s="8"/>
      <c r="WMW217" s="8"/>
      <c r="WMX217" s="8"/>
      <c r="WMY217" s="8"/>
      <c r="WMZ217" s="8"/>
      <c r="WNA217" s="8"/>
      <c r="WNB217" s="8"/>
      <c r="WNC217" s="8"/>
      <c r="WND217" s="8"/>
      <c r="WNE217" s="8"/>
      <c r="WNF217" s="8"/>
      <c r="WNG217" s="8"/>
      <c r="WNH217" s="8"/>
      <c r="WNI217" s="8"/>
      <c r="WNJ217" s="8"/>
      <c r="WNK217" s="8"/>
      <c r="WNL217" s="8"/>
      <c r="WNM217" s="8"/>
      <c r="WNN217" s="8"/>
      <c r="WNO217" s="8"/>
      <c r="WNP217" s="8"/>
      <c r="WNQ217" s="8"/>
      <c r="WNR217" s="8"/>
      <c r="WNS217" s="8"/>
      <c r="WNT217" s="8"/>
      <c r="WNU217" s="8"/>
      <c r="WNV217" s="8"/>
      <c r="WNW217" s="8"/>
      <c r="WNX217" s="8"/>
      <c r="WNY217" s="8"/>
      <c r="WNZ217" s="8"/>
      <c r="WOA217" s="8"/>
      <c r="WOB217" s="8"/>
      <c r="WOC217" s="8"/>
      <c r="WOD217" s="8"/>
      <c r="WOE217" s="8"/>
      <c r="WOF217" s="8"/>
      <c r="WOG217" s="8"/>
      <c r="WOH217" s="8"/>
      <c r="WOI217" s="8"/>
      <c r="WOJ217" s="8"/>
      <c r="WOK217" s="8"/>
      <c r="WOL217" s="8"/>
      <c r="WOM217" s="8"/>
      <c r="WON217" s="8"/>
      <c r="WOO217" s="8"/>
      <c r="WOP217" s="8"/>
      <c r="WOQ217" s="8"/>
      <c r="WOR217" s="8"/>
      <c r="WOS217" s="8"/>
      <c r="WOT217" s="8"/>
      <c r="WOU217" s="8"/>
      <c r="WOV217" s="8"/>
      <c r="WOW217" s="8"/>
      <c r="WOX217" s="8"/>
      <c r="WOY217" s="8"/>
      <c r="WOZ217" s="8"/>
      <c r="WPA217" s="8"/>
      <c r="WPB217" s="8"/>
      <c r="WPC217" s="8"/>
      <c r="WPD217" s="8"/>
      <c r="WPE217" s="8"/>
      <c r="WPF217" s="8"/>
      <c r="WPG217" s="8"/>
      <c r="WPH217" s="8"/>
      <c r="WPI217" s="8"/>
      <c r="WPJ217" s="8"/>
      <c r="WPK217" s="8"/>
      <c r="WPL217" s="8"/>
      <c r="WPM217" s="8"/>
      <c r="WPN217" s="8"/>
      <c r="WPO217" s="8"/>
      <c r="WPP217" s="8"/>
      <c r="WPQ217" s="8"/>
      <c r="WPR217" s="8"/>
      <c r="WPS217" s="8"/>
      <c r="WPT217" s="8"/>
      <c r="WPU217" s="8"/>
      <c r="WPV217" s="8"/>
      <c r="WPW217" s="8"/>
      <c r="WPX217" s="8"/>
      <c r="WPY217" s="8"/>
      <c r="WPZ217" s="8"/>
      <c r="WQA217" s="8"/>
      <c r="WQB217" s="8"/>
      <c r="WQC217" s="8"/>
      <c r="WQD217" s="8"/>
      <c r="WQE217" s="8"/>
      <c r="WQF217" s="8"/>
      <c r="WQG217" s="8"/>
      <c r="WQH217" s="8"/>
      <c r="WQI217" s="8"/>
      <c r="WQJ217" s="8"/>
      <c r="WQK217" s="8"/>
      <c r="WQL217" s="8"/>
      <c r="WQM217" s="8"/>
      <c r="WQN217" s="8"/>
      <c r="WQO217" s="8"/>
      <c r="WQP217" s="8"/>
      <c r="WQQ217" s="8"/>
      <c r="WQR217" s="8"/>
      <c r="WQS217" s="8"/>
      <c r="WQT217" s="8"/>
      <c r="WQU217" s="8"/>
      <c r="WQV217" s="8"/>
      <c r="WQW217" s="8"/>
      <c r="WQX217" s="8"/>
      <c r="WQY217" s="8"/>
      <c r="WQZ217" s="8"/>
      <c r="WRA217" s="8"/>
      <c r="WRB217" s="8"/>
      <c r="WRC217" s="8"/>
      <c r="WRD217" s="8"/>
      <c r="WRE217" s="8"/>
      <c r="WRF217" s="8"/>
      <c r="WRG217" s="8"/>
      <c r="WRH217" s="8"/>
      <c r="WRI217" s="8"/>
      <c r="WRJ217" s="8"/>
      <c r="WRK217" s="8"/>
      <c r="WRL217" s="8"/>
      <c r="WRM217" s="8"/>
      <c r="WRN217" s="8"/>
      <c r="WRO217" s="8"/>
      <c r="WRP217" s="8"/>
      <c r="WRQ217" s="8"/>
      <c r="WRR217" s="8"/>
      <c r="WRS217" s="8"/>
      <c r="WRT217" s="8"/>
      <c r="WRU217" s="8"/>
      <c r="WRV217" s="8"/>
      <c r="WRW217" s="8"/>
      <c r="WRX217" s="8"/>
      <c r="WRY217" s="8"/>
      <c r="WRZ217" s="8"/>
      <c r="WSA217" s="8"/>
      <c r="WSB217" s="8"/>
      <c r="WSC217" s="8"/>
      <c r="WSD217" s="8"/>
      <c r="WSE217" s="8"/>
      <c r="WSF217" s="8"/>
      <c r="WSG217" s="8"/>
      <c r="WSH217" s="8"/>
      <c r="WSI217" s="8"/>
      <c r="WSJ217" s="8"/>
      <c r="WSK217" s="8"/>
      <c r="WSL217" s="8"/>
      <c r="WSM217" s="8"/>
      <c r="WSN217" s="8"/>
      <c r="WSO217" s="8"/>
      <c r="WSP217" s="8"/>
      <c r="WSQ217" s="8"/>
      <c r="WSR217" s="8"/>
      <c r="WSS217" s="8"/>
      <c r="WST217" s="8"/>
      <c r="WSU217" s="8"/>
      <c r="WSV217" s="8"/>
      <c r="WSW217" s="8"/>
      <c r="WSX217" s="8"/>
      <c r="WSY217" s="8"/>
      <c r="WSZ217" s="8"/>
      <c r="WTA217" s="8"/>
      <c r="WTB217" s="8"/>
      <c r="WTC217" s="8"/>
      <c r="WTD217" s="8"/>
      <c r="WTE217" s="8"/>
      <c r="WTF217" s="8"/>
      <c r="WTG217" s="8"/>
      <c r="WTH217" s="8"/>
      <c r="WTI217" s="8"/>
      <c r="WTJ217" s="8"/>
      <c r="WTK217" s="8"/>
      <c r="WTL217" s="8"/>
      <c r="WTM217" s="8"/>
      <c r="WTN217" s="8"/>
      <c r="WTO217" s="8"/>
      <c r="WTP217" s="8"/>
      <c r="WTQ217" s="8"/>
      <c r="WTR217" s="8"/>
      <c r="WTS217" s="8"/>
      <c r="WTT217" s="8"/>
      <c r="WTU217" s="8"/>
      <c r="WTV217" s="8"/>
      <c r="WTW217" s="8"/>
      <c r="WTX217" s="8"/>
      <c r="WTY217" s="8"/>
      <c r="WTZ217" s="8"/>
      <c r="WUA217" s="8"/>
      <c r="WUB217" s="8"/>
      <c r="WUC217" s="8"/>
      <c r="WUD217" s="8"/>
      <c r="WUE217" s="8"/>
      <c r="WUF217" s="8"/>
      <c r="WUG217" s="8"/>
      <c r="WUH217" s="8"/>
      <c r="WUI217" s="8"/>
      <c r="WUJ217" s="8"/>
      <c r="WUK217" s="8"/>
      <c r="WUL217" s="8"/>
      <c r="WUM217" s="8"/>
      <c r="WUN217" s="8"/>
      <c r="WUO217" s="8"/>
      <c r="WUP217" s="8"/>
      <c r="WUQ217" s="8"/>
      <c r="WUR217" s="8"/>
      <c r="WUS217" s="8"/>
      <c r="WUT217" s="8"/>
      <c r="WUU217" s="8"/>
      <c r="WUV217" s="8"/>
      <c r="WUW217" s="8"/>
      <c r="WUX217" s="8"/>
      <c r="WUY217" s="8"/>
      <c r="WUZ217" s="8"/>
      <c r="WVA217" s="8"/>
      <c r="WVB217" s="8"/>
      <c r="WVC217" s="8"/>
      <c r="WVD217" s="8"/>
      <c r="WVE217" s="8"/>
      <c r="WVF217" s="8"/>
      <c r="WVG217" s="8"/>
      <c r="WVH217" s="8"/>
      <c r="WVI217" s="8"/>
      <c r="WVJ217" s="8"/>
      <c r="WVK217" s="8"/>
      <c r="WVL217" s="8"/>
      <c r="WVM217" s="8"/>
      <c r="WVN217" s="8"/>
      <c r="WVO217" s="8"/>
      <c r="WVP217" s="8"/>
      <c r="WVQ217" s="8"/>
      <c r="WVR217" s="8"/>
      <c r="WVS217" s="8"/>
      <c r="WVT217" s="8"/>
      <c r="WVU217" s="8"/>
      <c r="WVV217" s="8"/>
      <c r="WVW217" s="8"/>
      <c r="WVX217" s="8"/>
      <c r="WVY217" s="8"/>
      <c r="WVZ217" s="8"/>
      <c r="WWA217" s="8"/>
      <c r="WWB217" s="8"/>
      <c r="WWC217" s="8"/>
      <c r="WWD217" s="8"/>
      <c r="WWE217" s="8"/>
      <c r="WWF217" s="8"/>
      <c r="WWG217" s="8"/>
      <c r="WWH217" s="8"/>
      <c r="WWI217" s="8"/>
      <c r="WWJ217" s="8"/>
      <c r="WWK217" s="8"/>
      <c r="WWL217" s="8"/>
      <c r="WWM217" s="8"/>
      <c r="WWN217" s="8"/>
      <c r="WWO217" s="8"/>
      <c r="WWP217" s="8"/>
      <c r="WWQ217" s="8"/>
      <c r="WWR217" s="8"/>
      <c r="WWS217" s="8"/>
      <c r="WWT217" s="8"/>
      <c r="WWU217" s="8"/>
      <c r="WWV217" s="8"/>
      <c r="WWW217" s="8"/>
      <c r="WWX217" s="8"/>
      <c r="WWY217" s="8"/>
      <c r="WWZ217" s="8"/>
      <c r="WXA217" s="8"/>
      <c r="WXB217" s="8"/>
      <c r="WXC217" s="8"/>
      <c r="WXD217" s="8"/>
      <c r="WXE217" s="8"/>
      <c r="WXF217" s="8"/>
      <c r="WXG217" s="8"/>
      <c r="WXH217" s="8"/>
      <c r="WXI217" s="8"/>
      <c r="WXJ217" s="8"/>
      <c r="WXK217" s="8"/>
      <c r="WXL217" s="8"/>
      <c r="WXM217" s="8"/>
      <c r="WXN217" s="8"/>
      <c r="WXO217" s="8"/>
      <c r="WXP217" s="8"/>
      <c r="WXQ217" s="8"/>
      <c r="WXR217" s="8"/>
      <c r="WXS217" s="8"/>
      <c r="WXT217" s="8"/>
      <c r="WXU217" s="8"/>
      <c r="WXV217" s="8"/>
      <c r="WXW217" s="8"/>
      <c r="WXX217" s="8"/>
      <c r="WXY217" s="8"/>
      <c r="WXZ217" s="8"/>
      <c r="WYA217" s="8"/>
      <c r="WYB217" s="8"/>
      <c r="WYC217" s="8"/>
      <c r="WYD217" s="8"/>
      <c r="WYE217" s="8"/>
      <c r="WYF217" s="8"/>
      <c r="WYG217" s="8"/>
      <c r="WYH217" s="8"/>
      <c r="WYI217" s="8"/>
      <c r="WYJ217" s="8"/>
      <c r="WYK217" s="8"/>
      <c r="WYL217" s="8"/>
      <c r="WYM217" s="8"/>
      <c r="WYN217" s="8"/>
      <c r="WYO217" s="8"/>
      <c r="WYP217" s="8"/>
      <c r="WYQ217" s="8"/>
      <c r="WYR217" s="8"/>
      <c r="WYS217" s="8"/>
      <c r="WYT217" s="8"/>
      <c r="WYU217" s="8"/>
      <c r="WYV217" s="8"/>
      <c r="WYW217" s="8"/>
      <c r="WYX217" s="8"/>
      <c r="WYY217" s="8"/>
      <c r="WYZ217" s="8"/>
      <c r="WZA217" s="8"/>
      <c r="WZB217" s="8"/>
      <c r="WZC217" s="8"/>
      <c r="WZD217" s="8"/>
      <c r="WZE217" s="8"/>
      <c r="WZF217" s="8"/>
      <c r="WZG217" s="8"/>
      <c r="WZH217" s="8"/>
      <c r="WZI217" s="8"/>
      <c r="WZJ217" s="8"/>
      <c r="WZK217" s="8"/>
      <c r="WZL217" s="8"/>
      <c r="WZM217" s="8"/>
      <c r="WZN217" s="8"/>
      <c r="WZO217" s="8"/>
      <c r="WZP217" s="8"/>
      <c r="WZQ217" s="8"/>
      <c r="WZR217" s="8"/>
      <c r="WZS217" s="8"/>
      <c r="WZT217" s="8"/>
      <c r="WZU217" s="8"/>
      <c r="WZV217" s="8"/>
      <c r="WZW217" s="8"/>
      <c r="WZX217" s="8"/>
      <c r="WZY217" s="8"/>
      <c r="WZZ217" s="8"/>
      <c r="XAA217" s="8"/>
      <c r="XAB217" s="8"/>
      <c r="XAC217" s="8"/>
      <c r="XAD217" s="8"/>
      <c r="XAE217" s="8"/>
      <c r="XAF217" s="8"/>
      <c r="XAG217" s="8"/>
      <c r="XAH217" s="8"/>
      <c r="XAI217" s="8"/>
      <c r="XAJ217" s="8"/>
      <c r="XAK217" s="8"/>
      <c r="XAL217" s="8"/>
      <c r="XAM217" s="8"/>
      <c r="XAN217" s="8"/>
      <c r="XAO217" s="8"/>
      <c r="XAP217" s="8"/>
      <c r="XAQ217" s="8"/>
      <c r="XAR217" s="8"/>
      <c r="XAS217" s="8"/>
      <c r="XAT217" s="8"/>
      <c r="XAU217" s="8"/>
      <c r="XAV217" s="8"/>
      <c r="XAW217" s="8"/>
      <c r="XAX217" s="8"/>
      <c r="XAY217" s="8"/>
      <c r="XAZ217" s="8"/>
      <c r="XBA217" s="8"/>
      <c r="XBB217" s="8"/>
      <c r="XBC217" s="8"/>
      <c r="XBD217" s="8"/>
      <c r="XBE217" s="8"/>
      <c r="XBF217" s="8"/>
      <c r="XBG217" s="8"/>
      <c r="XBH217" s="8"/>
      <c r="XBI217" s="8"/>
      <c r="XBJ217" s="8"/>
      <c r="XBK217" s="8"/>
      <c r="XBL217" s="8"/>
      <c r="XBM217" s="8"/>
      <c r="XBN217" s="8"/>
      <c r="XBO217" s="8"/>
      <c r="XBP217" s="8"/>
      <c r="XBQ217" s="8"/>
      <c r="XBR217" s="8"/>
      <c r="XBS217" s="8"/>
      <c r="XBT217" s="8"/>
      <c r="XBU217" s="8"/>
      <c r="XBV217" s="8"/>
      <c r="XBW217" s="8"/>
      <c r="XBX217" s="8"/>
      <c r="XBY217" s="8"/>
      <c r="XBZ217" s="8"/>
      <c r="XCA217" s="8"/>
      <c r="XCB217" s="8"/>
      <c r="XCC217" s="8"/>
      <c r="XCD217" s="8"/>
      <c r="XCE217" s="8"/>
      <c r="XCF217" s="8"/>
      <c r="XCG217" s="8"/>
      <c r="XCH217" s="8"/>
      <c r="XCI217" s="8"/>
      <c r="XCJ217" s="8"/>
      <c r="XCK217" s="8"/>
      <c r="XCL217" s="8"/>
      <c r="XCM217" s="8"/>
      <c r="XCN217" s="8"/>
      <c r="XCO217" s="8"/>
      <c r="XCP217" s="8"/>
      <c r="XCQ217" s="8"/>
      <c r="XCR217" s="8"/>
      <c r="XCS217" s="8"/>
      <c r="XCT217" s="8"/>
      <c r="XCU217" s="8"/>
      <c r="XCV217" s="8"/>
      <c r="XCW217" s="8"/>
      <c r="XCX217" s="8"/>
      <c r="XCY217" s="8"/>
      <c r="XCZ217" s="8"/>
      <c r="XDA217" s="8"/>
      <c r="XDB217" s="8"/>
      <c r="XDC217" s="8"/>
      <c r="XDD217" s="8"/>
      <c r="XDE217" s="8"/>
      <c r="XDF217" s="8"/>
      <c r="XDG217" s="8"/>
      <c r="XDH217" s="8"/>
      <c r="XDI217" s="8"/>
      <c r="XDJ217" s="8"/>
      <c r="XDK217" s="8"/>
      <c r="XDL217" s="8"/>
      <c r="XDM217" s="8"/>
      <c r="XDN217" s="8"/>
      <c r="XDO217" s="8"/>
      <c r="XDP217" s="8"/>
      <c r="XDQ217" s="8"/>
      <c r="XDR217" s="8"/>
      <c r="XDS217" s="8"/>
      <c r="XDT217" s="8"/>
      <c r="XDU217" s="8"/>
      <c r="XDV217" s="8"/>
      <c r="XDW217" s="8"/>
      <c r="XDX217" s="8"/>
      <c r="XDY217" s="8"/>
      <c r="XDZ217" s="8"/>
      <c r="XEA217" s="8"/>
    </row>
    <row r="218" spans="1:16355" s="70" customFormat="1" ht="15" customHeight="1" x14ac:dyDescent="0.25">
      <c r="A218" s="191"/>
      <c r="B218" s="191"/>
      <c r="C218" s="183"/>
      <c r="D218" s="183"/>
      <c r="E218" s="183"/>
      <c r="F218" s="184"/>
      <c r="G218" s="184"/>
      <c r="H218" s="184"/>
      <c r="I218" s="199"/>
      <c r="J218" s="118"/>
      <c r="K218" s="192"/>
      <c r="L218" s="178"/>
      <c r="M218" s="178"/>
      <c r="N218" s="178"/>
      <c r="O218" s="17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8"/>
      <c r="LE218" s="8"/>
      <c r="LF218" s="8"/>
      <c r="LG218" s="8"/>
      <c r="LH218" s="8"/>
      <c r="LI218" s="8"/>
      <c r="LJ218" s="8"/>
      <c r="LK218" s="8"/>
      <c r="LL218" s="8"/>
      <c r="LM218" s="8"/>
      <c r="LN218" s="8"/>
      <c r="LO218" s="8"/>
      <c r="LP218" s="8"/>
      <c r="LQ218" s="8"/>
      <c r="LR218" s="8"/>
      <c r="LS218" s="8"/>
      <c r="LT218" s="8"/>
      <c r="LU218" s="8"/>
      <c r="LV218" s="8"/>
      <c r="LW218" s="8"/>
      <c r="LX218" s="8"/>
      <c r="LY218" s="8"/>
      <c r="LZ218" s="8"/>
      <c r="MA218" s="8"/>
      <c r="MB218" s="8"/>
      <c r="MC218" s="8"/>
      <c r="MD218" s="8"/>
      <c r="ME218" s="8"/>
      <c r="MF218" s="8"/>
      <c r="MG218" s="8"/>
      <c r="MH218" s="8"/>
      <c r="MI218" s="8"/>
      <c r="MJ218" s="8"/>
      <c r="MK218" s="8"/>
      <c r="ML218" s="8"/>
      <c r="MM218" s="8"/>
      <c r="MN218" s="8"/>
      <c r="MO218" s="8"/>
      <c r="MP218" s="8"/>
      <c r="MQ218" s="8"/>
      <c r="MR218" s="8"/>
      <c r="MS218" s="8"/>
      <c r="MT218" s="8"/>
      <c r="MU218" s="8"/>
      <c r="MV218" s="8"/>
      <c r="MW218" s="8"/>
      <c r="MX218" s="8"/>
      <c r="MY218" s="8"/>
      <c r="MZ218" s="8"/>
      <c r="NA218" s="8"/>
      <c r="NB218" s="8"/>
      <c r="NC218" s="8"/>
      <c r="ND218" s="8"/>
      <c r="NE218" s="8"/>
      <c r="NF218" s="8"/>
      <c r="NG218" s="8"/>
      <c r="NH218" s="8"/>
      <c r="NI218" s="8"/>
      <c r="NJ218" s="8"/>
      <c r="NK218" s="8"/>
      <c r="NL218" s="8"/>
      <c r="NM218" s="8"/>
      <c r="NN218" s="8"/>
      <c r="NO218" s="8"/>
      <c r="NP218" s="8"/>
      <c r="NQ218" s="8"/>
      <c r="NR218" s="8"/>
      <c r="NS218" s="8"/>
      <c r="NT218" s="8"/>
      <c r="NU218" s="8"/>
      <c r="NV218" s="8"/>
      <c r="NW218" s="8"/>
      <c r="NX218" s="8"/>
      <c r="NY218" s="8"/>
      <c r="NZ218" s="8"/>
      <c r="OA218" s="8"/>
      <c r="OB218" s="8"/>
      <c r="OC218" s="8"/>
      <c r="OD218" s="8"/>
      <c r="OE218" s="8"/>
      <c r="OF218" s="8"/>
      <c r="OG218" s="8"/>
      <c r="OH218" s="8"/>
      <c r="OI218" s="8"/>
      <c r="OJ218" s="8"/>
      <c r="OK218" s="8"/>
      <c r="OL218" s="8"/>
      <c r="OM218" s="8"/>
      <c r="ON218" s="8"/>
      <c r="OO218" s="8"/>
      <c r="OP218" s="8"/>
      <c r="OQ218" s="8"/>
      <c r="OR218" s="8"/>
      <c r="OS218" s="8"/>
      <c r="OT218" s="8"/>
      <c r="OU218" s="8"/>
      <c r="OV218" s="8"/>
      <c r="OW218" s="8"/>
      <c r="OX218" s="8"/>
      <c r="OY218" s="8"/>
      <c r="OZ218" s="8"/>
      <c r="PA218" s="8"/>
      <c r="PB218" s="8"/>
      <c r="PC218" s="8"/>
      <c r="PD218" s="8"/>
      <c r="PE218" s="8"/>
      <c r="PF218" s="8"/>
      <c r="PG218" s="8"/>
      <c r="PH218" s="8"/>
      <c r="PI218" s="8"/>
      <c r="PJ218" s="8"/>
      <c r="PK218" s="8"/>
      <c r="PL218" s="8"/>
      <c r="PM218" s="8"/>
      <c r="PN218" s="8"/>
      <c r="PO218" s="8"/>
      <c r="PP218" s="8"/>
      <c r="PQ218" s="8"/>
      <c r="PR218" s="8"/>
      <c r="PS218" s="8"/>
      <c r="PT218" s="8"/>
      <c r="PU218" s="8"/>
      <c r="PV218" s="8"/>
      <c r="PW218" s="8"/>
      <c r="PX218" s="8"/>
      <c r="PY218" s="8"/>
      <c r="PZ218" s="8"/>
      <c r="QA218" s="8"/>
      <c r="QB218" s="8"/>
      <c r="QC218" s="8"/>
      <c r="QD218" s="8"/>
      <c r="QE218" s="8"/>
      <c r="QF218" s="8"/>
      <c r="QG218" s="8"/>
      <c r="QH218" s="8"/>
      <c r="QI218" s="8"/>
      <c r="QJ218" s="8"/>
      <c r="QK218" s="8"/>
      <c r="QL218" s="8"/>
      <c r="QM218" s="8"/>
      <c r="QN218" s="8"/>
      <c r="QO218" s="8"/>
      <c r="QP218" s="8"/>
      <c r="QQ218" s="8"/>
      <c r="QR218" s="8"/>
      <c r="QS218" s="8"/>
      <c r="QT218" s="8"/>
      <c r="QU218" s="8"/>
      <c r="QV218" s="8"/>
      <c r="QW218" s="8"/>
      <c r="QX218" s="8"/>
      <c r="QY218" s="8"/>
      <c r="QZ218" s="8"/>
      <c r="RA218" s="8"/>
      <c r="RB218" s="8"/>
      <c r="RC218" s="8"/>
      <c r="RD218" s="8"/>
      <c r="RE218" s="8"/>
      <c r="RF218" s="8"/>
      <c r="RG218" s="8"/>
      <c r="RH218" s="8"/>
      <c r="RI218" s="8"/>
      <c r="RJ218" s="8"/>
      <c r="RK218" s="8"/>
      <c r="RL218" s="8"/>
      <c r="RM218" s="8"/>
      <c r="RN218" s="8"/>
      <c r="RO218" s="8"/>
      <c r="RP218" s="8"/>
      <c r="RQ218" s="8"/>
      <c r="RR218" s="8"/>
      <c r="RS218" s="8"/>
      <c r="RT218" s="8"/>
      <c r="RU218" s="8"/>
      <c r="RV218" s="8"/>
      <c r="RW218" s="8"/>
      <c r="RX218" s="8"/>
      <c r="RY218" s="8"/>
      <c r="RZ218" s="8"/>
      <c r="SA218" s="8"/>
      <c r="SB218" s="8"/>
      <c r="SC218" s="8"/>
      <c r="SD218" s="8"/>
      <c r="SE218" s="8"/>
      <c r="SF218" s="8"/>
      <c r="SG218" s="8"/>
      <c r="SH218" s="8"/>
      <c r="SI218" s="8"/>
      <c r="SJ218" s="8"/>
      <c r="SK218" s="8"/>
      <c r="SL218" s="8"/>
      <c r="SM218" s="8"/>
      <c r="SN218" s="8"/>
      <c r="SO218" s="8"/>
      <c r="SP218" s="8"/>
      <c r="SQ218" s="8"/>
      <c r="SR218" s="8"/>
      <c r="SS218" s="8"/>
      <c r="ST218" s="8"/>
      <c r="SU218" s="8"/>
      <c r="SV218" s="8"/>
      <c r="SW218" s="8"/>
      <c r="SX218" s="8"/>
      <c r="SY218" s="8"/>
      <c r="SZ218" s="8"/>
      <c r="TA218" s="8"/>
      <c r="TB218" s="8"/>
      <c r="TC218" s="8"/>
      <c r="TD218" s="8"/>
      <c r="TE218" s="8"/>
      <c r="TF218" s="8"/>
      <c r="TG218" s="8"/>
      <c r="TH218" s="8"/>
      <c r="TI218" s="8"/>
      <c r="TJ218" s="8"/>
      <c r="TK218" s="8"/>
      <c r="TL218" s="8"/>
      <c r="TM218" s="8"/>
      <c r="TN218" s="8"/>
      <c r="TO218" s="8"/>
      <c r="TP218" s="8"/>
      <c r="TQ218" s="8"/>
      <c r="TR218" s="8"/>
      <c r="TS218" s="8"/>
      <c r="TT218" s="8"/>
      <c r="TU218" s="8"/>
      <c r="TV218" s="8"/>
      <c r="TW218" s="8"/>
      <c r="TX218" s="8"/>
      <c r="TY218" s="8"/>
      <c r="TZ218" s="8"/>
      <c r="UA218" s="8"/>
      <c r="UB218" s="8"/>
      <c r="UC218" s="8"/>
      <c r="UD218" s="8"/>
      <c r="UE218" s="8"/>
      <c r="UF218" s="8"/>
      <c r="UG218" s="8"/>
      <c r="UH218" s="8"/>
      <c r="UI218" s="8"/>
      <c r="UJ218" s="8"/>
      <c r="UK218" s="8"/>
      <c r="UL218" s="8"/>
      <c r="UM218" s="8"/>
      <c r="UN218" s="8"/>
      <c r="UO218" s="8"/>
      <c r="UP218" s="8"/>
      <c r="UQ218" s="8"/>
      <c r="UR218" s="8"/>
      <c r="US218" s="8"/>
      <c r="UT218" s="8"/>
      <c r="UU218" s="8"/>
      <c r="UV218" s="8"/>
      <c r="UW218" s="8"/>
      <c r="UX218" s="8"/>
      <c r="UY218" s="8"/>
      <c r="UZ218" s="8"/>
      <c r="VA218" s="8"/>
      <c r="VB218" s="8"/>
      <c r="VC218" s="8"/>
      <c r="VD218" s="8"/>
      <c r="VE218" s="8"/>
      <c r="VF218" s="8"/>
      <c r="VG218" s="8"/>
      <c r="VH218" s="8"/>
      <c r="VI218" s="8"/>
      <c r="VJ218" s="8"/>
      <c r="VK218" s="8"/>
      <c r="VL218" s="8"/>
      <c r="VM218" s="8"/>
      <c r="VN218" s="8"/>
      <c r="VO218" s="8"/>
      <c r="VP218" s="8"/>
      <c r="VQ218" s="8"/>
      <c r="VR218" s="8"/>
      <c r="VS218" s="8"/>
      <c r="VT218" s="8"/>
      <c r="VU218" s="8"/>
      <c r="VV218" s="8"/>
      <c r="VW218" s="8"/>
      <c r="VX218" s="8"/>
      <c r="VY218" s="8"/>
      <c r="VZ218" s="8"/>
      <c r="WA218" s="8"/>
      <c r="WB218" s="8"/>
      <c r="WC218" s="8"/>
      <c r="WD218" s="8"/>
      <c r="WE218" s="8"/>
      <c r="WF218" s="8"/>
      <c r="WG218" s="8"/>
      <c r="WH218" s="8"/>
      <c r="WI218" s="8"/>
      <c r="WJ218" s="8"/>
      <c r="WK218" s="8"/>
      <c r="WL218" s="8"/>
      <c r="WM218" s="8"/>
      <c r="WN218" s="8"/>
      <c r="WO218" s="8"/>
      <c r="WP218" s="8"/>
      <c r="WQ218" s="8"/>
      <c r="WR218" s="8"/>
      <c r="WS218" s="8"/>
      <c r="WT218" s="8"/>
      <c r="WU218" s="8"/>
      <c r="WV218" s="8"/>
      <c r="WW218" s="8"/>
      <c r="WX218" s="8"/>
      <c r="WY218" s="8"/>
      <c r="WZ218" s="8"/>
      <c r="XA218" s="8"/>
      <c r="XB218" s="8"/>
      <c r="XC218" s="8"/>
      <c r="XD218" s="8"/>
      <c r="XE218" s="8"/>
      <c r="XF218" s="8"/>
      <c r="XG218" s="8"/>
      <c r="XH218" s="8"/>
      <c r="XI218" s="8"/>
      <c r="XJ218" s="8"/>
      <c r="XK218" s="8"/>
      <c r="XL218" s="8"/>
      <c r="XM218" s="8"/>
      <c r="XN218" s="8"/>
      <c r="XO218" s="8"/>
      <c r="XP218" s="8"/>
      <c r="XQ218" s="8"/>
      <c r="XR218" s="8"/>
      <c r="XS218" s="8"/>
      <c r="XT218" s="8"/>
      <c r="XU218" s="8"/>
      <c r="XV218" s="8"/>
      <c r="XW218" s="8"/>
      <c r="XX218" s="8"/>
      <c r="XY218" s="8"/>
      <c r="XZ218" s="8"/>
      <c r="YA218" s="8"/>
      <c r="YB218" s="8"/>
      <c r="YC218" s="8"/>
      <c r="YD218" s="8"/>
      <c r="YE218" s="8"/>
      <c r="YF218" s="8"/>
      <c r="YG218" s="8"/>
      <c r="YH218" s="8"/>
      <c r="YI218" s="8"/>
      <c r="YJ218" s="8"/>
      <c r="YK218" s="8"/>
      <c r="YL218" s="8"/>
      <c r="YM218" s="8"/>
      <c r="YN218" s="8"/>
      <c r="YO218" s="8"/>
      <c r="YP218" s="8"/>
      <c r="YQ218" s="8"/>
      <c r="YR218" s="8"/>
      <c r="YS218" s="8"/>
      <c r="YT218" s="8"/>
      <c r="YU218" s="8"/>
      <c r="YV218" s="8"/>
      <c r="YW218" s="8"/>
      <c r="YX218" s="8"/>
      <c r="YY218" s="8"/>
      <c r="YZ218" s="8"/>
      <c r="ZA218" s="8"/>
      <c r="ZB218" s="8"/>
      <c r="ZC218" s="8"/>
      <c r="ZD218" s="8"/>
      <c r="ZE218" s="8"/>
      <c r="ZF218" s="8"/>
      <c r="ZG218" s="8"/>
      <c r="ZH218" s="8"/>
      <c r="ZI218" s="8"/>
      <c r="ZJ218" s="8"/>
      <c r="ZK218" s="8"/>
      <c r="ZL218" s="8"/>
      <c r="ZM218" s="8"/>
      <c r="ZN218" s="8"/>
      <c r="ZO218" s="8"/>
      <c r="ZP218" s="8"/>
      <c r="ZQ218" s="8"/>
      <c r="ZR218" s="8"/>
      <c r="ZS218" s="8"/>
      <c r="ZT218" s="8"/>
      <c r="ZU218" s="8"/>
      <c r="ZV218" s="8"/>
      <c r="ZW218" s="8"/>
      <c r="ZX218" s="8"/>
      <c r="ZY218" s="8"/>
      <c r="ZZ218" s="8"/>
      <c r="AAA218" s="8"/>
      <c r="AAB218" s="8"/>
      <c r="AAC218" s="8"/>
      <c r="AAD218" s="8"/>
      <c r="AAE218" s="8"/>
      <c r="AAF218" s="8"/>
      <c r="AAG218" s="8"/>
      <c r="AAH218" s="8"/>
      <c r="AAI218" s="8"/>
      <c r="AAJ218" s="8"/>
      <c r="AAK218" s="8"/>
      <c r="AAL218" s="8"/>
      <c r="AAM218" s="8"/>
      <c r="AAN218" s="8"/>
      <c r="AAO218" s="8"/>
      <c r="AAP218" s="8"/>
      <c r="AAQ218" s="8"/>
      <c r="AAR218" s="8"/>
      <c r="AAS218" s="8"/>
      <c r="AAT218" s="8"/>
      <c r="AAU218" s="8"/>
      <c r="AAV218" s="8"/>
      <c r="AAW218" s="8"/>
      <c r="AAX218" s="8"/>
      <c r="AAY218" s="8"/>
      <c r="AAZ218" s="8"/>
      <c r="ABA218" s="8"/>
      <c r="ABB218" s="8"/>
      <c r="ABC218" s="8"/>
      <c r="ABD218" s="8"/>
      <c r="ABE218" s="8"/>
      <c r="ABF218" s="8"/>
      <c r="ABG218" s="8"/>
      <c r="ABH218" s="8"/>
      <c r="ABI218" s="8"/>
      <c r="ABJ218" s="8"/>
      <c r="ABK218" s="8"/>
      <c r="ABL218" s="8"/>
      <c r="ABM218" s="8"/>
      <c r="ABN218" s="8"/>
      <c r="ABO218" s="8"/>
      <c r="ABP218" s="8"/>
      <c r="ABQ218" s="8"/>
      <c r="ABR218" s="8"/>
      <c r="ABS218" s="8"/>
      <c r="ABT218" s="8"/>
      <c r="ABU218" s="8"/>
      <c r="ABV218" s="8"/>
      <c r="ABW218" s="8"/>
      <c r="ABX218" s="8"/>
      <c r="ABY218" s="8"/>
      <c r="ABZ218" s="8"/>
      <c r="ACA218" s="8"/>
      <c r="ACB218" s="8"/>
      <c r="ACC218" s="8"/>
      <c r="ACD218" s="8"/>
      <c r="ACE218" s="8"/>
      <c r="ACF218" s="8"/>
      <c r="ACG218" s="8"/>
      <c r="ACH218" s="8"/>
      <c r="ACI218" s="8"/>
      <c r="ACJ218" s="8"/>
      <c r="ACK218" s="8"/>
      <c r="ACL218" s="8"/>
      <c r="ACM218" s="8"/>
      <c r="ACN218" s="8"/>
      <c r="ACO218" s="8"/>
      <c r="ACP218" s="8"/>
      <c r="ACQ218" s="8"/>
      <c r="ACR218" s="8"/>
      <c r="ACS218" s="8"/>
      <c r="ACT218" s="8"/>
      <c r="ACU218" s="8"/>
      <c r="ACV218" s="8"/>
      <c r="ACW218" s="8"/>
      <c r="ACX218" s="8"/>
      <c r="ACY218" s="8"/>
      <c r="ACZ218" s="8"/>
      <c r="ADA218" s="8"/>
      <c r="ADB218" s="8"/>
      <c r="ADC218" s="8"/>
      <c r="ADD218" s="8"/>
      <c r="ADE218" s="8"/>
      <c r="ADF218" s="8"/>
      <c r="ADG218" s="8"/>
      <c r="ADH218" s="8"/>
      <c r="ADI218" s="8"/>
      <c r="ADJ218" s="8"/>
      <c r="ADK218" s="8"/>
      <c r="ADL218" s="8"/>
      <c r="ADM218" s="8"/>
      <c r="ADN218" s="8"/>
      <c r="ADO218" s="8"/>
      <c r="ADP218" s="8"/>
      <c r="ADQ218" s="8"/>
      <c r="ADR218" s="8"/>
      <c r="ADS218" s="8"/>
      <c r="ADT218" s="8"/>
      <c r="ADU218" s="8"/>
      <c r="ADV218" s="8"/>
      <c r="ADW218" s="8"/>
      <c r="ADX218" s="8"/>
      <c r="ADY218" s="8"/>
      <c r="ADZ218" s="8"/>
      <c r="AEA218" s="8"/>
      <c r="AEB218" s="8"/>
      <c r="AEC218" s="8"/>
      <c r="AED218" s="8"/>
      <c r="AEE218" s="8"/>
      <c r="AEF218" s="8"/>
      <c r="AEG218" s="8"/>
      <c r="AEH218" s="8"/>
      <c r="AEI218" s="8"/>
      <c r="AEJ218" s="8"/>
      <c r="AEK218" s="8"/>
      <c r="AEL218" s="8"/>
      <c r="AEM218" s="8"/>
      <c r="AEN218" s="8"/>
      <c r="AEO218" s="8"/>
      <c r="AEP218" s="8"/>
      <c r="AEQ218" s="8"/>
      <c r="AER218" s="8"/>
      <c r="AES218" s="8"/>
      <c r="AET218" s="8"/>
      <c r="AEU218" s="8"/>
      <c r="AEV218" s="8"/>
      <c r="AEW218" s="8"/>
      <c r="AEX218" s="8"/>
      <c r="AEY218" s="8"/>
      <c r="AEZ218" s="8"/>
      <c r="AFA218" s="8"/>
      <c r="AFB218" s="8"/>
      <c r="AFC218" s="8"/>
      <c r="AFD218" s="8"/>
      <c r="AFE218" s="8"/>
      <c r="AFF218" s="8"/>
      <c r="AFG218" s="8"/>
      <c r="AFH218" s="8"/>
      <c r="AFI218" s="8"/>
      <c r="AFJ218" s="8"/>
      <c r="AFK218" s="8"/>
      <c r="AFL218" s="8"/>
      <c r="AFM218" s="8"/>
      <c r="AFN218" s="8"/>
      <c r="AFO218" s="8"/>
      <c r="AFP218" s="8"/>
      <c r="AFQ218" s="8"/>
      <c r="AFR218" s="8"/>
      <c r="AFS218" s="8"/>
      <c r="AFT218" s="8"/>
      <c r="AFU218" s="8"/>
      <c r="AFV218" s="8"/>
      <c r="AFW218" s="8"/>
      <c r="AFX218" s="8"/>
      <c r="AFY218" s="8"/>
      <c r="AFZ218" s="8"/>
      <c r="AGA218" s="8"/>
      <c r="AGB218" s="8"/>
      <c r="AGC218" s="8"/>
      <c r="AGD218" s="8"/>
      <c r="AGE218" s="8"/>
      <c r="AGF218" s="8"/>
      <c r="AGG218" s="8"/>
      <c r="AGH218" s="8"/>
      <c r="AGI218" s="8"/>
      <c r="AGJ218" s="8"/>
      <c r="AGK218" s="8"/>
      <c r="AGL218" s="8"/>
      <c r="AGM218" s="8"/>
      <c r="AGN218" s="8"/>
      <c r="AGO218" s="8"/>
      <c r="AGP218" s="8"/>
      <c r="AGQ218" s="8"/>
      <c r="AGR218" s="8"/>
      <c r="AGS218" s="8"/>
      <c r="AGT218" s="8"/>
      <c r="AGU218" s="8"/>
      <c r="AGV218" s="8"/>
      <c r="AGW218" s="8"/>
      <c r="AGX218" s="8"/>
      <c r="AGY218" s="8"/>
      <c r="AGZ218" s="8"/>
      <c r="AHA218" s="8"/>
      <c r="AHB218" s="8"/>
      <c r="AHC218" s="8"/>
      <c r="AHD218" s="8"/>
      <c r="AHE218" s="8"/>
      <c r="AHF218" s="8"/>
      <c r="AHG218" s="8"/>
      <c r="AHH218" s="8"/>
      <c r="AHI218" s="8"/>
      <c r="AHJ218" s="8"/>
      <c r="AHK218" s="8"/>
      <c r="AHL218" s="8"/>
      <c r="AHM218" s="8"/>
      <c r="AHN218" s="8"/>
      <c r="AHO218" s="8"/>
      <c r="AHP218" s="8"/>
      <c r="AHQ218" s="8"/>
      <c r="AHR218" s="8"/>
      <c r="AHS218" s="8"/>
      <c r="AHT218" s="8"/>
      <c r="AHU218" s="8"/>
      <c r="AHV218" s="8"/>
      <c r="AHW218" s="8"/>
      <c r="AHX218" s="8"/>
      <c r="AHY218" s="8"/>
      <c r="AHZ218" s="8"/>
      <c r="AIA218" s="8"/>
      <c r="AIB218" s="8"/>
      <c r="AIC218" s="8"/>
      <c r="AID218" s="8"/>
      <c r="AIE218" s="8"/>
      <c r="AIF218" s="8"/>
      <c r="AIG218" s="8"/>
      <c r="AIH218" s="8"/>
      <c r="AII218" s="8"/>
      <c r="AIJ218" s="8"/>
      <c r="AIK218" s="8"/>
      <c r="AIL218" s="8"/>
      <c r="AIM218" s="8"/>
      <c r="AIN218" s="8"/>
      <c r="AIO218" s="8"/>
      <c r="AIP218" s="8"/>
      <c r="AIQ218" s="8"/>
      <c r="AIR218" s="8"/>
      <c r="AIS218" s="8"/>
      <c r="AIT218" s="8"/>
      <c r="AIU218" s="8"/>
      <c r="AIV218" s="8"/>
      <c r="AIW218" s="8"/>
      <c r="AIX218" s="8"/>
      <c r="AIY218" s="8"/>
      <c r="AIZ218" s="8"/>
      <c r="AJA218" s="8"/>
      <c r="AJB218" s="8"/>
      <c r="AJC218" s="8"/>
      <c r="AJD218" s="8"/>
      <c r="AJE218" s="8"/>
      <c r="AJF218" s="8"/>
      <c r="AJG218" s="8"/>
      <c r="AJH218" s="8"/>
      <c r="AJI218" s="8"/>
      <c r="AJJ218" s="8"/>
      <c r="AJK218" s="8"/>
      <c r="AJL218" s="8"/>
      <c r="AJM218" s="8"/>
      <c r="AJN218" s="8"/>
      <c r="AJO218" s="8"/>
      <c r="AJP218" s="8"/>
      <c r="AJQ218" s="8"/>
      <c r="AJR218" s="8"/>
      <c r="AJS218" s="8"/>
      <c r="AJT218" s="8"/>
      <c r="AJU218" s="8"/>
      <c r="AJV218" s="8"/>
      <c r="AJW218" s="8"/>
      <c r="AJX218" s="8"/>
      <c r="AJY218" s="8"/>
      <c r="AJZ218" s="8"/>
      <c r="AKA218" s="8"/>
      <c r="AKB218" s="8"/>
      <c r="AKC218" s="8"/>
      <c r="AKD218" s="8"/>
      <c r="AKE218" s="8"/>
      <c r="AKF218" s="8"/>
      <c r="AKG218" s="8"/>
      <c r="AKH218" s="8"/>
      <c r="AKI218" s="8"/>
      <c r="AKJ218" s="8"/>
      <c r="AKK218" s="8"/>
      <c r="AKL218" s="8"/>
      <c r="AKM218" s="8"/>
      <c r="AKN218" s="8"/>
      <c r="AKO218" s="8"/>
      <c r="AKP218" s="8"/>
      <c r="AKQ218" s="8"/>
      <c r="AKR218" s="8"/>
      <c r="AKS218" s="8"/>
      <c r="AKT218" s="8"/>
      <c r="AKU218" s="8"/>
      <c r="AKV218" s="8"/>
      <c r="AKW218" s="8"/>
      <c r="AKX218" s="8"/>
      <c r="AKY218" s="8"/>
      <c r="AKZ218" s="8"/>
      <c r="ALA218" s="8"/>
      <c r="ALB218" s="8"/>
      <c r="ALC218" s="8"/>
      <c r="ALD218" s="8"/>
      <c r="ALE218" s="8"/>
      <c r="ALF218" s="8"/>
      <c r="ALG218" s="8"/>
      <c r="ALH218" s="8"/>
      <c r="ALI218" s="8"/>
      <c r="ALJ218" s="8"/>
      <c r="ALK218" s="8"/>
      <c r="ALL218" s="8"/>
      <c r="ALM218" s="8"/>
      <c r="ALN218" s="8"/>
      <c r="ALO218" s="8"/>
      <c r="ALP218" s="8"/>
      <c r="ALQ218" s="8"/>
      <c r="ALR218" s="8"/>
      <c r="ALS218" s="8"/>
      <c r="ALT218" s="8"/>
      <c r="ALU218" s="8"/>
      <c r="ALV218" s="8"/>
      <c r="ALW218" s="8"/>
      <c r="ALX218" s="8"/>
      <c r="ALY218" s="8"/>
      <c r="ALZ218" s="8"/>
      <c r="AMA218" s="8"/>
      <c r="AMB218" s="8"/>
      <c r="AMC218" s="8"/>
      <c r="AMD218" s="8"/>
      <c r="AME218" s="8"/>
      <c r="AMF218" s="8"/>
      <c r="AMG218" s="8"/>
      <c r="AMH218" s="8"/>
      <c r="AMI218" s="8"/>
      <c r="AMJ218" s="8"/>
      <c r="AMK218" s="8"/>
      <c r="AML218" s="8"/>
      <c r="AMM218" s="8"/>
      <c r="AMN218" s="8"/>
      <c r="AMO218" s="8"/>
      <c r="AMP218" s="8"/>
      <c r="AMQ218" s="8"/>
      <c r="AMR218" s="8"/>
      <c r="AMS218" s="8"/>
      <c r="AMT218" s="8"/>
      <c r="AMU218" s="8"/>
      <c r="AMV218" s="8"/>
      <c r="AMW218" s="8"/>
      <c r="AMX218" s="8"/>
      <c r="AMY218" s="8"/>
      <c r="AMZ218" s="8"/>
      <c r="ANA218" s="8"/>
      <c r="ANB218" s="8"/>
      <c r="ANC218" s="8"/>
      <c r="AND218" s="8"/>
      <c r="ANE218" s="8"/>
      <c r="ANF218" s="8"/>
      <c r="ANG218" s="8"/>
      <c r="ANH218" s="8"/>
      <c r="ANI218" s="8"/>
      <c r="ANJ218" s="8"/>
      <c r="ANK218" s="8"/>
      <c r="ANL218" s="8"/>
      <c r="ANM218" s="8"/>
      <c r="ANN218" s="8"/>
      <c r="ANO218" s="8"/>
      <c r="ANP218" s="8"/>
      <c r="ANQ218" s="8"/>
      <c r="ANR218" s="8"/>
      <c r="ANS218" s="8"/>
      <c r="ANT218" s="8"/>
      <c r="ANU218" s="8"/>
      <c r="ANV218" s="8"/>
      <c r="ANW218" s="8"/>
      <c r="ANX218" s="8"/>
      <c r="ANY218" s="8"/>
      <c r="ANZ218" s="8"/>
      <c r="AOA218" s="8"/>
      <c r="AOB218" s="8"/>
      <c r="AOC218" s="8"/>
      <c r="AOD218" s="8"/>
      <c r="AOE218" s="8"/>
      <c r="AOF218" s="8"/>
      <c r="AOG218" s="8"/>
      <c r="AOH218" s="8"/>
      <c r="AOI218" s="8"/>
      <c r="AOJ218" s="8"/>
      <c r="AOK218" s="8"/>
      <c r="AOL218" s="8"/>
      <c r="AOM218" s="8"/>
      <c r="AON218" s="8"/>
      <c r="AOO218" s="8"/>
      <c r="AOP218" s="8"/>
      <c r="AOQ218" s="8"/>
      <c r="AOR218" s="8"/>
      <c r="AOS218" s="8"/>
      <c r="AOT218" s="8"/>
      <c r="AOU218" s="8"/>
      <c r="AOV218" s="8"/>
      <c r="AOW218" s="8"/>
      <c r="AOX218" s="8"/>
      <c r="AOY218" s="8"/>
      <c r="AOZ218" s="8"/>
      <c r="APA218" s="8"/>
      <c r="APB218" s="8"/>
      <c r="APC218" s="8"/>
      <c r="APD218" s="8"/>
      <c r="APE218" s="8"/>
      <c r="APF218" s="8"/>
      <c r="APG218" s="8"/>
      <c r="APH218" s="8"/>
      <c r="API218" s="8"/>
      <c r="APJ218" s="8"/>
      <c r="APK218" s="8"/>
      <c r="APL218" s="8"/>
      <c r="APM218" s="8"/>
      <c r="APN218" s="8"/>
      <c r="APO218" s="8"/>
      <c r="APP218" s="8"/>
      <c r="APQ218" s="8"/>
      <c r="APR218" s="8"/>
      <c r="APS218" s="8"/>
      <c r="APT218" s="8"/>
      <c r="APU218" s="8"/>
      <c r="APV218" s="8"/>
      <c r="APW218" s="8"/>
      <c r="APX218" s="8"/>
      <c r="APY218" s="8"/>
      <c r="APZ218" s="8"/>
      <c r="AQA218" s="8"/>
      <c r="AQB218" s="8"/>
      <c r="AQC218" s="8"/>
      <c r="AQD218" s="8"/>
      <c r="AQE218" s="8"/>
      <c r="AQF218" s="8"/>
      <c r="AQG218" s="8"/>
      <c r="AQH218" s="8"/>
      <c r="AQI218" s="8"/>
      <c r="AQJ218" s="8"/>
      <c r="AQK218" s="8"/>
      <c r="AQL218" s="8"/>
      <c r="AQM218" s="8"/>
      <c r="AQN218" s="8"/>
      <c r="AQO218" s="8"/>
      <c r="AQP218" s="8"/>
      <c r="AQQ218" s="8"/>
      <c r="AQR218" s="8"/>
      <c r="AQS218" s="8"/>
      <c r="AQT218" s="8"/>
      <c r="AQU218" s="8"/>
      <c r="AQV218" s="8"/>
      <c r="AQW218" s="8"/>
      <c r="AQX218" s="8"/>
      <c r="AQY218" s="8"/>
      <c r="AQZ218" s="8"/>
      <c r="ARA218" s="8"/>
      <c r="ARB218" s="8"/>
      <c r="ARC218" s="8"/>
      <c r="ARD218" s="8"/>
      <c r="ARE218" s="8"/>
      <c r="ARF218" s="8"/>
      <c r="ARG218" s="8"/>
      <c r="ARH218" s="8"/>
      <c r="ARI218" s="8"/>
      <c r="ARJ218" s="8"/>
      <c r="ARK218" s="8"/>
      <c r="ARL218" s="8"/>
      <c r="ARM218" s="8"/>
      <c r="ARN218" s="8"/>
      <c r="ARO218" s="8"/>
      <c r="ARP218" s="8"/>
      <c r="ARQ218" s="8"/>
      <c r="ARR218" s="8"/>
      <c r="ARS218" s="8"/>
      <c r="ART218" s="8"/>
      <c r="ARU218" s="8"/>
      <c r="ARV218" s="8"/>
      <c r="ARW218" s="8"/>
      <c r="ARX218" s="8"/>
      <c r="ARY218" s="8"/>
      <c r="ARZ218" s="8"/>
      <c r="ASA218" s="8"/>
      <c r="ASB218" s="8"/>
      <c r="ASC218" s="8"/>
      <c r="ASD218" s="8"/>
      <c r="ASE218" s="8"/>
      <c r="ASF218" s="8"/>
      <c r="ASG218" s="8"/>
      <c r="ASH218" s="8"/>
      <c r="ASI218" s="8"/>
      <c r="ASJ218" s="8"/>
      <c r="ASK218" s="8"/>
      <c r="ASL218" s="8"/>
      <c r="ASM218" s="8"/>
      <c r="ASN218" s="8"/>
      <c r="ASO218" s="8"/>
      <c r="ASP218" s="8"/>
      <c r="ASQ218" s="8"/>
      <c r="ASR218" s="8"/>
      <c r="ASS218" s="8"/>
      <c r="AST218" s="8"/>
      <c r="ASU218" s="8"/>
      <c r="ASV218" s="8"/>
      <c r="ASW218" s="8"/>
      <c r="ASX218" s="8"/>
      <c r="ASY218" s="8"/>
      <c r="ASZ218" s="8"/>
      <c r="ATA218" s="8"/>
      <c r="ATB218" s="8"/>
      <c r="ATC218" s="8"/>
      <c r="ATD218" s="8"/>
      <c r="ATE218" s="8"/>
      <c r="ATF218" s="8"/>
      <c r="ATG218" s="8"/>
      <c r="ATH218" s="8"/>
      <c r="ATI218" s="8"/>
      <c r="ATJ218" s="8"/>
      <c r="ATK218" s="8"/>
      <c r="ATL218" s="8"/>
      <c r="ATM218" s="8"/>
      <c r="ATN218" s="8"/>
      <c r="ATO218" s="8"/>
      <c r="ATP218" s="8"/>
      <c r="ATQ218" s="8"/>
      <c r="ATR218" s="8"/>
      <c r="ATS218" s="8"/>
      <c r="ATT218" s="8"/>
      <c r="ATU218" s="8"/>
      <c r="ATV218" s="8"/>
      <c r="ATW218" s="8"/>
      <c r="ATX218" s="8"/>
      <c r="ATY218" s="8"/>
      <c r="ATZ218" s="8"/>
      <c r="AUA218" s="8"/>
      <c r="AUB218" s="8"/>
      <c r="AUC218" s="8"/>
      <c r="AUD218" s="8"/>
      <c r="AUE218" s="8"/>
      <c r="AUF218" s="8"/>
      <c r="AUG218" s="8"/>
      <c r="AUH218" s="8"/>
      <c r="AUI218" s="8"/>
      <c r="AUJ218" s="8"/>
      <c r="AUK218" s="8"/>
      <c r="AUL218" s="8"/>
      <c r="AUM218" s="8"/>
      <c r="AUN218" s="8"/>
      <c r="AUO218" s="8"/>
      <c r="AUP218" s="8"/>
      <c r="AUQ218" s="8"/>
      <c r="AUR218" s="8"/>
      <c r="AUS218" s="8"/>
      <c r="AUT218" s="8"/>
      <c r="AUU218" s="8"/>
      <c r="AUV218" s="8"/>
      <c r="AUW218" s="8"/>
      <c r="AUX218" s="8"/>
      <c r="AUY218" s="8"/>
      <c r="AUZ218" s="8"/>
      <c r="AVA218" s="8"/>
      <c r="AVB218" s="8"/>
      <c r="AVC218" s="8"/>
      <c r="AVD218" s="8"/>
      <c r="AVE218" s="8"/>
      <c r="AVF218" s="8"/>
      <c r="AVG218" s="8"/>
      <c r="AVH218" s="8"/>
      <c r="AVI218" s="8"/>
      <c r="AVJ218" s="8"/>
      <c r="AVK218" s="8"/>
      <c r="AVL218" s="8"/>
      <c r="AVM218" s="8"/>
      <c r="AVN218" s="8"/>
      <c r="AVO218" s="8"/>
      <c r="AVP218" s="8"/>
      <c r="AVQ218" s="8"/>
      <c r="AVR218" s="8"/>
      <c r="AVS218" s="8"/>
      <c r="AVT218" s="8"/>
      <c r="AVU218" s="8"/>
      <c r="AVV218" s="8"/>
      <c r="AVW218" s="8"/>
      <c r="AVX218" s="8"/>
      <c r="AVY218" s="8"/>
      <c r="AVZ218" s="8"/>
      <c r="AWA218" s="8"/>
      <c r="AWB218" s="8"/>
      <c r="AWC218" s="8"/>
      <c r="AWD218" s="8"/>
      <c r="AWE218" s="8"/>
      <c r="AWF218" s="8"/>
      <c r="AWG218" s="8"/>
      <c r="AWH218" s="8"/>
      <c r="AWI218" s="8"/>
      <c r="AWJ218" s="8"/>
      <c r="AWK218" s="8"/>
      <c r="AWL218" s="8"/>
      <c r="AWM218" s="8"/>
      <c r="AWN218" s="8"/>
      <c r="AWO218" s="8"/>
      <c r="AWP218" s="8"/>
      <c r="AWQ218" s="8"/>
      <c r="AWR218" s="8"/>
      <c r="AWS218" s="8"/>
      <c r="AWT218" s="8"/>
      <c r="AWU218" s="8"/>
      <c r="AWV218" s="8"/>
      <c r="AWW218" s="8"/>
      <c r="AWX218" s="8"/>
      <c r="AWY218" s="8"/>
      <c r="AWZ218" s="8"/>
      <c r="AXA218" s="8"/>
      <c r="AXB218" s="8"/>
      <c r="AXC218" s="8"/>
      <c r="AXD218" s="8"/>
      <c r="AXE218" s="8"/>
      <c r="AXF218" s="8"/>
      <c r="AXG218" s="8"/>
      <c r="AXH218" s="8"/>
      <c r="AXI218" s="8"/>
      <c r="AXJ218" s="8"/>
      <c r="AXK218" s="8"/>
      <c r="AXL218" s="8"/>
      <c r="AXM218" s="8"/>
      <c r="AXN218" s="8"/>
      <c r="AXO218" s="8"/>
      <c r="AXP218" s="8"/>
      <c r="AXQ218" s="8"/>
      <c r="AXR218" s="8"/>
      <c r="AXS218" s="8"/>
      <c r="AXT218" s="8"/>
      <c r="AXU218" s="8"/>
      <c r="AXV218" s="8"/>
      <c r="AXW218" s="8"/>
      <c r="AXX218" s="8"/>
      <c r="AXY218" s="8"/>
      <c r="AXZ218" s="8"/>
      <c r="AYA218" s="8"/>
      <c r="AYB218" s="8"/>
      <c r="AYC218" s="8"/>
      <c r="AYD218" s="8"/>
      <c r="AYE218" s="8"/>
      <c r="AYF218" s="8"/>
      <c r="AYG218" s="8"/>
      <c r="AYH218" s="8"/>
      <c r="AYI218" s="8"/>
      <c r="AYJ218" s="8"/>
      <c r="AYK218" s="8"/>
      <c r="AYL218" s="8"/>
      <c r="AYM218" s="8"/>
      <c r="AYN218" s="8"/>
      <c r="AYO218" s="8"/>
      <c r="AYP218" s="8"/>
      <c r="AYQ218" s="8"/>
      <c r="AYR218" s="8"/>
      <c r="AYS218" s="8"/>
      <c r="AYT218" s="8"/>
      <c r="AYU218" s="8"/>
      <c r="AYV218" s="8"/>
      <c r="AYW218" s="8"/>
      <c r="AYX218" s="8"/>
      <c r="AYY218" s="8"/>
      <c r="AYZ218" s="8"/>
      <c r="AZA218" s="8"/>
      <c r="AZB218" s="8"/>
      <c r="AZC218" s="8"/>
      <c r="AZD218" s="8"/>
      <c r="AZE218" s="8"/>
      <c r="AZF218" s="8"/>
      <c r="AZG218" s="8"/>
      <c r="AZH218" s="8"/>
      <c r="AZI218" s="8"/>
      <c r="AZJ218" s="8"/>
      <c r="AZK218" s="8"/>
      <c r="AZL218" s="8"/>
      <c r="AZM218" s="8"/>
      <c r="AZN218" s="8"/>
      <c r="AZO218" s="8"/>
      <c r="AZP218" s="8"/>
      <c r="AZQ218" s="8"/>
      <c r="AZR218" s="8"/>
      <c r="AZS218" s="8"/>
      <c r="AZT218" s="8"/>
      <c r="AZU218" s="8"/>
      <c r="AZV218" s="8"/>
      <c r="AZW218" s="8"/>
      <c r="AZX218" s="8"/>
      <c r="AZY218" s="8"/>
      <c r="AZZ218" s="8"/>
      <c r="BAA218" s="8"/>
      <c r="BAB218" s="8"/>
      <c r="BAC218" s="8"/>
      <c r="BAD218" s="8"/>
      <c r="BAE218" s="8"/>
      <c r="BAF218" s="8"/>
      <c r="BAG218" s="8"/>
      <c r="BAH218" s="8"/>
      <c r="BAI218" s="8"/>
      <c r="BAJ218" s="8"/>
      <c r="BAK218" s="8"/>
      <c r="BAL218" s="8"/>
      <c r="BAM218" s="8"/>
      <c r="BAN218" s="8"/>
      <c r="BAO218" s="8"/>
      <c r="BAP218" s="8"/>
      <c r="BAQ218" s="8"/>
      <c r="BAR218" s="8"/>
      <c r="BAS218" s="8"/>
      <c r="BAT218" s="8"/>
      <c r="BAU218" s="8"/>
      <c r="BAV218" s="8"/>
      <c r="BAW218" s="8"/>
      <c r="BAX218" s="8"/>
      <c r="BAY218" s="8"/>
      <c r="BAZ218" s="8"/>
      <c r="BBA218" s="8"/>
      <c r="BBB218" s="8"/>
      <c r="BBC218" s="8"/>
      <c r="BBD218" s="8"/>
      <c r="BBE218" s="8"/>
      <c r="BBF218" s="8"/>
      <c r="BBG218" s="8"/>
      <c r="BBH218" s="8"/>
      <c r="BBI218" s="8"/>
      <c r="BBJ218" s="8"/>
      <c r="BBK218" s="8"/>
      <c r="BBL218" s="8"/>
      <c r="BBM218" s="8"/>
      <c r="BBN218" s="8"/>
      <c r="BBO218" s="8"/>
      <c r="BBP218" s="8"/>
      <c r="BBQ218" s="8"/>
      <c r="BBR218" s="8"/>
      <c r="BBS218" s="8"/>
      <c r="BBT218" s="8"/>
      <c r="BBU218" s="8"/>
      <c r="BBV218" s="8"/>
      <c r="BBW218" s="8"/>
      <c r="BBX218" s="8"/>
      <c r="BBY218" s="8"/>
      <c r="BBZ218" s="8"/>
      <c r="BCA218" s="8"/>
      <c r="BCB218" s="8"/>
      <c r="BCC218" s="8"/>
      <c r="BCD218" s="8"/>
      <c r="BCE218" s="8"/>
      <c r="BCF218" s="8"/>
      <c r="BCG218" s="8"/>
      <c r="BCH218" s="8"/>
      <c r="BCI218" s="8"/>
      <c r="BCJ218" s="8"/>
      <c r="BCK218" s="8"/>
      <c r="BCL218" s="8"/>
      <c r="BCM218" s="8"/>
      <c r="BCN218" s="8"/>
      <c r="BCO218" s="8"/>
      <c r="BCP218" s="8"/>
      <c r="BCQ218" s="8"/>
      <c r="BCR218" s="8"/>
      <c r="BCS218" s="8"/>
      <c r="BCT218" s="8"/>
      <c r="BCU218" s="8"/>
      <c r="BCV218" s="8"/>
      <c r="BCW218" s="8"/>
      <c r="BCX218" s="8"/>
      <c r="BCY218" s="8"/>
      <c r="BCZ218" s="8"/>
      <c r="BDA218" s="8"/>
      <c r="BDB218" s="8"/>
      <c r="BDC218" s="8"/>
      <c r="BDD218" s="8"/>
      <c r="BDE218" s="8"/>
      <c r="BDF218" s="8"/>
      <c r="BDG218" s="8"/>
      <c r="BDH218" s="8"/>
      <c r="BDI218" s="8"/>
      <c r="BDJ218" s="8"/>
      <c r="BDK218" s="8"/>
      <c r="BDL218" s="8"/>
      <c r="BDM218" s="8"/>
      <c r="BDN218" s="8"/>
      <c r="BDO218" s="8"/>
      <c r="BDP218" s="8"/>
      <c r="BDQ218" s="8"/>
      <c r="BDR218" s="8"/>
      <c r="BDS218" s="8"/>
      <c r="BDT218" s="8"/>
      <c r="BDU218" s="8"/>
      <c r="BDV218" s="8"/>
      <c r="BDW218" s="8"/>
      <c r="BDX218" s="8"/>
      <c r="BDY218" s="8"/>
      <c r="BDZ218" s="8"/>
      <c r="BEA218" s="8"/>
      <c r="BEB218" s="8"/>
      <c r="BEC218" s="8"/>
      <c r="BED218" s="8"/>
      <c r="BEE218" s="8"/>
      <c r="BEF218" s="8"/>
      <c r="BEG218" s="8"/>
      <c r="BEH218" s="8"/>
      <c r="BEI218" s="8"/>
      <c r="BEJ218" s="8"/>
      <c r="BEK218" s="8"/>
      <c r="BEL218" s="8"/>
      <c r="BEM218" s="8"/>
      <c r="BEN218" s="8"/>
      <c r="BEO218" s="8"/>
      <c r="BEP218" s="8"/>
      <c r="BEQ218" s="8"/>
      <c r="BER218" s="8"/>
      <c r="BES218" s="8"/>
      <c r="BET218" s="8"/>
      <c r="BEU218" s="8"/>
      <c r="BEV218" s="8"/>
      <c r="BEW218" s="8"/>
      <c r="BEX218" s="8"/>
      <c r="BEY218" s="8"/>
      <c r="BEZ218" s="8"/>
      <c r="BFA218" s="8"/>
      <c r="BFB218" s="8"/>
      <c r="BFC218" s="8"/>
      <c r="BFD218" s="8"/>
      <c r="BFE218" s="8"/>
      <c r="BFF218" s="8"/>
      <c r="BFG218" s="8"/>
      <c r="BFH218" s="8"/>
      <c r="BFI218" s="8"/>
      <c r="BFJ218" s="8"/>
      <c r="BFK218" s="8"/>
      <c r="BFL218" s="8"/>
      <c r="BFM218" s="8"/>
      <c r="BFN218" s="8"/>
      <c r="BFO218" s="8"/>
      <c r="BFP218" s="8"/>
      <c r="BFQ218" s="8"/>
      <c r="BFR218" s="8"/>
      <c r="BFS218" s="8"/>
      <c r="BFT218" s="8"/>
      <c r="BFU218" s="8"/>
      <c r="BFV218" s="8"/>
      <c r="BFW218" s="8"/>
      <c r="BFX218" s="8"/>
      <c r="BFY218" s="8"/>
      <c r="BFZ218" s="8"/>
      <c r="BGA218" s="8"/>
      <c r="BGB218" s="8"/>
      <c r="BGC218" s="8"/>
      <c r="BGD218" s="8"/>
      <c r="BGE218" s="8"/>
      <c r="BGF218" s="8"/>
      <c r="BGG218" s="8"/>
      <c r="BGH218" s="8"/>
      <c r="BGI218" s="8"/>
      <c r="BGJ218" s="8"/>
      <c r="BGK218" s="8"/>
      <c r="BGL218" s="8"/>
      <c r="BGM218" s="8"/>
      <c r="BGN218" s="8"/>
      <c r="BGO218" s="8"/>
      <c r="BGP218" s="8"/>
      <c r="BGQ218" s="8"/>
      <c r="BGR218" s="8"/>
      <c r="BGS218" s="8"/>
      <c r="BGT218" s="8"/>
      <c r="BGU218" s="8"/>
      <c r="BGV218" s="8"/>
      <c r="BGW218" s="8"/>
      <c r="BGX218" s="8"/>
      <c r="BGY218" s="8"/>
      <c r="BGZ218" s="8"/>
      <c r="BHA218" s="8"/>
      <c r="BHB218" s="8"/>
      <c r="BHC218" s="8"/>
      <c r="BHD218" s="8"/>
      <c r="BHE218" s="8"/>
      <c r="BHF218" s="8"/>
      <c r="BHG218" s="8"/>
      <c r="BHH218" s="8"/>
      <c r="BHI218" s="8"/>
      <c r="BHJ218" s="8"/>
      <c r="BHK218" s="8"/>
      <c r="BHL218" s="8"/>
      <c r="BHM218" s="8"/>
      <c r="BHN218" s="8"/>
      <c r="BHO218" s="8"/>
      <c r="BHP218" s="8"/>
      <c r="BHQ218" s="8"/>
      <c r="BHR218" s="8"/>
      <c r="BHS218" s="8"/>
      <c r="BHT218" s="8"/>
      <c r="BHU218" s="8"/>
      <c r="BHV218" s="8"/>
      <c r="BHW218" s="8"/>
      <c r="BHX218" s="8"/>
      <c r="BHY218" s="8"/>
      <c r="BHZ218" s="8"/>
      <c r="BIA218" s="8"/>
      <c r="BIB218" s="8"/>
      <c r="BIC218" s="8"/>
      <c r="BID218" s="8"/>
      <c r="BIE218" s="8"/>
      <c r="BIF218" s="8"/>
      <c r="BIG218" s="8"/>
      <c r="BIH218" s="8"/>
      <c r="BII218" s="8"/>
      <c r="BIJ218" s="8"/>
      <c r="BIK218" s="8"/>
      <c r="BIL218" s="8"/>
      <c r="BIM218" s="8"/>
      <c r="BIN218" s="8"/>
      <c r="BIO218" s="8"/>
      <c r="BIP218" s="8"/>
      <c r="BIQ218" s="8"/>
      <c r="BIR218" s="8"/>
      <c r="BIS218" s="8"/>
      <c r="BIT218" s="8"/>
      <c r="BIU218" s="8"/>
      <c r="BIV218" s="8"/>
      <c r="BIW218" s="8"/>
      <c r="BIX218" s="8"/>
      <c r="BIY218" s="8"/>
      <c r="BIZ218" s="8"/>
      <c r="BJA218" s="8"/>
      <c r="BJB218" s="8"/>
      <c r="BJC218" s="8"/>
      <c r="BJD218" s="8"/>
      <c r="BJE218" s="8"/>
      <c r="BJF218" s="8"/>
      <c r="BJG218" s="8"/>
      <c r="BJH218" s="8"/>
      <c r="BJI218" s="8"/>
      <c r="BJJ218" s="8"/>
      <c r="BJK218" s="8"/>
      <c r="BJL218" s="8"/>
      <c r="BJM218" s="8"/>
      <c r="BJN218" s="8"/>
      <c r="BJO218" s="8"/>
      <c r="BJP218" s="8"/>
      <c r="BJQ218" s="8"/>
      <c r="BJR218" s="8"/>
      <c r="BJS218" s="8"/>
      <c r="BJT218" s="8"/>
      <c r="BJU218" s="8"/>
      <c r="BJV218" s="8"/>
      <c r="BJW218" s="8"/>
      <c r="BJX218" s="8"/>
      <c r="BJY218" s="8"/>
      <c r="BJZ218" s="8"/>
      <c r="BKA218" s="8"/>
      <c r="BKB218" s="8"/>
      <c r="BKC218" s="8"/>
      <c r="BKD218" s="8"/>
      <c r="BKE218" s="8"/>
      <c r="BKF218" s="8"/>
      <c r="BKG218" s="8"/>
      <c r="BKH218" s="8"/>
      <c r="BKI218" s="8"/>
      <c r="BKJ218" s="8"/>
      <c r="BKK218" s="8"/>
      <c r="BKL218" s="8"/>
      <c r="BKM218" s="8"/>
      <c r="BKN218" s="8"/>
      <c r="BKO218" s="8"/>
      <c r="BKP218" s="8"/>
      <c r="BKQ218" s="8"/>
      <c r="BKR218" s="8"/>
      <c r="BKS218" s="8"/>
      <c r="BKT218" s="8"/>
      <c r="BKU218" s="8"/>
      <c r="BKV218" s="8"/>
      <c r="BKW218" s="8"/>
      <c r="BKX218" s="8"/>
      <c r="BKY218" s="8"/>
      <c r="BKZ218" s="8"/>
      <c r="BLA218" s="8"/>
      <c r="BLB218" s="8"/>
      <c r="BLC218" s="8"/>
      <c r="BLD218" s="8"/>
      <c r="BLE218" s="8"/>
      <c r="BLF218" s="8"/>
      <c r="BLG218" s="8"/>
      <c r="BLH218" s="8"/>
      <c r="BLI218" s="8"/>
      <c r="BLJ218" s="8"/>
      <c r="BLK218" s="8"/>
      <c r="BLL218" s="8"/>
      <c r="BLM218" s="8"/>
      <c r="BLN218" s="8"/>
      <c r="BLO218" s="8"/>
      <c r="BLP218" s="8"/>
      <c r="BLQ218" s="8"/>
      <c r="BLR218" s="8"/>
      <c r="BLS218" s="8"/>
      <c r="BLT218" s="8"/>
      <c r="BLU218" s="8"/>
      <c r="BLV218" s="8"/>
      <c r="BLW218" s="8"/>
      <c r="BLX218" s="8"/>
      <c r="BLY218" s="8"/>
      <c r="BLZ218" s="8"/>
      <c r="BMA218" s="8"/>
      <c r="BMB218" s="8"/>
      <c r="BMC218" s="8"/>
      <c r="BMD218" s="8"/>
      <c r="BME218" s="8"/>
      <c r="BMF218" s="8"/>
      <c r="BMG218" s="8"/>
      <c r="BMH218" s="8"/>
      <c r="BMI218" s="8"/>
      <c r="BMJ218" s="8"/>
      <c r="BMK218" s="8"/>
      <c r="BML218" s="8"/>
      <c r="BMM218" s="8"/>
      <c r="BMN218" s="8"/>
      <c r="BMO218" s="8"/>
      <c r="BMP218" s="8"/>
      <c r="BMQ218" s="8"/>
      <c r="BMR218" s="8"/>
      <c r="BMS218" s="8"/>
      <c r="BMT218" s="8"/>
      <c r="BMU218" s="8"/>
      <c r="BMV218" s="8"/>
      <c r="BMW218" s="8"/>
      <c r="BMX218" s="8"/>
      <c r="BMY218" s="8"/>
      <c r="BMZ218" s="8"/>
      <c r="BNA218" s="8"/>
      <c r="BNB218" s="8"/>
      <c r="BNC218" s="8"/>
      <c r="BND218" s="8"/>
      <c r="BNE218" s="8"/>
      <c r="BNF218" s="8"/>
      <c r="BNG218" s="8"/>
      <c r="BNH218" s="8"/>
      <c r="BNI218" s="8"/>
      <c r="BNJ218" s="8"/>
      <c r="BNK218" s="8"/>
      <c r="BNL218" s="8"/>
      <c r="BNM218" s="8"/>
      <c r="BNN218" s="8"/>
      <c r="BNO218" s="8"/>
      <c r="BNP218" s="8"/>
      <c r="BNQ218" s="8"/>
      <c r="BNR218" s="8"/>
      <c r="BNS218" s="8"/>
      <c r="BNT218" s="8"/>
      <c r="BNU218" s="8"/>
      <c r="BNV218" s="8"/>
      <c r="BNW218" s="8"/>
      <c r="BNX218" s="8"/>
      <c r="BNY218" s="8"/>
      <c r="BNZ218" s="8"/>
      <c r="BOA218" s="8"/>
      <c r="BOB218" s="8"/>
      <c r="BOC218" s="8"/>
      <c r="BOD218" s="8"/>
      <c r="BOE218" s="8"/>
      <c r="BOF218" s="8"/>
      <c r="BOG218" s="8"/>
      <c r="BOH218" s="8"/>
      <c r="BOI218" s="8"/>
      <c r="BOJ218" s="8"/>
      <c r="BOK218" s="8"/>
      <c r="BOL218" s="8"/>
      <c r="BOM218" s="8"/>
      <c r="BON218" s="8"/>
      <c r="BOO218" s="8"/>
      <c r="BOP218" s="8"/>
      <c r="BOQ218" s="8"/>
      <c r="BOR218" s="8"/>
      <c r="BOS218" s="8"/>
      <c r="BOT218" s="8"/>
      <c r="BOU218" s="8"/>
      <c r="BOV218" s="8"/>
      <c r="BOW218" s="8"/>
      <c r="BOX218" s="8"/>
      <c r="BOY218" s="8"/>
      <c r="BOZ218" s="8"/>
      <c r="BPA218" s="8"/>
      <c r="BPB218" s="8"/>
      <c r="BPC218" s="8"/>
      <c r="BPD218" s="8"/>
      <c r="BPE218" s="8"/>
      <c r="BPF218" s="8"/>
      <c r="BPG218" s="8"/>
      <c r="BPH218" s="8"/>
      <c r="BPI218" s="8"/>
      <c r="BPJ218" s="8"/>
      <c r="BPK218" s="8"/>
      <c r="BPL218" s="8"/>
      <c r="BPM218" s="8"/>
      <c r="BPN218" s="8"/>
      <c r="BPO218" s="8"/>
      <c r="BPP218" s="8"/>
      <c r="BPQ218" s="8"/>
      <c r="BPR218" s="8"/>
      <c r="BPS218" s="8"/>
      <c r="BPT218" s="8"/>
      <c r="BPU218" s="8"/>
      <c r="BPV218" s="8"/>
      <c r="BPW218" s="8"/>
      <c r="BPX218" s="8"/>
      <c r="BPY218" s="8"/>
      <c r="BPZ218" s="8"/>
      <c r="BQA218" s="8"/>
      <c r="BQB218" s="8"/>
      <c r="BQC218" s="8"/>
      <c r="BQD218" s="8"/>
      <c r="BQE218" s="8"/>
      <c r="BQF218" s="8"/>
      <c r="BQG218" s="8"/>
      <c r="BQH218" s="8"/>
      <c r="BQI218" s="8"/>
      <c r="BQJ218" s="8"/>
      <c r="BQK218" s="8"/>
      <c r="BQL218" s="8"/>
      <c r="BQM218" s="8"/>
      <c r="BQN218" s="8"/>
      <c r="BQO218" s="8"/>
      <c r="BQP218" s="8"/>
      <c r="BQQ218" s="8"/>
      <c r="BQR218" s="8"/>
      <c r="BQS218" s="8"/>
      <c r="BQT218" s="8"/>
      <c r="BQU218" s="8"/>
      <c r="BQV218" s="8"/>
      <c r="BQW218" s="8"/>
      <c r="BQX218" s="8"/>
      <c r="BQY218" s="8"/>
      <c r="BQZ218" s="8"/>
      <c r="BRA218" s="8"/>
      <c r="BRB218" s="8"/>
      <c r="BRC218" s="8"/>
      <c r="BRD218" s="8"/>
      <c r="BRE218" s="8"/>
      <c r="BRF218" s="8"/>
      <c r="BRG218" s="8"/>
      <c r="BRH218" s="8"/>
      <c r="BRI218" s="8"/>
      <c r="BRJ218" s="8"/>
      <c r="BRK218" s="8"/>
      <c r="BRL218" s="8"/>
      <c r="BRM218" s="8"/>
      <c r="BRN218" s="8"/>
      <c r="BRO218" s="8"/>
      <c r="BRP218" s="8"/>
      <c r="BRQ218" s="8"/>
      <c r="BRR218" s="8"/>
      <c r="BRS218" s="8"/>
      <c r="BRT218" s="8"/>
      <c r="BRU218" s="8"/>
      <c r="BRV218" s="8"/>
      <c r="BRW218" s="8"/>
      <c r="BRX218" s="8"/>
      <c r="BRY218" s="8"/>
      <c r="BRZ218" s="8"/>
      <c r="BSA218" s="8"/>
      <c r="BSB218" s="8"/>
      <c r="BSC218" s="8"/>
      <c r="BSD218" s="8"/>
      <c r="BSE218" s="8"/>
      <c r="BSF218" s="8"/>
      <c r="BSG218" s="8"/>
      <c r="BSH218" s="8"/>
      <c r="BSI218" s="8"/>
      <c r="BSJ218" s="8"/>
      <c r="BSK218" s="8"/>
      <c r="BSL218" s="8"/>
      <c r="BSM218" s="8"/>
      <c r="BSN218" s="8"/>
      <c r="BSO218" s="8"/>
      <c r="BSP218" s="8"/>
      <c r="BSQ218" s="8"/>
      <c r="BSR218" s="8"/>
      <c r="BSS218" s="8"/>
      <c r="BST218" s="8"/>
      <c r="BSU218" s="8"/>
      <c r="BSV218" s="8"/>
      <c r="BSW218" s="8"/>
      <c r="BSX218" s="8"/>
      <c r="BSY218" s="8"/>
      <c r="BSZ218" s="8"/>
      <c r="BTA218" s="8"/>
      <c r="BTB218" s="8"/>
      <c r="BTC218" s="8"/>
      <c r="BTD218" s="8"/>
      <c r="BTE218" s="8"/>
      <c r="BTF218" s="8"/>
      <c r="BTG218" s="8"/>
      <c r="BTH218" s="8"/>
      <c r="BTI218" s="8"/>
      <c r="BTJ218" s="8"/>
      <c r="BTK218" s="8"/>
      <c r="BTL218" s="8"/>
      <c r="BTM218" s="8"/>
      <c r="BTN218" s="8"/>
      <c r="BTO218" s="8"/>
      <c r="BTP218" s="8"/>
      <c r="BTQ218" s="8"/>
      <c r="BTR218" s="8"/>
      <c r="BTS218" s="8"/>
      <c r="BTT218" s="8"/>
      <c r="BTU218" s="8"/>
      <c r="BTV218" s="8"/>
      <c r="BTW218" s="8"/>
      <c r="BTX218" s="8"/>
      <c r="BTY218" s="8"/>
      <c r="BTZ218" s="8"/>
      <c r="BUA218" s="8"/>
      <c r="BUB218" s="8"/>
      <c r="BUC218" s="8"/>
      <c r="BUD218" s="8"/>
      <c r="BUE218" s="8"/>
      <c r="BUF218" s="8"/>
      <c r="BUG218" s="8"/>
      <c r="BUH218" s="8"/>
      <c r="BUI218" s="8"/>
      <c r="BUJ218" s="8"/>
      <c r="BUK218" s="8"/>
      <c r="BUL218" s="8"/>
      <c r="BUM218" s="8"/>
      <c r="BUN218" s="8"/>
      <c r="BUO218" s="8"/>
      <c r="BUP218" s="8"/>
      <c r="BUQ218" s="8"/>
      <c r="BUR218" s="8"/>
      <c r="BUS218" s="8"/>
      <c r="BUT218" s="8"/>
      <c r="BUU218" s="8"/>
      <c r="BUV218" s="8"/>
      <c r="BUW218" s="8"/>
      <c r="BUX218" s="8"/>
      <c r="BUY218" s="8"/>
      <c r="BUZ218" s="8"/>
      <c r="BVA218" s="8"/>
      <c r="BVB218" s="8"/>
      <c r="BVC218" s="8"/>
      <c r="BVD218" s="8"/>
      <c r="BVE218" s="8"/>
      <c r="BVF218" s="8"/>
      <c r="BVG218" s="8"/>
      <c r="BVH218" s="8"/>
      <c r="BVI218" s="8"/>
      <c r="BVJ218" s="8"/>
      <c r="BVK218" s="8"/>
      <c r="BVL218" s="8"/>
      <c r="BVM218" s="8"/>
      <c r="BVN218" s="8"/>
      <c r="BVO218" s="8"/>
      <c r="BVP218" s="8"/>
      <c r="BVQ218" s="8"/>
      <c r="BVR218" s="8"/>
      <c r="BVS218" s="8"/>
      <c r="BVT218" s="8"/>
      <c r="BVU218" s="8"/>
      <c r="BVV218" s="8"/>
      <c r="BVW218" s="8"/>
      <c r="BVX218" s="8"/>
      <c r="BVY218" s="8"/>
      <c r="BVZ218" s="8"/>
      <c r="BWA218" s="8"/>
      <c r="BWB218" s="8"/>
      <c r="BWC218" s="8"/>
      <c r="BWD218" s="8"/>
      <c r="BWE218" s="8"/>
      <c r="BWF218" s="8"/>
      <c r="BWG218" s="8"/>
      <c r="BWH218" s="8"/>
      <c r="BWI218" s="8"/>
      <c r="BWJ218" s="8"/>
      <c r="BWK218" s="8"/>
      <c r="BWL218" s="8"/>
      <c r="BWM218" s="8"/>
      <c r="BWN218" s="8"/>
      <c r="BWO218" s="8"/>
      <c r="BWP218" s="8"/>
      <c r="BWQ218" s="8"/>
      <c r="BWR218" s="8"/>
      <c r="BWS218" s="8"/>
      <c r="BWT218" s="8"/>
      <c r="BWU218" s="8"/>
      <c r="BWV218" s="8"/>
      <c r="BWW218" s="8"/>
      <c r="BWX218" s="8"/>
      <c r="BWY218" s="8"/>
      <c r="BWZ218" s="8"/>
      <c r="BXA218" s="8"/>
      <c r="BXB218" s="8"/>
      <c r="BXC218" s="8"/>
      <c r="BXD218" s="8"/>
      <c r="BXE218" s="8"/>
      <c r="BXF218" s="8"/>
      <c r="BXG218" s="8"/>
      <c r="BXH218" s="8"/>
      <c r="BXI218" s="8"/>
      <c r="BXJ218" s="8"/>
      <c r="BXK218" s="8"/>
      <c r="BXL218" s="8"/>
      <c r="BXM218" s="8"/>
      <c r="BXN218" s="8"/>
      <c r="BXO218" s="8"/>
      <c r="BXP218" s="8"/>
      <c r="BXQ218" s="8"/>
      <c r="BXR218" s="8"/>
      <c r="BXS218" s="8"/>
      <c r="BXT218" s="8"/>
      <c r="BXU218" s="8"/>
      <c r="BXV218" s="8"/>
      <c r="BXW218" s="8"/>
      <c r="BXX218" s="8"/>
      <c r="BXY218" s="8"/>
      <c r="BXZ218" s="8"/>
      <c r="BYA218" s="8"/>
      <c r="BYB218" s="8"/>
      <c r="BYC218" s="8"/>
      <c r="BYD218" s="8"/>
      <c r="BYE218" s="8"/>
      <c r="BYF218" s="8"/>
      <c r="BYG218" s="8"/>
      <c r="BYH218" s="8"/>
      <c r="BYI218" s="8"/>
      <c r="BYJ218" s="8"/>
      <c r="BYK218" s="8"/>
      <c r="BYL218" s="8"/>
      <c r="BYM218" s="8"/>
      <c r="BYN218" s="8"/>
      <c r="BYO218" s="8"/>
      <c r="BYP218" s="8"/>
      <c r="BYQ218" s="8"/>
      <c r="BYR218" s="8"/>
      <c r="BYS218" s="8"/>
      <c r="BYT218" s="8"/>
      <c r="BYU218" s="8"/>
      <c r="BYV218" s="8"/>
      <c r="BYW218" s="8"/>
      <c r="BYX218" s="8"/>
      <c r="BYY218" s="8"/>
      <c r="BYZ218" s="8"/>
      <c r="BZA218" s="8"/>
      <c r="BZB218" s="8"/>
      <c r="BZC218" s="8"/>
      <c r="BZD218" s="8"/>
      <c r="BZE218" s="8"/>
      <c r="BZF218" s="8"/>
      <c r="BZG218" s="8"/>
      <c r="BZH218" s="8"/>
      <c r="BZI218" s="8"/>
      <c r="BZJ218" s="8"/>
      <c r="BZK218" s="8"/>
      <c r="BZL218" s="8"/>
      <c r="BZM218" s="8"/>
      <c r="BZN218" s="8"/>
      <c r="BZO218" s="8"/>
      <c r="BZP218" s="8"/>
      <c r="BZQ218" s="8"/>
      <c r="BZR218" s="8"/>
      <c r="BZS218" s="8"/>
      <c r="BZT218" s="8"/>
      <c r="BZU218" s="8"/>
      <c r="BZV218" s="8"/>
      <c r="BZW218" s="8"/>
      <c r="BZX218" s="8"/>
      <c r="BZY218" s="8"/>
      <c r="BZZ218" s="8"/>
      <c r="CAA218" s="8"/>
      <c r="CAB218" s="8"/>
      <c r="CAC218" s="8"/>
      <c r="CAD218" s="8"/>
      <c r="CAE218" s="8"/>
      <c r="CAF218" s="8"/>
      <c r="CAG218" s="8"/>
      <c r="CAH218" s="8"/>
      <c r="CAI218" s="8"/>
      <c r="CAJ218" s="8"/>
      <c r="CAK218" s="8"/>
      <c r="CAL218" s="8"/>
      <c r="CAM218" s="8"/>
      <c r="CAN218" s="8"/>
      <c r="CAO218" s="8"/>
      <c r="CAP218" s="8"/>
      <c r="CAQ218" s="8"/>
      <c r="CAR218" s="8"/>
      <c r="CAS218" s="8"/>
      <c r="CAT218" s="8"/>
      <c r="CAU218" s="8"/>
      <c r="CAV218" s="8"/>
      <c r="CAW218" s="8"/>
      <c r="CAX218" s="8"/>
      <c r="CAY218" s="8"/>
      <c r="CAZ218" s="8"/>
      <c r="CBA218" s="8"/>
      <c r="CBB218" s="8"/>
      <c r="CBC218" s="8"/>
      <c r="CBD218" s="8"/>
      <c r="CBE218" s="8"/>
      <c r="CBF218" s="8"/>
      <c r="CBG218" s="8"/>
      <c r="CBH218" s="8"/>
      <c r="CBI218" s="8"/>
      <c r="CBJ218" s="8"/>
      <c r="CBK218" s="8"/>
      <c r="CBL218" s="8"/>
      <c r="CBM218" s="8"/>
      <c r="CBN218" s="8"/>
      <c r="CBO218" s="8"/>
      <c r="CBP218" s="8"/>
      <c r="CBQ218" s="8"/>
      <c r="CBR218" s="8"/>
      <c r="CBS218" s="8"/>
      <c r="CBT218" s="8"/>
      <c r="CBU218" s="8"/>
      <c r="CBV218" s="8"/>
      <c r="CBW218" s="8"/>
      <c r="CBX218" s="8"/>
      <c r="CBY218" s="8"/>
      <c r="CBZ218" s="8"/>
      <c r="CCA218" s="8"/>
      <c r="CCB218" s="8"/>
      <c r="CCC218" s="8"/>
      <c r="CCD218" s="8"/>
      <c r="CCE218" s="8"/>
      <c r="CCF218" s="8"/>
      <c r="CCG218" s="8"/>
      <c r="CCH218" s="8"/>
      <c r="CCI218" s="8"/>
      <c r="CCJ218" s="8"/>
      <c r="CCK218" s="8"/>
      <c r="CCL218" s="8"/>
      <c r="CCM218" s="8"/>
      <c r="CCN218" s="8"/>
      <c r="CCO218" s="8"/>
      <c r="CCP218" s="8"/>
      <c r="CCQ218" s="8"/>
      <c r="CCR218" s="8"/>
      <c r="CCS218" s="8"/>
      <c r="CCT218" s="8"/>
      <c r="CCU218" s="8"/>
      <c r="CCV218" s="8"/>
      <c r="CCW218" s="8"/>
      <c r="CCX218" s="8"/>
      <c r="CCY218" s="8"/>
      <c r="CCZ218" s="8"/>
      <c r="CDA218" s="8"/>
      <c r="CDB218" s="8"/>
      <c r="CDC218" s="8"/>
      <c r="CDD218" s="8"/>
      <c r="CDE218" s="8"/>
      <c r="CDF218" s="8"/>
      <c r="CDG218" s="8"/>
      <c r="CDH218" s="8"/>
      <c r="CDI218" s="8"/>
      <c r="CDJ218" s="8"/>
      <c r="CDK218" s="8"/>
      <c r="CDL218" s="8"/>
      <c r="CDM218" s="8"/>
      <c r="CDN218" s="8"/>
      <c r="CDO218" s="8"/>
      <c r="CDP218" s="8"/>
      <c r="CDQ218" s="8"/>
      <c r="CDR218" s="8"/>
      <c r="CDS218" s="8"/>
      <c r="CDT218" s="8"/>
      <c r="CDU218" s="8"/>
      <c r="CDV218" s="8"/>
      <c r="CDW218" s="8"/>
      <c r="CDX218" s="8"/>
      <c r="CDY218" s="8"/>
      <c r="CDZ218" s="8"/>
      <c r="CEA218" s="8"/>
      <c r="CEB218" s="8"/>
      <c r="CEC218" s="8"/>
      <c r="CED218" s="8"/>
      <c r="CEE218" s="8"/>
      <c r="CEF218" s="8"/>
      <c r="CEG218" s="8"/>
      <c r="CEH218" s="8"/>
      <c r="CEI218" s="8"/>
      <c r="CEJ218" s="8"/>
      <c r="CEK218" s="8"/>
      <c r="CEL218" s="8"/>
      <c r="CEM218" s="8"/>
      <c r="CEN218" s="8"/>
      <c r="CEO218" s="8"/>
      <c r="CEP218" s="8"/>
      <c r="CEQ218" s="8"/>
      <c r="CER218" s="8"/>
      <c r="CES218" s="8"/>
      <c r="CET218" s="8"/>
      <c r="CEU218" s="8"/>
      <c r="CEV218" s="8"/>
      <c r="CEW218" s="8"/>
      <c r="CEX218" s="8"/>
      <c r="CEY218" s="8"/>
      <c r="CEZ218" s="8"/>
      <c r="CFA218" s="8"/>
      <c r="CFB218" s="8"/>
      <c r="CFC218" s="8"/>
      <c r="CFD218" s="8"/>
      <c r="CFE218" s="8"/>
      <c r="CFF218" s="8"/>
      <c r="CFG218" s="8"/>
      <c r="CFH218" s="8"/>
      <c r="CFI218" s="8"/>
      <c r="CFJ218" s="8"/>
      <c r="CFK218" s="8"/>
      <c r="CFL218" s="8"/>
      <c r="CFM218" s="8"/>
      <c r="CFN218" s="8"/>
      <c r="CFO218" s="8"/>
      <c r="CFP218" s="8"/>
      <c r="CFQ218" s="8"/>
      <c r="CFR218" s="8"/>
      <c r="CFS218" s="8"/>
      <c r="CFT218" s="8"/>
      <c r="CFU218" s="8"/>
      <c r="CFV218" s="8"/>
      <c r="CFW218" s="8"/>
      <c r="CFX218" s="8"/>
      <c r="CFY218" s="8"/>
      <c r="CFZ218" s="8"/>
      <c r="CGA218" s="8"/>
      <c r="CGB218" s="8"/>
      <c r="CGC218" s="8"/>
      <c r="CGD218" s="8"/>
      <c r="CGE218" s="8"/>
      <c r="CGF218" s="8"/>
      <c r="CGG218" s="8"/>
      <c r="CGH218" s="8"/>
      <c r="CGI218" s="8"/>
      <c r="CGJ218" s="8"/>
      <c r="CGK218" s="8"/>
      <c r="CGL218" s="8"/>
      <c r="CGM218" s="8"/>
      <c r="CGN218" s="8"/>
      <c r="CGO218" s="8"/>
      <c r="CGP218" s="8"/>
      <c r="CGQ218" s="8"/>
      <c r="CGR218" s="8"/>
      <c r="CGS218" s="8"/>
      <c r="CGT218" s="8"/>
      <c r="CGU218" s="8"/>
      <c r="CGV218" s="8"/>
      <c r="CGW218" s="8"/>
      <c r="CGX218" s="8"/>
      <c r="CGY218" s="8"/>
      <c r="CGZ218" s="8"/>
      <c r="CHA218" s="8"/>
      <c r="CHB218" s="8"/>
      <c r="CHC218" s="8"/>
      <c r="CHD218" s="8"/>
      <c r="CHE218" s="8"/>
      <c r="CHF218" s="8"/>
      <c r="CHG218" s="8"/>
      <c r="CHH218" s="8"/>
      <c r="CHI218" s="8"/>
      <c r="CHJ218" s="8"/>
      <c r="CHK218" s="8"/>
      <c r="CHL218" s="8"/>
      <c r="CHM218" s="8"/>
      <c r="CHN218" s="8"/>
      <c r="CHO218" s="8"/>
      <c r="CHP218" s="8"/>
      <c r="CHQ218" s="8"/>
      <c r="CHR218" s="8"/>
      <c r="CHS218" s="8"/>
      <c r="CHT218" s="8"/>
      <c r="CHU218" s="8"/>
      <c r="CHV218" s="8"/>
      <c r="CHW218" s="8"/>
      <c r="CHX218" s="8"/>
      <c r="CHY218" s="8"/>
      <c r="CHZ218" s="8"/>
      <c r="CIA218" s="8"/>
      <c r="CIB218" s="8"/>
      <c r="CIC218" s="8"/>
      <c r="CID218" s="8"/>
      <c r="CIE218" s="8"/>
      <c r="CIF218" s="8"/>
      <c r="CIG218" s="8"/>
      <c r="CIH218" s="8"/>
      <c r="CII218" s="8"/>
      <c r="CIJ218" s="8"/>
      <c r="CIK218" s="8"/>
      <c r="CIL218" s="8"/>
      <c r="CIM218" s="8"/>
      <c r="CIN218" s="8"/>
      <c r="CIO218" s="8"/>
      <c r="CIP218" s="8"/>
      <c r="CIQ218" s="8"/>
      <c r="CIR218" s="8"/>
      <c r="CIS218" s="8"/>
      <c r="CIT218" s="8"/>
      <c r="CIU218" s="8"/>
      <c r="CIV218" s="8"/>
      <c r="CIW218" s="8"/>
      <c r="CIX218" s="8"/>
      <c r="CIY218" s="8"/>
      <c r="CIZ218" s="8"/>
      <c r="CJA218" s="8"/>
      <c r="CJB218" s="8"/>
      <c r="CJC218" s="8"/>
      <c r="CJD218" s="8"/>
      <c r="CJE218" s="8"/>
      <c r="CJF218" s="8"/>
      <c r="CJG218" s="8"/>
      <c r="CJH218" s="8"/>
      <c r="CJI218" s="8"/>
      <c r="CJJ218" s="8"/>
      <c r="CJK218" s="8"/>
      <c r="CJL218" s="8"/>
      <c r="CJM218" s="8"/>
      <c r="CJN218" s="8"/>
      <c r="CJO218" s="8"/>
      <c r="CJP218" s="8"/>
      <c r="CJQ218" s="8"/>
      <c r="CJR218" s="8"/>
      <c r="CJS218" s="8"/>
      <c r="CJT218" s="8"/>
      <c r="CJU218" s="8"/>
      <c r="CJV218" s="8"/>
      <c r="CJW218" s="8"/>
      <c r="CJX218" s="8"/>
      <c r="CJY218" s="8"/>
      <c r="CJZ218" s="8"/>
      <c r="CKA218" s="8"/>
      <c r="CKB218" s="8"/>
      <c r="CKC218" s="8"/>
      <c r="CKD218" s="8"/>
      <c r="CKE218" s="8"/>
      <c r="CKF218" s="8"/>
      <c r="CKG218" s="8"/>
      <c r="CKH218" s="8"/>
      <c r="CKI218" s="8"/>
      <c r="CKJ218" s="8"/>
      <c r="CKK218" s="8"/>
      <c r="CKL218" s="8"/>
      <c r="CKM218" s="8"/>
      <c r="CKN218" s="8"/>
      <c r="CKO218" s="8"/>
      <c r="CKP218" s="8"/>
      <c r="CKQ218" s="8"/>
      <c r="CKR218" s="8"/>
      <c r="CKS218" s="8"/>
      <c r="CKT218" s="8"/>
      <c r="CKU218" s="8"/>
      <c r="CKV218" s="8"/>
      <c r="CKW218" s="8"/>
      <c r="CKX218" s="8"/>
      <c r="CKY218" s="8"/>
      <c r="CKZ218" s="8"/>
      <c r="CLA218" s="8"/>
      <c r="CLB218" s="8"/>
      <c r="CLC218" s="8"/>
      <c r="CLD218" s="8"/>
      <c r="CLE218" s="8"/>
      <c r="CLF218" s="8"/>
      <c r="CLG218" s="8"/>
      <c r="CLH218" s="8"/>
      <c r="CLI218" s="8"/>
      <c r="CLJ218" s="8"/>
      <c r="CLK218" s="8"/>
      <c r="CLL218" s="8"/>
      <c r="CLM218" s="8"/>
      <c r="CLN218" s="8"/>
      <c r="CLO218" s="8"/>
      <c r="CLP218" s="8"/>
      <c r="CLQ218" s="8"/>
      <c r="CLR218" s="8"/>
      <c r="CLS218" s="8"/>
      <c r="CLT218" s="8"/>
      <c r="CLU218" s="8"/>
      <c r="CLV218" s="8"/>
      <c r="CLW218" s="8"/>
      <c r="CLX218" s="8"/>
      <c r="CLY218" s="8"/>
      <c r="CLZ218" s="8"/>
      <c r="CMA218" s="8"/>
      <c r="CMB218" s="8"/>
      <c r="CMC218" s="8"/>
      <c r="CMD218" s="8"/>
      <c r="CME218" s="8"/>
      <c r="CMF218" s="8"/>
      <c r="CMG218" s="8"/>
      <c r="CMH218" s="8"/>
      <c r="CMI218" s="8"/>
      <c r="CMJ218" s="8"/>
      <c r="CMK218" s="8"/>
      <c r="CML218" s="8"/>
      <c r="CMM218" s="8"/>
      <c r="CMN218" s="8"/>
      <c r="CMO218" s="8"/>
      <c r="CMP218" s="8"/>
      <c r="CMQ218" s="8"/>
      <c r="CMR218" s="8"/>
      <c r="CMS218" s="8"/>
      <c r="CMT218" s="8"/>
      <c r="CMU218" s="8"/>
      <c r="CMV218" s="8"/>
      <c r="CMW218" s="8"/>
      <c r="CMX218" s="8"/>
      <c r="CMY218" s="8"/>
      <c r="CMZ218" s="8"/>
      <c r="CNA218" s="8"/>
      <c r="CNB218" s="8"/>
      <c r="CNC218" s="8"/>
      <c r="CND218" s="8"/>
      <c r="CNE218" s="8"/>
      <c r="CNF218" s="8"/>
      <c r="CNG218" s="8"/>
      <c r="CNH218" s="8"/>
      <c r="CNI218" s="8"/>
      <c r="CNJ218" s="8"/>
      <c r="CNK218" s="8"/>
      <c r="CNL218" s="8"/>
      <c r="CNM218" s="8"/>
      <c r="CNN218" s="8"/>
      <c r="CNO218" s="8"/>
      <c r="CNP218" s="8"/>
      <c r="CNQ218" s="8"/>
      <c r="CNR218" s="8"/>
      <c r="CNS218" s="8"/>
      <c r="CNT218" s="8"/>
      <c r="CNU218" s="8"/>
      <c r="CNV218" s="8"/>
      <c r="CNW218" s="8"/>
      <c r="CNX218" s="8"/>
      <c r="CNY218" s="8"/>
      <c r="CNZ218" s="8"/>
      <c r="COA218" s="8"/>
      <c r="COB218" s="8"/>
      <c r="COC218" s="8"/>
      <c r="COD218" s="8"/>
      <c r="COE218" s="8"/>
      <c r="COF218" s="8"/>
      <c r="COG218" s="8"/>
      <c r="COH218" s="8"/>
      <c r="COI218" s="8"/>
      <c r="COJ218" s="8"/>
      <c r="COK218" s="8"/>
      <c r="COL218" s="8"/>
      <c r="COM218" s="8"/>
      <c r="CON218" s="8"/>
      <c r="COO218" s="8"/>
      <c r="COP218" s="8"/>
      <c r="COQ218" s="8"/>
      <c r="COR218" s="8"/>
      <c r="COS218" s="8"/>
      <c r="COT218" s="8"/>
      <c r="COU218" s="8"/>
      <c r="COV218" s="8"/>
      <c r="COW218" s="8"/>
      <c r="COX218" s="8"/>
      <c r="COY218" s="8"/>
      <c r="COZ218" s="8"/>
      <c r="CPA218" s="8"/>
      <c r="CPB218" s="8"/>
      <c r="CPC218" s="8"/>
      <c r="CPD218" s="8"/>
      <c r="CPE218" s="8"/>
      <c r="CPF218" s="8"/>
      <c r="CPG218" s="8"/>
      <c r="CPH218" s="8"/>
      <c r="CPI218" s="8"/>
      <c r="CPJ218" s="8"/>
      <c r="CPK218" s="8"/>
      <c r="CPL218" s="8"/>
      <c r="CPM218" s="8"/>
      <c r="CPN218" s="8"/>
      <c r="CPO218" s="8"/>
      <c r="CPP218" s="8"/>
      <c r="CPQ218" s="8"/>
      <c r="CPR218" s="8"/>
      <c r="CPS218" s="8"/>
      <c r="CPT218" s="8"/>
      <c r="CPU218" s="8"/>
      <c r="CPV218" s="8"/>
      <c r="CPW218" s="8"/>
      <c r="CPX218" s="8"/>
      <c r="CPY218" s="8"/>
      <c r="CPZ218" s="8"/>
      <c r="CQA218" s="8"/>
      <c r="CQB218" s="8"/>
      <c r="CQC218" s="8"/>
      <c r="CQD218" s="8"/>
      <c r="CQE218" s="8"/>
      <c r="CQF218" s="8"/>
      <c r="CQG218" s="8"/>
      <c r="CQH218" s="8"/>
      <c r="CQI218" s="8"/>
      <c r="CQJ218" s="8"/>
      <c r="CQK218" s="8"/>
      <c r="CQL218" s="8"/>
      <c r="CQM218" s="8"/>
      <c r="CQN218" s="8"/>
      <c r="CQO218" s="8"/>
      <c r="CQP218" s="8"/>
      <c r="CQQ218" s="8"/>
      <c r="CQR218" s="8"/>
      <c r="CQS218" s="8"/>
      <c r="CQT218" s="8"/>
      <c r="CQU218" s="8"/>
      <c r="CQV218" s="8"/>
      <c r="CQW218" s="8"/>
      <c r="CQX218" s="8"/>
      <c r="CQY218" s="8"/>
      <c r="CQZ218" s="8"/>
      <c r="CRA218" s="8"/>
      <c r="CRB218" s="8"/>
      <c r="CRC218" s="8"/>
      <c r="CRD218" s="8"/>
      <c r="CRE218" s="8"/>
      <c r="CRF218" s="8"/>
      <c r="CRG218" s="8"/>
      <c r="CRH218" s="8"/>
      <c r="CRI218" s="8"/>
      <c r="CRJ218" s="8"/>
      <c r="CRK218" s="8"/>
      <c r="CRL218" s="8"/>
      <c r="CRM218" s="8"/>
      <c r="CRN218" s="8"/>
      <c r="CRO218" s="8"/>
      <c r="CRP218" s="8"/>
      <c r="CRQ218" s="8"/>
      <c r="CRR218" s="8"/>
      <c r="CRS218" s="8"/>
      <c r="CRT218" s="8"/>
      <c r="CRU218" s="8"/>
      <c r="CRV218" s="8"/>
      <c r="CRW218" s="8"/>
      <c r="CRX218" s="8"/>
      <c r="CRY218" s="8"/>
      <c r="CRZ218" s="8"/>
      <c r="CSA218" s="8"/>
      <c r="CSB218" s="8"/>
      <c r="CSC218" s="8"/>
      <c r="CSD218" s="8"/>
      <c r="CSE218" s="8"/>
      <c r="CSF218" s="8"/>
      <c r="CSG218" s="8"/>
      <c r="CSH218" s="8"/>
      <c r="CSI218" s="8"/>
      <c r="CSJ218" s="8"/>
      <c r="CSK218" s="8"/>
      <c r="CSL218" s="8"/>
      <c r="CSM218" s="8"/>
      <c r="CSN218" s="8"/>
      <c r="CSO218" s="8"/>
      <c r="CSP218" s="8"/>
      <c r="CSQ218" s="8"/>
      <c r="CSR218" s="8"/>
      <c r="CSS218" s="8"/>
      <c r="CST218" s="8"/>
      <c r="CSU218" s="8"/>
      <c r="CSV218" s="8"/>
      <c r="CSW218" s="8"/>
      <c r="CSX218" s="8"/>
      <c r="CSY218" s="8"/>
      <c r="CSZ218" s="8"/>
      <c r="CTA218" s="8"/>
      <c r="CTB218" s="8"/>
      <c r="CTC218" s="8"/>
      <c r="CTD218" s="8"/>
      <c r="CTE218" s="8"/>
      <c r="CTF218" s="8"/>
      <c r="CTG218" s="8"/>
      <c r="CTH218" s="8"/>
      <c r="CTI218" s="8"/>
      <c r="CTJ218" s="8"/>
      <c r="CTK218" s="8"/>
      <c r="CTL218" s="8"/>
      <c r="CTM218" s="8"/>
      <c r="CTN218" s="8"/>
      <c r="CTO218" s="8"/>
      <c r="CTP218" s="8"/>
      <c r="CTQ218" s="8"/>
      <c r="CTR218" s="8"/>
      <c r="CTS218" s="8"/>
      <c r="CTT218" s="8"/>
      <c r="CTU218" s="8"/>
      <c r="CTV218" s="8"/>
      <c r="CTW218" s="8"/>
      <c r="CTX218" s="8"/>
      <c r="CTY218" s="8"/>
      <c r="CTZ218" s="8"/>
      <c r="CUA218" s="8"/>
      <c r="CUB218" s="8"/>
      <c r="CUC218" s="8"/>
      <c r="CUD218" s="8"/>
      <c r="CUE218" s="8"/>
      <c r="CUF218" s="8"/>
      <c r="CUG218" s="8"/>
      <c r="CUH218" s="8"/>
      <c r="CUI218" s="8"/>
      <c r="CUJ218" s="8"/>
      <c r="CUK218" s="8"/>
      <c r="CUL218" s="8"/>
      <c r="CUM218" s="8"/>
      <c r="CUN218" s="8"/>
      <c r="CUO218" s="8"/>
      <c r="CUP218" s="8"/>
      <c r="CUQ218" s="8"/>
      <c r="CUR218" s="8"/>
      <c r="CUS218" s="8"/>
      <c r="CUT218" s="8"/>
      <c r="CUU218" s="8"/>
      <c r="CUV218" s="8"/>
      <c r="CUW218" s="8"/>
      <c r="CUX218" s="8"/>
      <c r="CUY218" s="8"/>
      <c r="CUZ218" s="8"/>
      <c r="CVA218" s="8"/>
      <c r="CVB218" s="8"/>
      <c r="CVC218" s="8"/>
      <c r="CVD218" s="8"/>
      <c r="CVE218" s="8"/>
      <c r="CVF218" s="8"/>
      <c r="CVG218" s="8"/>
      <c r="CVH218" s="8"/>
      <c r="CVI218" s="8"/>
      <c r="CVJ218" s="8"/>
      <c r="CVK218" s="8"/>
      <c r="CVL218" s="8"/>
      <c r="CVM218" s="8"/>
      <c r="CVN218" s="8"/>
      <c r="CVO218" s="8"/>
      <c r="CVP218" s="8"/>
      <c r="CVQ218" s="8"/>
      <c r="CVR218" s="8"/>
      <c r="CVS218" s="8"/>
      <c r="CVT218" s="8"/>
      <c r="CVU218" s="8"/>
      <c r="CVV218" s="8"/>
      <c r="CVW218" s="8"/>
      <c r="CVX218" s="8"/>
      <c r="CVY218" s="8"/>
      <c r="CVZ218" s="8"/>
      <c r="CWA218" s="8"/>
      <c r="CWB218" s="8"/>
      <c r="CWC218" s="8"/>
      <c r="CWD218" s="8"/>
      <c r="CWE218" s="8"/>
      <c r="CWF218" s="8"/>
      <c r="CWG218" s="8"/>
      <c r="CWH218" s="8"/>
      <c r="CWI218" s="8"/>
      <c r="CWJ218" s="8"/>
      <c r="CWK218" s="8"/>
      <c r="CWL218" s="8"/>
      <c r="CWM218" s="8"/>
      <c r="CWN218" s="8"/>
      <c r="CWO218" s="8"/>
      <c r="CWP218" s="8"/>
      <c r="CWQ218" s="8"/>
      <c r="CWR218" s="8"/>
      <c r="CWS218" s="8"/>
      <c r="CWT218" s="8"/>
      <c r="CWU218" s="8"/>
      <c r="CWV218" s="8"/>
      <c r="CWW218" s="8"/>
      <c r="CWX218" s="8"/>
      <c r="CWY218" s="8"/>
      <c r="CWZ218" s="8"/>
      <c r="CXA218" s="8"/>
      <c r="CXB218" s="8"/>
      <c r="CXC218" s="8"/>
      <c r="CXD218" s="8"/>
      <c r="CXE218" s="8"/>
      <c r="CXF218" s="8"/>
      <c r="CXG218" s="8"/>
      <c r="CXH218" s="8"/>
      <c r="CXI218" s="8"/>
      <c r="CXJ218" s="8"/>
      <c r="CXK218" s="8"/>
      <c r="CXL218" s="8"/>
      <c r="CXM218" s="8"/>
      <c r="CXN218" s="8"/>
      <c r="CXO218" s="8"/>
      <c r="CXP218" s="8"/>
      <c r="CXQ218" s="8"/>
      <c r="CXR218" s="8"/>
      <c r="CXS218" s="8"/>
      <c r="CXT218" s="8"/>
      <c r="CXU218" s="8"/>
      <c r="CXV218" s="8"/>
      <c r="CXW218" s="8"/>
      <c r="CXX218" s="8"/>
      <c r="CXY218" s="8"/>
      <c r="CXZ218" s="8"/>
      <c r="CYA218" s="8"/>
      <c r="CYB218" s="8"/>
      <c r="CYC218" s="8"/>
      <c r="CYD218" s="8"/>
      <c r="CYE218" s="8"/>
      <c r="CYF218" s="8"/>
      <c r="CYG218" s="8"/>
      <c r="CYH218" s="8"/>
      <c r="CYI218" s="8"/>
      <c r="CYJ218" s="8"/>
      <c r="CYK218" s="8"/>
      <c r="CYL218" s="8"/>
      <c r="CYM218" s="8"/>
      <c r="CYN218" s="8"/>
      <c r="CYO218" s="8"/>
      <c r="CYP218" s="8"/>
      <c r="CYQ218" s="8"/>
      <c r="CYR218" s="8"/>
      <c r="CYS218" s="8"/>
      <c r="CYT218" s="8"/>
      <c r="CYU218" s="8"/>
      <c r="CYV218" s="8"/>
      <c r="CYW218" s="8"/>
      <c r="CYX218" s="8"/>
      <c r="CYY218" s="8"/>
      <c r="CYZ218" s="8"/>
      <c r="CZA218" s="8"/>
      <c r="CZB218" s="8"/>
      <c r="CZC218" s="8"/>
      <c r="CZD218" s="8"/>
      <c r="CZE218" s="8"/>
      <c r="CZF218" s="8"/>
      <c r="CZG218" s="8"/>
      <c r="CZH218" s="8"/>
      <c r="CZI218" s="8"/>
      <c r="CZJ218" s="8"/>
      <c r="CZK218" s="8"/>
      <c r="CZL218" s="8"/>
      <c r="CZM218" s="8"/>
      <c r="CZN218" s="8"/>
      <c r="CZO218" s="8"/>
      <c r="CZP218" s="8"/>
      <c r="CZQ218" s="8"/>
      <c r="CZR218" s="8"/>
      <c r="CZS218" s="8"/>
      <c r="CZT218" s="8"/>
      <c r="CZU218" s="8"/>
      <c r="CZV218" s="8"/>
      <c r="CZW218" s="8"/>
      <c r="CZX218" s="8"/>
      <c r="CZY218" s="8"/>
      <c r="CZZ218" s="8"/>
      <c r="DAA218" s="8"/>
      <c r="DAB218" s="8"/>
      <c r="DAC218" s="8"/>
      <c r="DAD218" s="8"/>
      <c r="DAE218" s="8"/>
      <c r="DAF218" s="8"/>
      <c r="DAG218" s="8"/>
      <c r="DAH218" s="8"/>
      <c r="DAI218" s="8"/>
      <c r="DAJ218" s="8"/>
      <c r="DAK218" s="8"/>
      <c r="DAL218" s="8"/>
      <c r="DAM218" s="8"/>
      <c r="DAN218" s="8"/>
      <c r="DAO218" s="8"/>
      <c r="DAP218" s="8"/>
      <c r="DAQ218" s="8"/>
      <c r="DAR218" s="8"/>
      <c r="DAS218" s="8"/>
      <c r="DAT218" s="8"/>
      <c r="DAU218" s="8"/>
      <c r="DAV218" s="8"/>
      <c r="DAW218" s="8"/>
      <c r="DAX218" s="8"/>
      <c r="DAY218" s="8"/>
      <c r="DAZ218" s="8"/>
      <c r="DBA218" s="8"/>
      <c r="DBB218" s="8"/>
      <c r="DBC218" s="8"/>
      <c r="DBD218" s="8"/>
      <c r="DBE218" s="8"/>
      <c r="DBF218" s="8"/>
      <c r="DBG218" s="8"/>
      <c r="DBH218" s="8"/>
      <c r="DBI218" s="8"/>
      <c r="DBJ218" s="8"/>
      <c r="DBK218" s="8"/>
      <c r="DBL218" s="8"/>
      <c r="DBM218" s="8"/>
      <c r="DBN218" s="8"/>
      <c r="DBO218" s="8"/>
      <c r="DBP218" s="8"/>
      <c r="DBQ218" s="8"/>
      <c r="DBR218" s="8"/>
      <c r="DBS218" s="8"/>
      <c r="DBT218" s="8"/>
      <c r="DBU218" s="8"/>
      <c r="DBV218" s="8"/>
      <c r="DBW218" s="8"/>
      <c r="DBX218" s="8"/>
      <c r="DBY218" s="8"/>
      <c r="DBZ218" s="8"/>
      <c r="DCA218" s="8"/>
      <c r="DCB218" s="8"/>
      <c r="DCC218" s="8"/>
      <c r="DCD218" s="8"/>
      <c r="DCE218" s="8"/>
      <c r="DCF218" s="8"/>
      <c r="DCG218" s="8"/>
      <c r="DCH218" s="8"/>
      <c r="DCI218" s="8"/>
      <c r="DCJ218" s="8"/>
      <c r="DCK218" s="8"/>
      <c r="DCL218" s="8"/>
      <c r="DCM218" s="8"/>
      <c r="DCN218" s="8"/>
      <c r="DCO218" s="8"/>
      <c r="DCP218" s="8"/>
      <c r="DCQ218" s="8"/>
      <c r="DCR218" s="8"/>
      <c r="DCS218" s="8"/>
      <c r="DCT218" s="8"/>
      <c r="DCU218" s="8"/>
      <c r="DCV218" s="8"/>
      <c r="DCW218" s="8"/>
      <c r="DCX218" s="8"/>
      <c r="DCY218" s="8"/>
      <c r="DCZ218" s="8"/>
      <c r="DDA218" s="8"/>
      <c r="DDB218" s="8"/>
      <c r="DDC218" s="8"/>
      <c r="DDD218" s="8"/>
      <c r="DDE218" s="8"/>
      <c r="DDF218" s="8"/>
      <c r="DDG218" s="8"/>
      <c r="DDH218" s="8"/>
      <c r="DDI218" s="8"/>
      <c r="DDJ218" s="8"/>
      <c r="DDK218" s="8"/>
      <c r="DDL218" s="8"/>
      <c r="DDM218" s="8"/>
      <c r="DDN218" s="8"/>
      <c r="DDO218" s="8"/>
      <c r="DDP218" s="8"/>
      <c r="DDQ218" s="8"/>
      <c r="DDR218" s="8"/>
      <c r="DDS218" s="8"/>
      <c r="DDT218" s="8"/>
      <c r="DDU218" s="8"/>
      <c r="DDV218" s="8"/>
      <c r="DDW218" s="8"/>
      <c r="DDX218" s="8"/>
      <c r="DDY218" s="8"/>
      <c r="DDZ218" s="8"/>
      <c r="DEA218" s="8"/>
      <c r="DEB218" s="8"/>
      <c r="DEC218" s="8"/>
      <c r="DED218" s="8"/>
      <c r="DEE218" s="8"/>
      <c r="DEF218" s="8"/>
      <c r="DEG218" s="8"/>
      <c r="DEH218" s="8"/>
      <c r="DEI218" s="8"/>
      <c r="DEJ218" s="8"/>
      <c r="DEK218" s="8"/>
      <c r="DEL218" s="8"/>
      <c r="DEM218" s="8"/>
      <c r="DEN218" s="8"/>
      <c r="DEO218" s="8"/>
      <c r="DEP218" s="8"/>
      <c r="DEQ218" s="8"/>
      <c r="DER218" s="8"/>
      <c r="DES218" s="8"/>
      <c r="DET218" s="8"/>
      <c r="DEU218" s="8"/>
      <c r="DEV218" s="8"/>
      <c r="DEW218" s="8"/>
      <c r="DEX218" s="8"/>
      <c r="DEY218" s="8"/>
      <c r="DEZ218" s="8"/>
      <c r="DFA218" s="8"/>
      <c r="DFB218" s="8"/>
      <c r="DFC218" s="8"/>
      <c r="DFD218" s="8"/>
      <c r="DFE218" s="8"/>
      <c r="DFF218" s="8"/>
      <c r="DFG218" s="8"/>
      <c r="DFH218" s="8"/>
      <c r="DFI218" s="8"/>
      <c r="DFJ218" s="8"/>
      <c r="DFK218" s="8"/>
      <c r="DFL218" s="8"/>
      <c r="DFM218" s="8"/>
      <c r="DFN218" s="8"/>
      <c r="DFO218" s="8"/>
      <c r="DFP218" s="8"/>
      <c r="DFQ218" s="8"/>
      <c r="DFR218" s="8"/>
      <c r="DFS218" s="8"/>
      <c r="DFT218" s="8"/>
      <c r="DFU218" s="8"/>
      <c r="DFV218" s="8"/>
      <c r="DFW218" s="8"/>
      <c r="DFX218" s="8"/>
      <c r="DFY218" s="8"/>
      <c r="DFZ218" s="8"/>
      <c r="DGA218" s="8"/>
      <c r="DGB218" s="8"/>
      <c r="DGC218" s="8"/>
      <c r="DGD218" s="8"/>
      <c r="DGE218" s="8"/>
      <c r="DGF218" s="8"/>
      <c r="DGG218" s="8"/>
      <c r="DGH218" s="8"/>
      <c r="DGI218" s="8"/>
      <c r="DGJ218" s="8"/>
      <c r="DGK218" s="8"/>
      <c r="DGL218" s="8"/>
      <c r="DGM218" s="8"/>
      <c r="DGN218" s="8"/>
      <c r="DGO218" s="8"/>
      <c r="DGP218" s="8"/>
      <c r="DGQ218" s="8"/>
      <c r="DGR218" s="8"/>
      <c r="DGS218" s="8"/>
      <c r="DGT218" s="8"/>
      <c r="DGU218" s="8"/>
      <c r="DGV218" s="8"/>
      <c r="DGW218" s="8"/>
      <c r="DGX218" s="8"/>
      <c r="DGY218" s="8"/>
      <c r="DGZ218" s="8"/>
      <c r="DHA218" s="8"/>
      <c r="DHB218" s="8"/>
      <c r="DHC218" s="8"/>
      <c r="DHD218" s="8"/>
      <c r="DHE218" s="8"/>
      <c r="DHF218" s="8"/>
      <c r="DHG218" s="8"/>
      <c r="DHH218" s="8"/>
      <c r="DHI218" s="8"/>
      <c r="DHJ218" s="8"/>
      <c r="DHK218" s="8"/>
      <c r="DHL218" s="8"/>
      <c r="DHM218" s="8"/>
      <c r="DHN218" s="8"/>
      <c r="DHO218" s="8"/>
      <c r="DHP218" s="8"/>
      <c r="DHQ218" s="8"/>
      <c r="DHR218" s="8"/>
      <c r="DHS218" s="8"/>
      <c r="DHT218" s="8"/>
      <c r="DHU218" s="8"/>
      <c r="DHV218" s="8"/>
      <c r="DHW218" s="8"/>
      <c r="DHX218" s="8"/>
      <c r="DHY218" s="8"/>
      <c r="DHZ218" s="8"/>
      <c r="DIA218" s="8"/>
      <c r="DIB218" s="8"/>
      <c r="DIC218" s="8"/>
      <c r="DID218" s="8"/>
      <c r="DIE218" s="8"/>
      <c r="DIF218" s="8"/>
      <c r="DIG218" s="8"/>
      <c r="DIH218" s="8"/>
      <c r="DII218" s="8"/>
      <c r="DIJ218" s="8"/>
      <c r="DIK218" s="8"/>
      <c r="DIL218" s="8"/>
      <c r="DIM218" s="8"/>
      <c r="DIN218" s="8"/>
      <c r="DIO218" s="8"/>
      <c r="DIP218" s="8"/>
      <c r="DIQ218" s="8"/>
      <c r="DIR218" s="8"/>
      <c r="DIS218" s="8"/>
      <c r="DIT218" s="8"/>
      <c r="DIU218" s="8"/>
      <c r="DIV218" s="8"/>
      <c r="DIW218" s="8"/>
      <c r="DIX218" s="8"/>
      <c r="DIY218" s="8"/>
      <c r="DIZ218" s="8"/>
      <c r="DJA218" s="8"/>
      <c r="DJB218" s="8"/>
      <c r="DJC218" s="8"/>
      <c r="DJD218" s="8"/>
      <c r="DJE218" s="8"/>
      <c r="DJF218" s="8"/>
      <c r="DJG218" s="8"/>
      <c r="DJH218" s="8"/>
      <c r="DJI218" s="8"/>
      <c r="DJJ218" s="8"/>
      <c r="DJK218" s="8"/>
      <c r="DJL218" s="8"/>
      <c r="DJM218" s="8"/>
      <c r="DJN218" s="8"/>
      <c r="DJO218" s="8"/>
      <c r="DJP218" s="8"/>
      <c r="DJQ218" s="8"/>
      <c r="DJR218" s="8"/>
      <c r="DJS218" s="8"/>
      <c r="DJT218" s="8"/>
      <c r="DJU218" s="8"/>
      <c r="DJV218" s="8"/>
      <c r="DJW218" s="8"/>
      <c r="DJX218" s="8"/>
      <c r="DJY218" s="8"/>
      <c r="DJZ218" s="8"/>
      <c r="DKA218" s="8"/>
      <c r="DKB218" s="8"/>
      <c r="DKC218" s="8"/>
      <c r="DKD218" s="8"/>
      <c r="DKE218" s="8"/>
      <c r="DKF218" s="8"/>
      <c r="DKG218" s="8"/>
      <c r="DKH218" s="8"/>
      <c r="DKI218" s="8"/>
      <c r="DKJ218" s="8"/>
      <c r="DKK218" s="8"/>
      <c r="DKL218" s="8"/>
      <c r="DKM218" s="8"/>
      <c r="DKN218" s="8"/>
      <c r="DKO218" s="8"/>
      <c r="DKP218" s="8"/>
      <c r="DKQ218" s="8"/>
      <c r="DKR218" s="8"/>
      <c r="DKS218" s="8"/>
      <c r="DKT218" s="8"/>
      <c r="DKU218" s="8"/>
      <c r="DKV218" s="8"/>
      <c r="DKW218" s="8"/>
      <c r="DKX218" s="8"/>
      <c r="DKY218" s="8"/>
      <c r="DKZ218" s="8"/>
      <c r="DLA218" s="8"/>
      <c r="DLB218" s="8"/>
      <c r="DLC218" s="8"/>
      <c r="DLD218" s="8"/>
      <c r="DLE218" s="8"/>
      <c r="DLF218" s="8"/>
      <c r="DLG218" s="8"/>
      <c r="DLH218" s="8"/>
      <c r="DLI218" s="8"/>
      <c r="DLJ218" s="8"/>
      <c r="DLK218" s="8"/>
      <c r="DLL218" s="8"/>
      <c r="DLM218" s="8"/>
      <c r="DLN218" s="8"/>
      <c r="DLO218" s="8"/>
      <c r="DLP218" s="8"/>
      <c r="DLQ218" s="8"/>
      <c r="DLR218" s="8"/>
      <c r="DLS218" s="8"/>
      <c r="DLT218" s="8"/>
      <c r="DLU218" s="8"/>
      <c r="DLV218" s="8"/>
      <c r="DLW218" s="8"/>
      <c r="DLX218" s="8"/>
      <c r="DLY218" s="8"/>
      <c r="DLZ218" s="8"/>
      <c r="DMA218" s="8"/>
      <c r="DMB218" s="8"/>
      <c r="DMC218" s="8"/>
      <c r="DMD218" s="8"/>
      <c r="DME218" s="8"/>
      <c r="DMF218" s="8"/>
      <c r="DMG218" s="8"/>
      <c r="DMH218" s="8"/>
      <c r="DMI218" s="8"/>
      <c r="DMJ218" s="8"/>
      <c r="DMK218" s="8"/>
      <c r="DML218" s="8"/>
      <c r="DMM218" s="8"/>
      <c r="DMN218" s="8"/>
      <c r="DMO218" s="8"/>
      <c r="DMP218" s="8"/>
      <c r="DMQ218" s="8"/>
      <c r="DMR218" s="8"/>
      <c r="DMS218" s="8"/>
      <c r="DMT218" s="8"/>
      <c r="DMU218" s="8"/>
      <c r="DMV218" s="8"/>
      <c r="DMW218" s="8"/>
      <c r="DMX218" s="8"/>
      <c r="DMY218" s="8"/>
      <c r="DMZ218" s="8"/>
      <c r="DNA218" s="8"/>
      <c r="DNB218" s="8"/>
      <c r="DNC218" s="8"/>
      <c r="DND218" s="8"/>
      <c r="DNE218" s="8"/>
      <c r="DNF218" s="8"/>
      <c r="DNG218" s="8"/>
      <c r="DNH218" s="8"/>
      <c r="DNI218" s="8"/>
      <c r="DNJ218" s="8"/>
      <c r="DNK218" s="8"/>
      <c r="DNL218" s="8"/>
      <c r="DNM218" s="8"/>
      <c r="DNN218" s="8"/>
      <c r="DNO218" s="8"/>
      <c r="DNP218" s="8"/>
      <c r="DNQ218" s="8"/>
      <c r="DNR218" s="8"/>
      <c r="DNS218" s="8"/>
      <c r="DNT218" s="8"/>
      <c r="DNU218" s="8"/>
      <c r="DNV218" s="8"/>
      <c r="DNW218" s="8"/>
      <c r="DNX218" s="8"/>
      <c r="DNY218" s="8"/>
      <c r="DNZ218" s="8"/>
      <c r="DOA218" s="8"/>
      <c r="DOB218" s="8"/>
      <c r="DOC218" s="8"/>
      <c r="DOD218" s="8"/>
      <c r="DOE218" s="8"/>
      <c r="DOF218" s="8"/>
      <c r="DOG218" s="8"/>
      <c r="DOH218" s="8"/>
      <c r="DOI218" s="8"/>
      <c r="DOJ218" s="8"/>
      <c r="DOK218" s="8"/>
      <c r="DOL218" s="8"/>
      <c r="DOM218" s="8"/>
      <c r="DON218" s="8"/>
      <c r="DOO218" s="8"/>
      <c r="DOP218" s="8"/>
      <c r="DOQ218" s="8"/>
      <c r="DOR218" s="8"/>
      <c r="DOS218" s="8"/>
      <c r="DOT218" s="8"/>
      <c r="DOU218" s="8"/>
      <c r="DOV218" s="8"/>
      <c r="DOW218" s="8"/>
      <c r="DOX218" s="8"/>
      <c r="DOY218" s="8"/>
      <c r="DOZ218" s="8"/>
      <c r="DPA218" s="8"/>
      <c r="DPB218" s="8"/>
      <c r="DPC218" s="8"/>
      <c r="DPD218" s="8"/>
      <c r="DPE218" s="8"/>
      <c r="DPF218" s="8"/>
      <c r="DPG218" s="8"/>
      <c r="DPH218" s="8"/>
      <c r="DPI218" s="8"/>
      <c r="DPJ218" s="8"/>
      <c r="DPK218" s="8"/>
      <c r="DPL218" s="8"/>
      <c r="DPM218" s="8"/>
      <c r="DPN218" s="8"/>
      <c r="DPO218" s="8"/>
      <c r="DPP218" s="8"/>
      <c r="DPQ218" s="8"/>
      <c r="DPR218" s="8"/>
      <c r="DPS218" s="8"/>
      <c r="DPT218" s="8"/>
      <c r="DPU218" s="8"/>
      <c r="DPV218" s="8"/>
      <c r="DPW218" s="8"/>
      <c r="DPX218" s="8"/>
      <c r="DPY218" s="8"/>
      <c r="DPZ218" s="8"/>
      <c r="DQA218" s="8"/>
      <c r="DQB218" s="8"/>
      <c r="DQC218" s="8"/>
      <c r="DQD218" s="8"/>
      <c r="DQE218" s="8"/>
      <c r="DQF218" s="8"/>
      <c r="DQG218" s="8"/>
      <c r="DQH218" s="8"/>
      <c r="DQI218" s="8"/>
      <c r="DQJ218" s="8"/>
      <c r="DQK218" s="8"/>
      <c r="DQL218" s="8"/>
      <c r="DQM218" s="8"/>
      <c r="DQN218" s="8"/>
      <c r="DQO218" s="8"/>
      <c r="DQP218" s="8"/>
      <c r="DQQ218" s="8"/>
      <c r="DQR218" s="8"/>
      <c r="DQS218" s="8"/>
      <c r="DQT218" s="8"/>
      <c r="DQU218" s="8"/>
      <c r="DQV218" s="8"/>
      <c r="DQW218" s="8"/>
      <c r="DQX218" s="8"/>
      <c r="DQY218" s="8"/>
      <c r="DQZ218" s="8"/>
      <c r="DRA218" s="8"/>
      <c r="DRB218" s="8"/>
      <c r="DRC218" s="8"/>
      <c r="DRD218" s="8"/>
      <c r="DRE218" s="8"/>
      <c r="DRF218" s="8"/>
      <c r="DRG218" s="8"/>
      <c r="DRH218" s="8"/>
      <c r="DRI218" s="8"/>
      <c r="DRJ218" s="8"/>
      <c r="DRK218" s="8"/>
      <c r="DRL218" s="8"/>
      <c r="DRM218" s="8"/>
      <c r="DRN218" s="8"/>
      <c r="DRO218" s="8"/>
      <c r="DRP218" s="8"/>
      <c r="DRQ218" s="8"/>
      <c r="DRR218" s="8"/>
      <c r="DRS218" s="8"/>
      <c r="DRT218" s="8"/>
      <c r="DRU218" s="8"/>
      <c r="DRV218" s="8"/>
      <c r="DRW218" s="8"/>
      <c r="DRX218" s="8"/>
      <c r="DRY218" s="8"/>
      <c r="DRZ218" s="8"/>
      <c r="DSA218" s="8"/>
      <c r="DSB218" s="8"/>
      <c r="DSC218" s="8"/>
      <c r="DSD218" s="8"/>
      <c r="DSE218" s="8"/>
      <c r="DSF218" s="8"/>
      <c r="DSG218" s="8"/>
      <c r="DSH218" s="8"/>
      <c r="DSI218" s="8"/>
      <c r="DSJ218" s="8"/>
      <c r="DSK218" s="8"/>
      <c r="DSL218" s="8"/>
      <c r="DSM218" s="8"/>
      <c r="DSN218" s="8"/>
      <c r="DSO218" s="8"/>
      <c r="DSP218" s="8"/>
      <c r="DSQ218" s="8"/>
      <c r="DSR218" s="8"/>
      <c r="DSS218" s="8"/>
      <c r="DST218" s="8"/>
      <c r="DSU218" s="8"/>
      <c r="DSV218" s="8"/>
      <c r="DSW218" s="8"/>
      <c r="DSX218" s="8"/>
      <c r="DSY218" s="8"/>
      <c r="DSZ218" s="8"/>
      <c r="DTA218" s="8"/>
      <c r="DTB218" s="8"/>
      <c r="DTC218" s="8"/>
      <c r="DTD218" s="8"/>
      <c r="DTE218" s="8"/>
      <c r="DTF218" s="8"/>
      <c r="DTG218" s="8"/>
      <c r="DTH218" s="8"/>
      <c r="DTI218" s="8"/>
      <c r="DTJ218" s="8"/>
      <c r="DTK218" s="8"/>
      <c r="DTL218" s="8"/>
      <c r="DTM218" s="8"/>
      <c r="DTN218" s="8"/>
      <c r="DTO218" s="8"/>
      <c r="DTP218" s="8"/>
      <c r="DTQ218" s="8"/>
      <c r="DTR218" s="8"/>
      <c r="DTS218" s="8"/>
      <c r="DTT218" s="8"/>
      <c r="DTU218" s="8"/>
      <c r="DTV218" s="8"/>
      <c r="DTW218" s="8"/>
      <c r="DTX218" s="8"/>
      <c r="DTY218" s="8"/>
      <c r="DTZ218" s="8"/>
      <c r="DUA218" s="8"/>
      <c r="DUB218" s="8"/>
      <c r="DUC218" s="8"/>
      <c r="DUD218" s="8"/>
      <c r="DUE218" s="8"/>
      <c r="DUF218" s="8"/>
      <c r="DUG218" s="8"/>
      <c r="DUH218" s="8"/>
      <c r="DUI218" s="8"/>
      <c r="DUJ218" s="8"/>
      <c r="DUK218" s="8"/>
      <c r="DUL218" s="8"/>
      <c r="DUM218" s="8"/>
      <c r="DUN218" s="8"/>
      <c r="DUO218" s="8"/>
      <c r="DUP218" s="8"/>
      <c r="DUQ218" s="8"/>
      <c r="DUR218" s="8"/>
      <c r="DUS218" s="8"/>
      <c r="DUT218" s="8"/>
      <c r="DUU218" s="8"/>
      <c r="DUV218" s="8"/>
      <c r="DUW218" s="8"/>
      <c r="DUX218" s="8"/>
      <c r="DUY218" s="8"/>
      <c r="DUZ218" s="8"/>
      <c r="DVA218" s="8"/>
      <c r="DVB218" s="8"/>
      <c r="DVC218" s="8"/>
      <c r="DVD218" s="8"/>
      <c r="DVE218" s="8"/>
      <c r="DVF218" s="8"/>
      <c r="DVG218" s="8"/>
      <c r="DVH218" s="8"/>
      <c r="DVI218" s="8"/>
      <c r="DVJ218" s="8"/>
      <c r="DVK218" s="8"/>
      <c r="DVL218" s="8"/>
      <c r="DVM218" s="8"/>
      <c r="DVN218" s="8"/>
      <c r="DVO218" s="8"/>
      <c r="DVP218" s="8"/>
      <c r="DVQ218" s="8"/>
      <c r="DVR218" s="8"/>
      <c r="DVS218" s="8"/>
      <c r="DVT218" s="8"/>
      <c r="DVU218" s="8"/>
      <c r="DVV218" s="8"/>
      <c r="DVW218" s="8"/>
      <c r="DVX218" s="8"/>
      <c r="DVY218" s="8"/>
      <c r="DVZ218" s="8"/>
      <c r="DWA218" s="8"/>
      <c r="DWB218" s="8"/>
      <c r="DWC218" s="8"/>
      <c r="DWD218" s="8"/>
      <c r="DWE218" s="8"/>
      <c r="DWF218" s="8"/>
      <c r="DWG218" s="8"/>
      <c r="DWH218" s="8"/>
      <c r="DWI218" s="8"/>
      <c r="DWJ218" s="8"/>
      <c r="DWK218" s="8"/>
      <c r="DWL218" s="8"/>
      <c r="DWM218" s="8"/>
      <c r="DWN218" s="8"/>
      <c r="DWO218" s="8"/>
      <c r="DWP218" s="8"/>
      <c r="DWQ218" s="8"/>
      <c r="DWR218" s="8"/>
      <c r="DWS218" s="8"/>
      <c r="DWT218" s="8"/>
      <c r="DWU218" s="8"/>
      <c r="DWV218" s="8"/>
      <c r="DWW218" s="8"/>
      <c r="DWX218" s="8"/>
      <c r="DWY218" s="8"/>
      <c r="DWZ218" s="8"/>
      <c r="DXA218" s="8"/>
      <c r="DXB218" s="8"/>
      <c r="DXC218" s="8"/>
      <c r="DXD218" s="8"/>
      <c r="DXE218" s="8"/>
      <c r="DXF218" s="8"/>
      <c r="DXG218" s="8"/>
      <c r="DXH218" s="8"/>
      <c r="DXI218" s="8"/>
      <c r="DXJ218" s="8"/>
      <c r="DXK218" s="8"/>
      <c r="DXL218" s="8"/>
      <c r="DXM218" s="8"/>
      <c r="DXN218" s="8"/>
      <c r="DXO218" s="8"/>
      <c r="DXP218" s="8"/>
      <c r="DXQ218" s="8"/>
      <c r="DXR218" s="8"/>
      <c r="DXS218" s="8"/>
      <c r="DXT218" s="8"/>
      <c r="DXU218" s="8"/>
      <c r="DXV218" s="8"/>
      <c r="DXW218" s="8"/>
      <c r="DXX218" s="8"/>
      <c r="DXY218" s="8"/>
      <c r="DXZ218" s="8"/>
      <c r="DYA218" s="8"/>
      <c r="DYB218" s="8"/>
      <c r="DYC218" s="8"/>
      <c r="DYD218" s="8"/>
      <c r="DYE218" s="8"/>
      <c r="DYF218" s="8"/>
      <c r="DYG218" s="8"/>
      <c r="DYH218" s="8"/>
      <c r="DYI218" s="8"/>
      <c r="DYJ218" s="8"/>
      <c r="DYK218" s="8"/>
      <c r="DYL218" s="8"/>
      <c r="DYM218" s="8"/>
      <c r="DYN218" s="8"/>
      <c r="DYO218" s="8"/>
      <c r="DYP218" s="8"/>
      <c r="DYQ218" s="8"/>
      <c r="DYR218" s="8"/>
      <c r="DYS218" s="8"/>
      <c r="DYT218" s="8"/>
      <c r="DYU218" s="8"/>
      <c r="DYV218" s="8"/>
      <c r="DYW218" s="8"/>
      <c r="DYX218" s="8"/>
      <c r="DYY218" s="8"/>
      <c r="DYZ218" s="8"/>
      <c r="DZA218" s="8"/>
      <c r="DZB218" s="8"/>
      <c r="DZC218" s="8"/>
      <c r="DZD218" s="8"/>
      <c r="DZE218" s="8"/>
      <c r="DZF218" s="8"/>
      <c r="DZG218" s="8"/>
      <c r="DZH218" s="8"/>
      <c r="DZI218" s="8"/>
      <c r="DZJ218" s="8"/>
      <c r="DZK218" s="8"/>
      <c r="DZL218" s="8"/>
      <c r="DZM218" s="8"/>
      <c r="DZN218" s="8"/>
      <c r="DZO218" s="8"/>
      <c r="DZP218" s="8"/>
      <c r="DZQ218" s="8"/>
      <c r="DZR218" s="8"/>
      <c r="DZS218" s="8"/>
      <c r="DZT218" s="8"/>
      <c r="DZU218" s="8"/>
      <c r="DZV218" s="8"/>
      <c r="DZW218" s="8"/>
      <c r="DZX218" s="8"/>
      <c r="DZY218" s="8"/>
      <c r="DZZ218" s="8"/>
      <c r="EAA218" s="8"/>
      <c r="EAB218" s="8"/>
      <c r="EAC218" s="8"/>
      <c r="EAD218" s="8"/>
      <c r="EAE218" s="8"/>
      <c r="EAF218" s="8"/>
      <c r="EAG218" s="8"/>
      <c r="EAH218" s="8"/>
      <c r="EAI218" s="8"/>
      <c r="EAJ218" s="8"/>
      <c r="EAK218" s="8"/>
      <c r="EAL218" s="8"/>
      <c r="EAM218" s="8"/>
      <c r="EAN218" s="8"/>
      <c r="EAO218" s="8"/>
      <c r="EAP218" s="8"/>
      <c r="EAQ218" s="8"/>
      <c r="EAR218" s="8"/>
      <c r="EAS218" s="8"/>
      <c r="EAT218" s="8"/>
      <c r="EAU218" s="8"/>
      <c r="EAV218" s="8"/>
      <c r="EAW218" s="8"/>
      <c r="EAX218" s="8"/>
      <c r="EAY218" s="8"/>
      <c r="EAZ218" s="8"/>
      <c r="EBA218" s="8"/>
      <c r="EBB218" s="8"/>
      <c r="EBC218" s="8"/>
      <c r="EBD218" s="8"/>
      <c r="EBE218" s="8"/>
      <c r="EBF218" s="8"/>
      <c r="EBG218" s="8"/>
      <c r="EBH218" s="8"/>
      <c r="EBI218" s="8"/>
      <c r="EBJ218" s="8"/>
      <c r="EBK218" s="8"/>
      <c r="EBL218" s="8"/>
      <c r="EBM218" s="8"/>
      <c r="EBN218" s="8"/>
      <c r="EBO218" s="8"/>
      <c r="EBP218" s="8"/>
      <c r="EBQ218" s="8"/>
      <c r="EBR218" s="8"/>
      <c r="EBS218" s="8"/>
      <c r="EBT218" s="8"/>
      <c r="EBU218" s="8"/>
      <c r="EBV218" s="8"/>
      <c r="EBW218" s="8"/>
      <c r="EBX218" s="8"/>
      <c r="EBY218" s="8"/>
      <c r="EBZ218" s="8"/>
      <c r="ECA218" s="8"/>
      <c r="ECB218" s="8"/>
      <c r="ECC218" s="8"/>
      <c r="ECD218" s="8"/>
      <c r="ECE218" s="8"/>
      <c r="ECF218" s="8"/>
      <c r="ECG218" s="8"/>
      <c r="ECH218" s="8"/>
      <c r="ECI218" s="8"/>
      <c r="ECJ218" s="8"/>
      <c r="ECK218" s="8"/>
      <c r="ECL218" s="8"/>
      <c r="ECM218" s="8"/>
      <c r="ECN218" s="8"/>
      <c r="ECO218" s="8"/>
      <c r="ECP218" s="8"/>
      <c r="ECQ218" s="8"/>
      <c r="ECR218" s="8"/>
      <c r="ECS218" s="8"/>
      <c r="ECT218" s="8"/>
      <c r="ECU218" s="8"/>
      <c r="ECV218" s="8"/>
      <c r="ECW218" s="8"/>
      <c r="ECX218" s="8"/>
      <c r="ECY218" s="8"/>
      <c r="ECZ218" s="8"/>
      <c r="EDA218" s="8"/>
      <c r="EDB218" s="8"/>
      <c r="EDC218" s="8"/>
      <c r="EDD218" s="8"/>
      <c r="EDE218" s="8"/>
      <c r="EDF218" s="8"/>
      <c r="EDG218" s="8"/>
      <c r="EDH218" s="8"/>
      <c r="EDI218" s="8"/>
      <c r="EDJ218" s="8"/>
      <c r="EDK218" s="8"/>
      <c r="EDL218" s="8"/>
      <c r="EDM218" s="8"/>
      <c r="EDN218" s="8"/>
      <c r="EDO218" s="8"/>
      <c r="EDP218" s="8"/>
      <c r="EDQ218" s="8"/>
      <c r="EDR218" s="8"/>
      <c r="EDS218" s="8"/>
      <c r="EDT218" s="8"/>
      <c r="EDU218" s="8"/>
      <c r="EDV218" s="8"/>
      <c r="EDW218" s="8"/>
      <c r="EDX218" s="8"/>
      <c r="EDY218" s="8"/>
      <c r="EDZ218" s="8"/>
      <c r="EEA218" s="8"/>
      <c r="EEB218" s="8"/>
      <c r="EEC218" s="8"/>
      <c r="EED218" s="8"/>
      <c r="EEE218" s="8"/>
      <c r="EEF218" s="8"/>
      <c r="EEG218" s="8"/>
      <c r="EEH218" s="8"/>
      <c r="EEI218" s="8"/>
      <c r="EEJ218" s="8"/>
      <c r="EEK218" s="8"/>
      <c r="EEL218" s="8"/>
      <c r="EEM218" s="8"/>
      <c r="EEN218" s="8"/>
      <c r="EEO218" s="8"/>
      <c r="EEP218" s="8"/>
      <c r="EEQ218" s="8"/>
      <c r="EER218" s="8"/>
      <c r="EES218" s="8"/>
      <c r="EET218" s="8"/>
      <c r="EEU218" s="8"/>
      <c r="EEV218" s="8"/>
      <c r="EEW218" s="8"/>
      <c r="EEX218" s="8"/>
      <c r="EEY218" s="8"/>
      <c r="EEZ218" s="8"/>
      <c r="EFA218" s="8"/>
      <c r="EFB218" s="8"/>
      <c r="EFC218" s="8"/>
      <c r="EFD218" s="8"/>
      <c r="EFE218" s="8"/>
      <c r="EFF218" s="8"/>
      <c r="EFG218" s="8"/>
      <c r="EFH218" s="8"/>
      <c r="EFI218" s="8"/>
      <c r="EFJ218" s="8"/>
      <c r="EFK218" s="8"/>
      <c r="EFL218" s="8"/>
      <c r="EFM218" s="8"/>
      <c r="EFN218" s="8"/>
      <c r="EFO218" s="8"/>
      <c r="EFP218" s="8"/>
      <c r="EFQ218" s="8"/>
      <c r="EFR218" s="8"/>
      <c r="EFS218" s="8"/>
      <c r="EFT218" s="8"/>
      <c r="EFU218" s="8"/>
      <c r="EFV218" s="8"/>
      <c r="EFW218" s="8"/>
      <c r="EFX218" s="8"/>
      <c r="EFY218" s="8"/>
      <c r="EFZ218" s="8"/>
      <c r="EGA218" s="8"/>
      <c r="EGB218" s="8"/>
      <c r="EGC218" s="8"/>
      <c r="EGD218" s="8"/>
      <c r="EGE218" s="8"/>
      <c r="EGF218" s="8"/>
      <c r="EGG218" s="8"/>
      <c r="EGH218" s="8"/>
      <c r="EGI218" s="8"/>
      <c r="EGJ218" s="8"/>
      <c r="EGK218" s="8"/>
      <c r="EGL218" s="8"/>
      <c r="EGM218" s="8"/>
      <c r="EGN218" s="8"/>
      <c r="EGO218" s="8"/>
      <c r="EGP218" s="8"/>
      <c r="EGQ218" s="8"/>
      <c r="EGR218" s="8"/>
      <c r="EGS218" s="8"/>
      <c r="EGT218" s="8"/>
      <c r="EGU218" s="8"/>
      <c r="EGV218" s="8"/>
      <c r="EGW218" s="8"/>
      <c r="EGX218" s="8"/>
      <c r="EGY218" s="8"/>
      <c r="EGZ218" s="8"/>
      <c r="EHA218" s="8"/>
      <c r="EHB218" s="8"/>
      <c r="EHC218" s="8"/>
      <c r="EHD218" s="8"/>
      <c r="EHE218" s="8"/>
      <c r="EHF218" s="8"/>
      <c r="EHG218" s="8"/>
      <c r="EHH218" s="8"/>
      <c r="EHI218" s="8"/>
      <c r="EHJ218" s="8"/>
      <c r="EHK218" s="8"/>
      <c r="EHL218" s="8"/>
      <c r="EHM218" s="8"/>
      <c r="EHN218" s="8"/>
      <c r="EHO218" s="8"/>
      <c r="EHP218" s="8"/>
      <c r="EHQ218" s="8"/>
      <c r="EHR218" s="8"/>
      <c r="EHS218" s="8"/>
      <c r="EHT218" s="8"/>
      <c r="EHU218" s="8"/>
      <c r="EHV218" s="8"/>
      <c r="EHW218" s="8"/>
      <c r="EHX218" s="8"/>
      <c r="EHY218" s="8"/>
      <c r="EHZ218" s="8"/>
      <c r="EIA218" s="8"/>
      <c r="EIB218" s="8"/>
      <c r="EIC218" s="8"/>
      <c r="EID218" s="8"/>
      <c r="EIE218" s="8"/>
      <c r="EIF218" s="8"/>
      <c r="EIG218" s="8"/>
      <c r="EIH218" s="8"/>
      <c r="EII218" s="8"/>
      <c r="EIJ218" s="8"/>
      <c r="EIK218" s="8"/>
      <c r="EIL218" s="8"/>
      <c r="EIM218" s="8"/>
      <c r="EIN218" s="8"/>
      <c r="EIO218" s="8"/>
      <c r="EIP218" s="8"/>
      <c r="EIQ218" s="8"/>
      <c r="EIR218" s="8"/>
      <c r="EIS218" s="8"/>
      <c r="EIT218" s="8"/>
      <c r="EIU218" s="8"/>
      <c r="EIV218" s="8"/>
      <c r="EIW218" s="8"/>
      <c r="EIX218" s="8"/>
      <c r="EIY218" s="8"/>
      <c r="EIZ218" s="8"/>
      <c r="EJA218" s="8"/>
      <c r="EJB218" s="8"/>
      <c r="EJC218" s="8"/>
      <c r="EJD218" s="8"/>
      <c r="EJE218" s="8"/>
      <c r="EJF218" s="8"/>
      <c r="EJG218" s="8"/>
      <c r="EJH218" s="8"/>
      <c r="EJI218" s="8"/>
      <c r="EJJ218" s="8"/>
      <c r="EJK218" s="8"/>
      <c r="EJL218" s="8"/>
      <c r="EJM218" s="8"/>
      <c r="EJN218" s="8"/>
      <c r="EJO218" s="8"/>
      <c r="EJP218" s="8"/>
      <c r="EJQ218" s="8"/>
      <c r="EJR218" s="8"/>
      <c r="EJS218" s="8"/>
      <c r="EJT218" s="8"/>
      <c r="EJU218" s="8"/>
      <c r="EJV218" s="8"/>
      <c r="EJW218" s="8"/>
      <c r="EJX218" s="8"/>
      <c r="EJY218" s="8"/>
      <c r="EJZ218" s="8"/>
      <c r="EKA218" s="8"/>
      <c r="EKB218" s="8"/>
      <c r="EKC218" s="8"/>
      <c r="EKD218" s="8"/>
      <c r="EKE218" s="8"/>
      <c r="EKF218" s="8"/>
      <c r="EKG218" s="8"/>
      <c r="EKH218" s="8"/>
      <c r="EKI218" s="8"/>
      <c r="EKJ218" s="8"/>
      <c r="EKK218" s="8"/>
      <c r="EKL218" s="8"/>
      <c r="EKM218" s="8"/>
      <c r="EKN218" s="8"/>
      <c r="EKO218" s="8"/>
      <c r="EKP218" s="8"/>
      <c r="EKQ218" s="8"/>
      <c r="EKR218" s="8"/>
      <c r="EKS218" s="8"/>
      <c r="EKT218" s="8"/>
      <c r="EKU218" s="8"/>
      <c r="EKV218" s="8"/>
      <c r="EKW218" s="8"/>
      <c r="EKX218" s="8"/>
      <c r="EKY218" s="8"/>
      <c r="EKZ218" s="8"/>
      <c r="ELA218" s="8"/>
      <c r="ELB218" s="8"/>
      <c r="ELC218" s="8"/>
      <c r="ELD218" s="8"/>
      <c r="ELE218" s="8"/>
      <c r="ELF218" s="8"/>
      <c r="ELG218" s="8"/>
      <c r="ELH218" s="8"/>
      <c r="ELI218" s="8"/>
      <c r="ELJ218" s="8"/>
      <c r="ELK218" s="8"/>
      <c r="ELL218" s="8"/>
      <c r="ELM218" s="8"/>
      <c r="ELN218" s="8"/>
      <c r="ELO218" s="8"/>
      <c r="ELP218" s="8"/>
      <c r="ELQ218" s="8"/>
      <c r="ELR218" s="8"/>
      <c r="ELS218" s="8"/>
      <c r="ELT218" s="8"/>
      <c r="ELU218" s="8"/>
      <c r="ELV218" s="8"/>
      <c r="ELW218" s="8"/>
      <c r="ELX218" s="8"/>
      <c r="ELY218" s="8"/>
      <c r="ELZ218" s="8"/>
      <c r="EMA218" s="8"/>
      <c r="EMB218" s="8"/>
      <c r="EMC218" s="8"/>
      <c r="EMD218" s="8"/>
      <c r="EME218" s="8"/>
      <c r="EMF218" s="8"/>
      <c r="EMG218" s="8"/>
      <c r="EMH218" s="8"/>
      <c r="EMI218" s="8"/>
      <c r="EMJ218" s="8"/>
      <c r="EMK218" s="8"/>
      <c r="EML218" s="8"/>
      <c r="EMM218" s="8"/>
      <c r="EMN218" s="8"/>
      <c r="EMO218" s="8"/>
      <c r="EMP218" s="8"/>
      <c r="EMQ218" s="8"/>
      <c r="EMR218" s="8"/>
      <c r="EMS218" s="8"/>
      <c r="EMT218" s="8"/>
      <c r="EMU218" s="8"/>
      <c r="EMV218" s="8"/>
      <c r="EMW218" s="8"/>
      <c r="EMX218" s="8"/>
      <c r="EMY218" s="8"/>
      <c r="EMZ218" s="8"/>
      <c r="ENA218" s="8"/>
      <c r="ENB218" s="8"/>
      <c r="ENC218" s="8"/>
      <c r="END218" s="8"/>
      <c r="ENE218" s="8"/>
      <c r="ENF218" s="8"/>
      <c r="ENG218" s="8"/>
      <c r="ENH218" s="8"/>
      <c r="ENI218" s="8"/>
      <c r="ENJ218" s="8"/>
      <c r="ENK218" s="8"/>
      <c r="ENL218" s="8"/>
      <c r="ENM218" s="8"/>
      <c r="ENN218" s="8"/>
      <c r="ENO218" s="8"/>
      <c r="ENP218" s="8"/>
      <c r="ENQ218" s="8"/>
      <c r="ENR218" s="8"/>
      <c r="ENS218" s="8"/>
      <c r="ENT218" s="8"/>
      <c r="ENU218" s="8"/>
      <c r="ENV218" s="8"/>
      <c r="ENW218" s="8"/>
      <c r="ENX218" s="8"/>
      <c r="ENY218" s="8"/>
      <c r="ENZ218" s="8"/>
      <c r="EOA218" s="8"/>
      <c r="EOB218" s="8"/>
      <c r="EOC218" s="8"/>
      <c r="EOD218" s="8"/>
      <c r="EOE218" s="8"/>
      <c r="EOF218" s="8"/>
      <c r="EOG218" s="8"/>
      <c r="EOH218" s="8"/>
      <c r="EOI218" s="8"/>
      <c r="EOJ218" s="8"/>
      <c r="EOK218" s="8"/>
      <c r="EOL218" s="8"/>
      <c r="EOM218" s="8"/>
      <c r="EON218" s="8"/>
      <c r="EOO218" s="8"/>
      <c r="EOP218" s="8"/>
      <c r="EOQ218" s="8"/>
      <c r="EOR218" s="8"/>
      <c r="EOS218" s="8"/>
      <c r="EOT218" s="8"/>
      <c r="EOU218" s="8"/>
      <c r="EOV218" s="8"/>
      <c r="EOW218" s="8"/>
      <c r="EOX218" s="8"/>
      <c r="EOY218" s="8"/>
      <c r="EOZ218" s="8"/>
      <c r="EPA218" s="8"/>
      <c r="EPB218" s="8"/>
      <c r="EPC218" s="8"/>
      <c r="EPD218" s="8"/>
      <c r="EPE218" s="8"/>
      <c r="EPF218" s="8"/>
      <c r="EPG218" s="8"/>
      <c r="EPH218" s="8"/>
      <c r="EPI218" s="8"/>
      <c r="EPJ218" s="8"/>
      <c r="EPK218" s="8"/>
      <c r="EPL218" s="8"/>
      <c r="EPM218" s="8"/>
      <c r="EPN218" s="8"/>
      <c r="EPO218" s="8"/>
      <c r="EPP218" s="8"/>
      <c r="EPQ218" s="8"/>
      <c r="EPR218" s="8"/>
      <c r="EPS218" s="8"/>
      <c r="EPT218" s="8"/>
      <c r="EPU218" s="8"/>
      <c r="EPV218" s="8"/>
      <c r="EPW218" s="8"/>
      <c r="EPX218" s="8"/>
      <c r="EPY218" s="8"/>
      <c r="EPZ218" s="8"/>
      <c r="EQA218" s="8"/>
      <c r="EQB218" s="8"/>
      <c r="EQC218" s="8"/>
      <c r="EQD218" s="8"/>
      <c r="EQE218" s="8"/>
      <c r="EQF218" s="8"/>
      <c r="EQG218" s="8"/>
      <c r="EQH218" s="8"/>
      <c r="EQI218" s="8"/>
      <c r="EQJ218" s="8"/>
      <c r="EQK218" s="8"/>
      <c r="EQL218" s="8"/>
      <c r="EQM218" s="8"/>
      <c r="EQN218" s="8"/>
      <c r="EQO218" s="8"/>
      <c r="EQP218" s="8"/>
      <c r="EQQ218" s="8"/>
      <c r="EQR218" s="8"/>
      <c r="EQS218" s="8"/>
      <c r="EQT218" s="8"/>
      <c r="EQU218" s="8"/>
      <c r="EQV218" s="8"/>
      <c r="EQW218" s="8"/>
      <c r="EQX218" s="8"/>
      <c r="EQY218" s="8"/>
      <c r="EQZ218" s="8"/>
      <c r="ERA218" s="8"/>
      <c r="ERB218" s="8"/>
      <c r="ERC218" s="8"/>
      <c r="ERD218" s="8"/>
      <c r="ERE218" s="8"/>
      <c r="ERF218" s="8"/>
      <c r="ERG218" s="8"/>
      <c r="ERH218" s="8"/>
      <c r="ERI218" s="8"/>
      <c r="ERJ218" s="8"/>
      <c r="ERK218" s="8"/>
      <c r="ERL218" s="8"/>
      <c r="ERM218" s="8"/>
      <c r="ERN218" s="8"/>
      <c r="ERO218" s="8"/>
      <c r="ERP218" s="8"/>
      <c r="ERQ218" s="8"/>
      <c r="ERR218" s="8"/>
      <c r="ERS218" s="8"/>
      <c r="ERT218" s="8"/>
      <c r="ERU218" s="8"/>
      <c r="ERV218" s="8"/>
      <c r="ERW218" s="8"/>
      <c r="ERX218" s="8"/>
      <c r="ERY218" s="8"/>
      <c r="ERZ218" s="8"/>
      <c r="ESA218" s="8"/>
      <c r="ESB218" s="8"/>
      <c r="ESC218" s="8"/>
      <c r="ESD218" s="8"/>
      <c r="ESE218" s="8"/>
      <c r="ESF218" s="8"/>
      <c r="ESG218" s="8"/>
      <c r="ESH218" s="8"/>
      <c r="ESI218" s="8"/>
      <c r="ESJ218" s="8"/>
      <c r="ESK218" s="8"/>
      <c r="ESL218" s="8"/>
      <c r="ESM218" s="8"/>
      <c r="ESN218" s="8"/>
      <c r="ESO218" s="8"/>
      <c r="ESP218" s="8"/>
      <c r="ESQ218" s="8"/>
      <c r="ESR218" s="8"/>
      <c r="ESS218" s="8"/>
      <c r="EST218" s="8"/>
      <c r="ESU218" s="8"/>
      <c r="ESV218" s="8"/>
      <c r="ESW218" s="8"/>
      <c r="ESX218" s="8"/>
      <c r="ESY218" s="8"/>
      <c r="ESZ218" s="8"/>
      <c r="ETA218" s="8"/>
      <c r="ETB218" s="8"/>
      <c r="ETC218" s="8"/>
      <c r="ETD218" s="8"/>
      <c r="ETE218" s="8"/>
      <c r="ETF218" s="8"/>
      <c r="ETG218" s="8"/>
      <c r="ETH218" s="8"/>
      <c r="ETI218" s="8"/>
      <c r="ETJ218" s="8"/>
      <c r="ETK218" s="8"/>
      <c r="ETL218" s="8"/>
      <c r="ETM218" s="8"/>
      <c r="ETN218" s="8"/>
      <c r="ETO218" s="8"/>
      <c r="ETP218" s="8"/>
      <c r="ETQ218" s="8"/>
      <c r="ETR218" s="8"/>
      <c r="ETS218" s="8"/>
      <c r="ETT218" s="8"/>
      <c r="ETU218" s="8"/>
      <c r="ETV218" s="8"/>
      <c r="ETW218" s="8"/>
      <c r="ETX218" s="8"/>
      <c r="ETY218" s="8"/>
      <c r="ETZ218" s="8"/>
      <c r="EUA218" s="8"/>
      <c r="EUB218" s="8"/>
      <c r="EUC218" s="8"/>
      <c r="EUD218" s="8"/>
      <c r="EUE218" s="8"/>
      <c r="EUF218" s="8"/>
      <c r="EUG218" s="8"/>
      <c r="EUH218" s="8"/>
      <c r="EUI218" s="8"/>
      <c r="EUJ218" s="8"/>
      <c r="EUK218" s="8"/>
      <c r="EUL218" s="8"/>
      <c r="EUM218" s="8"/>
      <c r="EUN218" s="8"/>
      <c r="EUO218" s="8"/>
      <c r="EUP218" s="8"/>
      <c r="EUQ218" s="8"/>
      <c r="EUR218" s="8"/>
      <c r="EUS218" s="8"/>
      <c r="EUT218" s="8"/>
      <c r="EUU218" s="8"/>
      <c r="EUV218" s="8"/>
      <c r="EUW218" s="8"/>
      <c r="EUX218" s="8"/>
      <c r="EUY218" s="8"/>
      <c r="EUZ218" s="8"/>
      <c r="EVA218" s="8"/>
      <c r="EVB218" s="8"/>
      <c r="EVC218" s="8"/>
      <c r="EVD218" s="8"/>
      <c r="EVE218" s="8"/>
      <c r="EVF218" s="8"/>
      <c r="EVG218" s="8"/>
      <c r="EVH218" s="8"/>
      <c r="EVI218" s="8"/>
      <c r="EVJ218" s="8"/>
      <c r="EVK218" s="8"/>
      <c r="EVL218" s="8"/>
      <c r="EVM218" s="8"/>
      <c r="EVN218" s="8"/>
      <c r="EVO218" s="8"/>
      <c r="EVP218" s="8"/>
      <c r="EVQ218" s="8"/>
      <c r="EVR218" s="8"/>
      <c r="EVS218" s="8"/>
      <c r="EVT218" s="8"/>
      <c r="EVU218" s="8"/>
      <c r="EVV218" s="8"/>
      <c r="EVW218" s="8"/>
      <c r="EVX218" s="8"/>
      <c r="EVY218" s="8"/>
      <c r="EVZ218" s="8"/>
      <c r="EWA218" s="8"/>
      <c r="EWB218" s="8"/>
      <c r="EWC218" s="8"/>
      <c r="EWD218" s="8"/>
      <c r="EWE218" s="8"/>
      <c r="EWF218" s="8"/>
      <c r="EWG218" s="8"/>
      <c r="EWH218" s="8"/>
      <c r="EWI218" s="8"/>
      <c r="EWJ218" s="8"/>
      <c r="EWK218" s="8"/>
      <c r="EWL218" s="8"/>
      <c r="EWM218" s="8"/>
      <c r="EWN218" s="8"/>
      <c r="EWO218" s="8"/>
      <c r="EWP218" s="8"/>
      <c r="EWQ218" s="8"/>
      <c r="EWR218" s="8"/>
      <c r="EWS218" s="8"/>
      <c r="EWT218" s="8"/>
      <c r="EWU218" s="8"/>
      <c r="EWV218" s="8"/>
      <c r="EWW218" s="8"/>
      <c r="EWX218" s="8"/>
      <c r="EWY218" s="8"/>
      <c r="EWZ218" s="8"/>
      <c r="EXA218" s="8"/>
      <c r="EXB218" s="8"/>
      <c r="EXC218" s="8"/>
      <c r="EXD218" s="8"/>
      <c r="EXE218" s="8"/>
      <c r="EXF218" s="8"/>
      <c r="EXG218" s="8"/>
      <c r="EXH218" s="8"/>
      <c r="EXI218" s="8"/>
      <c r="EXJ218" s="8"/>
      <c r="EXK218" s="8"/>
      <c r="EXL218" s="8"/>
      <c r="EXM218" s="8"/>
      <c r="EXN218" s="8"/>
      <c r="EXO218" s="8"/>
      <c r="EXP218" s="8"/>
      <c r="EXQ218" s="8"/>
      <c r="EXR218" s="8"/>
      <c r="EXS218" s="8"/>
      <c r="EXT218" s="8"/>
      <c r="EXU218" s="8"/>
      <c r="EXV218" s="8"/>
      <c r="EXW218" s="8"/>
      <c r="EXX218" s="8"/>
      <c r="EXY218" s="8"/>
      <c r="EXZ218" s="8"/>
      <c r="EYA218" s="8"/>
      <c r="EYB218" s="8"/>
      <c r="EYC218" s="8"/>
      <c r="EYD218" s="8"/>
      <c r="EYE218" s="8"/>
      <c r="EYF218" s="8"/>
      <c r="EYG218" s="8"/>
      <c r="EYH218" s="8"/>
      <c r="EYI218" s="8"/>
      <c r="EYJ218" s="8"/>
      <c r="EYK218" s="8"/>
      <c r="EYL218" s="8"/>
      <c r="EYM218" s="8"/>
      <c r="EYN218" s="8"/>
      <c r="EYO218" s="8"/>
      <c r="EYP218" s="8"/>
      <c r="EYQ218" s="8"/>
      <c r="EYR218" s="8"/>
      <c r="EYS218" s="8"/>
      <c r="EYT218" s="8"/>
      <c r="EYU218" s="8"/>
      <c r="EYV218" s="8"/>
      <c r="EYW218" s="8"/>
      <c r="EYX218" s="8"/>
      <c r="EYY218" s="8"/>
      <c r="EYZ218" s="8"/>
      <c r="EZA218" s="8"/>
      <c r="EZB218" s="8"/>
      <c r="EZC218" s="8"/>
      <c r="EZD218" s="8"/>
      <c r="EZE218" s="8"/>
      <c r="EZF218" s="8"/>
      <c r="EZG218" s="8"/>
      <c r="EZH218" s="8"/>
      <c r="EZI218" s="8"/>
      <c r="EZJ218" s="8"/>
      <c r="EZK218" s="8"/>
      <c r="EZL218" s="8"/>
      <c r="EZM218" s="8"/>
      <c r="EZN218" s="8"/>
      <c r="EZO218" s="8"/>
      <c r="EZP218" s="8"/>
      <c r="EZQ218" s="8"/>
      <c r="EZR218" s="8"/>
      <c r="EZS218" s="8"/>
      <c r="EZT218" s="8"/>
      <c r="EZU218" s="8"/>
      <c r="EZV218" s="8"/>
      <c r="EZW218" s="8"/>
      <c r="EZX218" s="8"/>
      <c r="EZY218" s="8"/>
      <c r="EZZ218" s="8"/>
      <c r="FAA218" s="8"/>
      <c r="FAB218" s="8"/>
      <c r="FAC218" s="8"/>
      <c r="FAD218" s="8"/>
      <c r="FAE218" s="8"/>
      <c r="FAF218" s="8"/>
      <c r="FAG218" s="8"/>
      <c r="FAH218" s="8"/>
      <c r="FAI218" s="8"/>
      <c r="FAJ218" s="8"/>
      <c r="FAK218" s="8"/>
      <c r="FAL218" s="8"/>
      <c r="FAM218" s="8"/>
      <c r="FAN218" s="8"/>
      <c r="FAO218" s="8"/>
      <c r="FAP218" s="8"/>
      <c r="FAQ218" s="8"/>
      <c r="FAR218" s="8"/>
      <c r="FAS218" s="8"/>
      <c r="FAT218" s="8"/>
      <c r="FAU218" s="8"/>
      <c r="FAV218" s="8"/>
      <c r="FAW218" s="8"/>
      <c r="FAX218" s="8"/>
      <c r="FAY218" s="8"/>
      <c r="FAZ218" s="8"/>
      <c r="FBA218" s="8"/>
      <c r="FBB218" s="8"/>
      <c r="FBC218" s="8"/>
      <c r="FBD218" s="8"/>
      <c r="FBE218" s="8"/>
      <c r="FBF218" s="8"/>
      <c r="FBG218" s="8"/>
      <c r="FBH218" s="8"/>
      <c r="FBI218" s="8"/>
      <c r="FBJ218" s="8"/>
      <c r="FBK218" s="8"/>
      <c r="FBL218" s="8"/>
      <c r="FBM218" s="8"/>
      <c r="FBN218" s="8"/>
      <c r="FBO218" s="8"/>
      <c r="FBP218" s="8"/>
      <c r="FBQ218" s="8"/>
      <c r="FBR218" s="8"/>
      <c r="FBS218" s="8"/>
      <c r="FBT218" s="8"/>
      <c r="FBU218" s="8"/>
      <c r="FBV218" s="8"/>
      <c r="FBW218" s="8"/>
      <c r="FBX218" s="8"/>
      <c r="FBY218" s="8"/>
      <c r="FBZ218" s="8"/>
      <c r="FCA218" s="8"/>
      <c r="FCB218" s="8"/>
      <c r="FCC218" s="8"/>
      <c r="FCD218" s="8"/>
      <c r="FCE218" s="8"/>
      <c r="FCF218" s="8"/>
      <c r="FCG218" s="8"/>
      <c r="FCH218" s="8"/>
      <c r="FCI218" s="8"/>
      <c r="FCJ218" s="8"/>
      <c r="FCK218" s="8"/>
      <c r="FCL218" s="8"/>
      <c r="FCM218" s="8"/>
      <c r="FCN218" s="8"/>
      <c r="FCO218" s="8"/>
      <c r="FCP218" s="8"/>
      <c r="FCQ218" s="8"/>
      <c r="FCR218" s="8"/>
      <c r="FCS218" s="8"/>
      <c r="FCT218" s="8"/>
      <c r="FCU218" s="8"/>
      <c r="FCV218" s="8"/>
      <c r="FCW218" s="8"/>
      <c r="FCX218" s="8"/>
      <c r="FCY218" s="8"/>
      <c r="FCZ218" s="8"/>
      <c r="FDA218" s="8"/>
      <c r="FDB218" s="8"/>
      <c r="FDC218" s="8"/>
      <c r="FDD218" s="8"/>
      <c r="FDE218" s="8"/>
      <c r="FDF218" s="8"/>
      <c r="FDG218" s="8"/>
      <c r="FDH218" s="8"/>
      <c r="FDI218" s="8"/>
      <c r="FDJ218" s="8"/>
      <c r="FDK218" s="8"/>
      <c r="FDL218" s="8"/>
      <c r="FDM218" s="8"/>
      <c r="FDN218" s="8"/>
      <c r="FDO218" s="8"/>
      <c r="FDP218" s="8"/>
      <c r="FDQ218" s="8"/>
      <c r="FDR218" s="8"/>
      <c r="FDS218" s="8"/>
      <c r="FDT218" s="8"/>
      <c r="FDU218" s="8"/>
      <c r="FDV218" s="8"/>
      <c r="FDW218" s="8"/>
      <c r="FDX218" s="8"/>
      <c r="FDY218" s="8"/>
      <c r="FDZ218" s="8"/>
      <c r="FEA218" s="8"/>
      <c r="FEB218" s="8"/>
      <c r="FEC218" s="8"/>
      <c r="FED218" s="8"/>
      <c r="FEE218" s="8"/>
      <c r="FEF218" s="8"/>
      <c r="FEG218" s="8"/>
      <c r="FEH218" s="8"/>
      <c r="FEI218" s="8"/>
      <c r="FEJ218" s="8"/>
      <c r="FEK218" s="8"/>
      <c r="FEL218" s="8"/>
      <c r="FEM218" s="8"/>
      <c r="FEN218" s="8"/>
      <c r="FEO218" s="8"/>
      <c r="FEP218" s="8"/>
      <c r="FEQ218" s="8"/>
      <c r="FER218" s="8"/>
      <c r="FES218" s="8"/>
      <c r="FET218" s="8"/>
      <c r="FEU218" s="8"/>
      <c r="FEV218" s="8"/>
      <c r="FEW218" s="8"/>
      <c r="FEX218" s="8"/>
      <c r="FEY218" s="8"/>
      <c r="FEZ218" s="8"/>
      <c r="FFA218" s="8"/>
      <c r="FFB218" s="8"/>
      <c r="FFC218" s="8"/>
      <c r="FFD218" s="8"/>
      <c r="FFE218" s="8"/>
      <c r="FFF218" s="8"/>
      <c r="FFG218" s="8"/>
      <c r="FFH218" s="8"/>
      <c r="FFI218" s="8"/>
      <c r="FFJ218" s="8"/>
      <c r="FFK218" s="8"/>
      <c r="FFL218" s="8"/>
      <c r="FFM218" s="8"/>
      <c r="FFN218" s="8"/>
      <c r="FFO218" s="8"/>
      <c r="FFP218" s="8"/>
      <c r="FFQ218" s="8"/>
      <c r="FFR218" s="8"/>
      <c r="FFS218" s="8"/>
      <c r="FFT218" s="8"/>
      <c r="FFU218" s="8"/>
      <c r="FFV218" s="8"/>
      <c r="FFW218" s="8"/>
      <c r="FFX218" s="8"/>
      <c r="FFY218" s="8"/>
      <c r="FFZ218" s="8"/>
      <c r="FGA218" s="8"/>
      <c r="FGB218" s="8"/>
      <c r="FGC218" s="8"/>
      <c r="FGD218" s="8"/>
      <c r="FGE218" s="8"/>
      <c r="FGF218" s="8"/>
      <c r="FGG218" s="8"/>
      <c r="FGH218" s="8"/>
      <c r="FGI218" s="8"/>
      <c r="FGJ218" s="8"/>
      <c r="FGK218" s="8"/>
      <c r="FGL218" s="8"/>
      <c r="FGM218" s="8"/>
      <c r="FGN218" s="8"/>
      <c r="FGO218" s="8"/>
      <c r="FGP218" s="8"/>
      <c r="FGQ218" s="8"/>
      <c r="FGR218" s="8"/>
      <c r="FGS218" s="8"/>
      <c r="FGT218" s="8"/>
      <c r="FGU218" s="8"/>
      <c r="FGV218" s="8"/>
      <c r="FGW218" s="8"/>
      <c r="FGX218" s="8"/>
      <c r="FGY218" s="8"/>
      <c r="FGZ218" s="8"/>
      <c r="FHA218" s="8"/>
      <c r="FHB218" s="8"/>
      <c r="FHC218" s="8"/>
      <c r="FHD218" s="8"/>
      <c r="FHE218" s="8"/>
      <c r="FHF218" s="8"/>
      <c r="FHG218" s="8"/>
      <c r="FHH218" s="8"/>
      <c r="FHI218" s="8"/>
      <c r="FHJ218" s="8"/>
      <c r="FHK218" s="8"/>
      <c r="FHL218" s="8"/>
      <c r="FHM218" s="8"/>
      <c r="FHN218" s="8"/>
      <c r="FHO218" s="8"/>
      <c r="FHP218" s="8"/>
      <c r="FHQ218" s="8"/>
      <c r="FHR218" s="8"/>
      <c r="FHS218" s="8"/>
      <c r="FHT218" s="8"/>
      <c r="FHU218" s="8"/>
      <c r="FHV218" s="8"/>
      <c r="FHW218" s="8"/>
      <c r="FHX218" s="8"/>
      <c r="FHY218" s="8"/>
      <c r="FHZ218" s="8"/>
      <c r="FIA218" s="8"/>
      <c r="FIB218" s="8"/>
      <c r="FIC218" s="8"/>
      <c r="FID218" s="8"/>
      <c r="FIE218" s="8"/>
      <c r="FIF218" s="8"/>
      <c r="FIG218" s="8"/>
      <c r="FIH218" s="8"/>
      <c r="FII218" s="8"/>
      <c r="FIJ218" s="8"/>
      <c r="FIK218" s="8"/>
      <c r="FIL218" s="8"/>
      <c r="FIM218" s="8"/>
      <c r="FIN218" s="8"/>
      <c r="FIO218" s="8"/>
      <c r="FIP218" s="8"/>
      <c r="FIQ218" s="8"/>
      <c r="FIR218" s="8"/>
      <c r="FIS218" s="8"/>
      <c r="FIT218" s="8"/>
      <c r="FIU218" s="8"/>
      <c r="FIV218" s="8"/>
      <c r="FIW218" s="8"/>
      <c r="FIX218" s="8"/>
      <c r="FIY218" s="8"/>
      <c r="FIZ218" s="8"/>
      <c r="FJA218" s="8"/>
      <c r="FJB218" s="8"/>
      <c r="FJC218" s="8"/>
      <c r="FJD218" s="8"/>
      <c r="FJE218" s="8"/>
      <c r="FJF218" s="8"/>
      <c r="FJG218" s="8"/>
      <c r="FJH218" s="8"/>
      <c r="FJI218" s="8"/>
      <c r="FJJ218" s="8"/>
      <c r="FJK218" s="8"/>
      <c r="FJL218" s="8"/>
      <c r="FJM218" s="8"/>
      <c r="FJN218" s="8"/>
      <c r="FJO218" s="8"/>
      <c r="FJP218" s="8"/>
      <c r="FJQ218" s="8"/>
      <c r="FJR218" s="8"/>
      <c r="FJS218" s="8"/>
      <c r="FJT218" s="8"/>
      <c r="FJU218" s="8"/>
      <c r="FJV218" s="8"/>
      <c r="FJW218" s="8"/>
      <c r="FJX218" s="8"/>
      <c r="FJY218" s="8"/>
      <c r="FJZ218" s="8"/>
      <c r="FKA218" s="8"/>
      <c r="FKB218" s="8"/>
      <c r="FKC218" s="8"/>
      <c r="FKD218" s="8"/>
      <c r="FKE218" s="8"/>
      <c r="FKF218" s="8"/>
      <c r="FKG218" s="8"/>
      <c r="FKH218" s="8"/>
      <c r="FKI218" s="8"/>
      <c r="FKJ218" s="8"/>
      <c r="FKK218" s="8"/>
      <c r="FKL218" s="8"/>
      <c r="FKM218" s="8"/>
      <c r="FKN218" s="8"/>
      <c r="FKO218" s="8"/>
      <c r="FKP218" s="8"/>
      <c r="FKQ218" s="8"/>
      <c r="FKR218" s="8"/>
      <c r="FKS218" s="8"/>
      <c r="FKT218" s="8"/>
      <c r="FKU218" s="8"/>
      <c r="FKV218" s="8"/>
      <c r="FKW218" s="8"/>
      <c r="FKX218" s="8"/>
      <c r="FKY218" s="8"/>
      <c r="FKZ218" s="8"/>
      <c r="FLA218" s="8"/>
      <c r="FLB218" s="8"/>
      <c r="FLC218" s="8"/>
      <c r="FLD218" s="8"/>
      <c r="FLE218" s="8"/>
      <c r="FLF218" s="8"/>
      <c r="FLG218" s="8"/>
      <c r="FLH218" s="8"/>
      <c r="FLI218" s="8"/>
      <c r="FLJ218" s="8"/>
      <c r="FLK218" s="8"/>
      <c r="FLL218" s="8"/>
      <c r="FLM218" s="8"/>
      <c r="FLN218" s="8"/>
      <c r="FLO218" s="8"/>
      <c r="FLP218" s="8"/>
      <c r="FLQ218" s="8"/>
      <c r="FLR218" s="8"/>
      <c r="FLS218" s="8"/>
      <c r="FLT218" s="8"/>
      <c r="FLU218" s="8"/>
      <c r="FLV218" s="8"/>
      <c r="FLW218" s="8"/>
      <c r="FLX218" s="8"/>
      <c r="FLY218" s="8"/>
      <c r="FLZ218" s="8"/>
      <c r="FMA218" s="8"/>
      <c r="FMB218" s="8"/>
      <c r="FMC218" s="8"/>
      <c r="FMD218" s="8"/>
      <c r="FME218" s="8"/>
      <c r="FMF218" s="8"/>
      <c r="FMG218" s="8"/>
      <c r="FMH218" s="8"/>
      <c r="FMI218" s="8"/>
      <c r="FMJ218" s="8"/>
      <c r="FMK218" s="8"/>
      <c r="FML218" s="8"/>
      <c r="FMM218" s="8"/>
      <c r="FMN218" s="8"/>
      <c r="FMO218" s="8"/>
      <c r="FMP218" s="8"/>
      <c r="FMQ218" s="8"/>
      <c r="FMR218" s="8"/>
      <c r="FMS218" s="8"/>
      <c r="FMT218" s="8"/>
      <c r="FMU218" s="8"/>
      <c r="FMV218" s="8"/>
      <c r="FMW218" s="8"/>
      <c r="FMX218" s="8"/>
      <c r="FMY218" s="8"/>
      <c r="FMZ218" s="8"/>
      <c r="FNA218" s="8"/>
      <c r="FNB218" s="8"/>
      <c r="FNC218" s="8"/>
      <c r="FND218" s="8"/>
      <c r="FNE218" s="8"/>
      <c r="FNF218" s="8"/>
      <c r="FNG218" s="8"/>
      <c r="FNH218" s="8"/>
      <c r="FNI218" s="8"/>
      <c r="FNJ218" s="8"/>
      <c r="FNK218" s="8"/>
      <c r="FNL218" s="8"/>
      <c r="FNM218" s="8"/>
      <c r="FNN218" s="8"/>
      <c r="FNO218" s="8"/>
      <c r="FNP218" s="8"/>
      <c r="FNQ218" s="8"/>
      <c r="FNR218" s="8"/>
      <c r="FNS218" s="8"/>
      <c r="FNT218" s="8"/>
      <c r="FNU218" s="8"/>
      <c r="FNV218" s="8"/>
      <c r="FNW218" s="8"/>
      <c r="FNX218" s="8"/>
      <c r="FNY218" s="8"/>
      <c r="FNZ218" s="8"/>
      <c r="FOA218" s="8"/>
      <c r="FOB218" s="8"/>
      <c r="FOC218" s="8"/>
      <c r="FOD218" s="8"/>
      <c r="FOE218" s="8"/>
      <c r="FOF218" s="8"/>
      <c r="FOG218" s="8"/>
      <c r="FOH218" s="8"/>
      <c r="FOI218" s="8"/>
      <c r="FOJ218" s="8"/>
      <c r="FOK218" s="8"/>
      <c r="FOL218" s="8"/>
      <c r="FOM218" s="8"/>
      <c r="FON218" s="8"/>
      <c r="FOO218" s="8"/>
      <c r="FOP218" s="8"/>
      <c r="FOQ218" s="8"/>
      <c r="FOR218" s="8"/>
      <c r="FOS218" s="8"/>
      <c r="FOT218" s="8"/>
      <c r="FOU218" s="8"/>
      <c r="FOV218" s="8"/>
      <c r="FOW218" s="8"/>
      <c r="FOX218" s="8"/>
      <c r="FOY218" s="8"/>
      <c r="FOZ218" s="8"/>
      <c r="FPA218" s="8"/>
      <c r="FPB218" s="8"/>
      <c r="FPC218" s="8"/>
      <c r="FPD218" s="8"/>
      <c r="FPE218" s="8"/>
      <c r="FPF218" s="8"/>
      <c r="FPG218" s="8"/>
      <c r="FPH218" s="8"/>
      <c r="FPI218" s="8"/>
      <c r="FPJ218" s="8"/>
      <c r="FPK218" s="8"/>
      <c r="FPL218" s="8"/>
      <c r="FPM218" s="8"/>
      <c r="FPN218" s="8"/>
      <c r="FPO218" s="8"/>
      <c r="FPP218" s="8"/>
      <c r="FPQ218" s="8"/>
      <c r="FPR218" s="8"/>
      <c r="FPS218" s="8"/>
      <c r="FPT218" s="8"/>
      <c r="FPU218" s="8"/>
      <c r="FPV218" s="8"/>
      <c r="FPW218" s="8"/>
      <c r="FPX218" s="8"/>
      <c r="FPY218" s="8"/>
      <c r="FPZ218" s="8"/>
      <c r="FQA218" s="8"/>
      <c r="FQB218" s="8"/>
      <c r="FQC218" s="8"/>
      <c r="FQD218" s="8"/>
      <c r="FQE218" s="8"/>
      <c r="FQF218" s="8"/>
      <c r="FQG218" s="8"/>
      <c r="FQH218" s="8"/>
      <c r="FQI218" s="8"/>
      <c r="FQJ218" s="8"/>
      <c r="FQK218" s="8"/>
      <c r="FQL218" s="8"/>
      <c r="FQM218" s="8"/>
      <c r="FQN218" s="8"/>
      <c r="FQO218" s="8"/>
      <c r="FQP218" s="8"/>
      <c r="FQQ218" s="8"/>
      <c r="FQR218" s="8"/>
      <c r="FQS218" s="8"/>
      <c r="FQT218" s="8"/>
      <c r="FQU218" s="8"/>
      <c r="FQV218" s="8"/>
      <c r="FQW218" s="8"/>
      <c r="FQX218" s="8"/>
      <c r="FQY218" s="8"/>
      <c r="FQZ218" s="8"/>
      <c r="FRA218" s="8"/>
      <c r="FRB218" s="8"/>
      <c r="FRC218" s="8"/>
      <c r="FRD218" s="8"/>
      <c r="FRE218" s="8"/>
      <c r="FRF218" s="8"/>
      <c r="FRG218" s="8"/>
      <c r="FRH218" s="8"/>
      <c r="FRI218" s="8"/>
      <c r="FRJ218" s="8"/>
      <c r="FRK218" s="8"/>
      <c r="FRL218" s="8"/>
      <c r="FRM218" s="8"/>
      <c r="FRN218" s="8"/>
      <c r="FRO218" s="8"/>
      <c r="FRP218" s="8"/>
      <c r="FRQ218" s="8"/>
      <c r="FRR218" s="8"/>
      <c r="FRS218" s="8"/>
      <c r="FRT218" s="8"/>
      <c r="FRU218" s="8"/>
      <c r="FRV218" s="8"/>
      <c r="FRW218" s="8"/>
      <c r="FRX218" s="8"/>
      <c r="FRY218" s="8"/>
      <c r="FRZ218" s="8"/>
      <c r="FSA218" s="8"/>
      <c r="FSB218" s="8"/>
      <c r="FSC218" s="8"/>
      <c r="FSD218" s="8"/>
      <c r="FSE218" s="8"/>
      <c r="FSF218" s="8"/>
      <c r="FSG218" s="8"/>
      <c r="FSH218" s="8"/>
      <c r="FSI218" s="8"/>
      <c r="FSJ218" s="8"/>
      <c r="FSK218" s="8"/>
      <c r="FSL218" s="8"/>
      <c r="FSM218" s="8"/>
      <c r="FSN218" s="8"/>
      <c r="FSO218" s="8"/>
      <c r="FSP218" s="8"/>
      <c r="FSQ218" s="8"/>
      <c r="FSR218" s="8"/>
      <c r="FSS218" s="8"/>
      <c r="FST218" s="8"/>
      <c r="FSU218" s="8"/>
      <c r="FSV218" s="8"/>
      <c r="FSW218" s="8"/>
      <c r="FSX218" s="8"/>
      <c r="FSY218" s="8"/>
      <c r="FSZ218" s="8"/>
      <c r="FTA218" s="8"/>
      <c r="FTB218" s="8"/>
      <c r="FTC218" s="8"/>
      <c r="FTD218" s="8"/>
      <c r="FTE218" s="8"/>
      <c r="FTF218" s="8"/>
      <c r="FTG218" s="8"/>
      <c r="FTH218" s="8"/>
      <c r="FTI218" s="8"/>
      <c r="FTJ218" s="8"/>
      <c r="FTK218" s="8"/>
      <c r="FTL218" s="8"/>
      <c r="FTM218" s="8"/>
      <c r="FTN218" s="8"/>
      <c r="FTO218" s="8"/>
      <c r="FTP218" s="8"/>
      <c r="FTQ218" s="8"/>
      <c r="FTR218" s="8"/>
      <c r="FTS218" s="8"/>
      <c r="FTT218" s="8"/>
      <c r="FTU218" s="8"/>
      <c r="FTV218" s="8"/>
      <c r="FTW218" s="8"/>
      <c r="FTX218" s="8"/>
      <c r="FTY218" s="8"/>
      <c r="FTZ218" s="8"/>
      <c r="FUA218" s="8"/>
      <c r="FUB218" s="8"/>
      <c r="FUC218" s="8"/>
      <c r="FUD218" s="8"/>
      <c r="FUE218" s="8"/>
      <c r="FUF218" s="8"/>
      <c r="FUG218" s="8"/>
      <c r="FUH218" s="8"/>
      <c r="FUI218" s="8"/>
      <c r="FUJ218" s="8"/>
      <c r="FUK218" s="8"/>
      <c r="FUL218" s="8"/>
      <c r="FUM218" s="8"/>
      <c r="FUN218" s="8"/>
      <c r="FUO218" s="8"/>
      <c r="FUP218" s="8"/>
      <c r="FUQ218" s="8"/>
      <c r="FUR218" s="8"/>
      <c r="FUS218" s="8"/>
      <c r="FUT218" s="8"/>
      <c r="FUU218" s="8"/>
      <c r="FUV218" s="8"/>
      <c r="FUW218" s="8"/>
      <c r="FUX218" s="8"/>
      <c r="FUY218" s="8"/>
      <c r="FUZ218" s="8"/>
      <c r="FVA218" s="8"/>
      <c r="FVB218" s="8"/>
      <c r="FVC218" s="8"/>
      <c r="FVD218" s="8"/>
      <c r="FVE218" s="8"/>
      <c r="FVF218" s="8"/>
      <c r="FVG218" s="8"/>
      <c r="FVH218" s="8"/>
      <c r="FVI218" s="8"/>
      <c r="FVJ218" s="8"/>
      <c r="FVK218" s="8"/>
      <c r="FVL218" s="8"/>
      <c r="FVM218" s="8"/>
      <c r="FVN218" s="8"/>
      <c r="FVO218" s="8"/>
      <c r="FVP218" s="8"/>
      <c r="FVQ218" s="8"/>
      <c r="FVR218" s="8"/>
      <c r="FVS218" s="8"/>
      <c r="FVT218" s="8"/>
      <c r="FVU218" s="8"/>
      <c r="FVV218" s="8"/>
      <c r="FVW218" s="8"/>
      <c r="FVX218" s="8"/>
      <c r="FVY218" s="8"/>
      <c r="FVZ218" s="8"/>
      <c r="FWA218" s="8"/>
      <c r="FWB218" s="8"/>
      <c r="FWC218" s="8"/>
      <c r="FWD218" s="8"/>
      <c r="FWE218" s="8"/>
      <c r="FWF218" s="8"/>
      <c r="FWG218" s="8"/>
      <c r="FWH218" s="8"/>
      <c r="FWI218" s="8"/>
      <c r="FWJ218" s="8"/>
      <c r="FWK218" s="8"/>
      <c r="FWL218" s="8"/>
      <c r="FWM218" s="8"/>
      <c r="FWN218" s="8"/>
      <c r="FWO218" s="8"/>
      <c r="FWP218" s="8"/>
      <c r="FWQ218" s="8"/>
      <c r="FWR218" s="8"/>
      <c r="FWS218" s="8"/>
      <c r="FWT218" s="8"/>
      <c r="FWU218" s="8"/>
      <c r="FWV218" s="8"/>
      <c r="FWW218" s="8"/>
      <c r="FWX218" s="8"/>
      <c r="FWY218" s="8"/>
      <c r="FWZ218" s="8"/>
      <c r="FXA218" s="8"/>
      <c r="FXB218" s="8"/>
      <c r="FXC218" s="8"/>
      <c r="FXD218" s="8"/>
      <c r="FXE218" s="8"/>
      <c r="FXF218" s="8"/>
      <c r="FXG218" s="8"/>
      <c r="FXH218" s="8"/>
      <c r="FXI218" s="8"/>
      <c r="FXJ218" s="8"/>
      <c r="FXK218" s="8"/>
      <c r="FXL218" s="8"/>
      <c r="FXM218" s="8"/>
      <c r="FXN218" s="8"/>
      <c r="FXO218" s="8"/>
      <c r="FXP218" s="8"/>
      <c r="FXQ218" s="8"/>
      <c r="FXR218" s="8"/>
      <c r="FXS218" s="8"/>
      <c r="FXT218" s="8"/>
      <c r="FXU218" s="8"/>
      <c r="FXV218" s="8"/>
      <c r="FXW218" s="8"/>
      <c r="FXX218" s="8"/>
      <c r="FXY218" s="8"/>
      <c r="FXZ218" s="8"/>
      <c r="FYA218" s="8"/>
      <c r="FYB218" s="8"/>
      <c r="FYC218" s="8"/>
      <c r="FYD218" s="8"/>
      <c r="FYE218" s="8"/>
      <c r="FYF218" s="8"/>
      <c r="FYG218" s="8"/>
      <c r="FYH218" s="8"/>
      <c r="FYI218" s="8"/>
      <c r="FYJ218" s="8"/>
      <c r="FYK218" s="8"/>
      <c r="FYL218" s="8"/>
      <c r="FYM218" s="8"/>
      <c r="FYN218" s="8"/>
      <c r="FYO218" s="8"/>
      <c r="FYP218" s="8"/>
      <c r="FYQ218" s="8"/>
      <c r="FYR218" s="8"/>
      <c r="FYS218" s="8"/>
      <c r="FYT218" s="8"/>
      <c r="FYU218" s="8"/>
      <c r="FYV218" s="8"/>
      <c r="FYW218" s="8"/>
      <c r="FYX218" s="8"/>
      <c r="FYY218" s="8"/>
      <c r="FYZ218" s="8"/>
      <c r="FZA218" s="8"/>
      <c r="FZB218" s="8"/>
      <c r="FZC218" s="8"/>
      <c r="FZD218" s="8"/>
      <c r="FZE218" s="8"/>
      <c r="FZF218" s="8"/>
      <c r="FZG218" s="8"/>
      <c r="FZH218" s="8"/>
      <c r="FZI218" s="8"/>
      <c r="FZJ218" s="8"/>
      <c r="FZK218" s="8"/>
      <c r="FZL218" s="8"/>
      <c r="FZM218" s="8"/>
      <c r="FZN218" s="8"/>
      <c r="FZO218" s="8"/>
      <c r="FZP218" s="8"/>
      <c r="FZQ218" s="8"/>
      <c r="FZR218" s="8"/>
      <c r="FZS218" s="8"/>
      <c r="FZT218" s="8"/>
      <c r="FZU218" s="8"/>
      <c r="FZV218" s="8"/>
      <c r="FZW218" s="8"/>
      <c r="FZX218" s="8"/>
      <c r="FZY218" s="8"/>
      <c r="FZZ218" s="8"/>
      <c r="GAA218" s="8"/>
      <c r="GAB218" s="8"/>
      <c r="GAC218" s="8"/>
      <c r="GAD218" s="8"/>
      <c r="GAE218" s="8"/>
      <c r="GAF218" s="8"/>
      <c r="GAG218" s="8"/>
      <c r="GAH218" s="8"/>
      <c r="GAI218" s="8"/>
      <c r="GAJ218" s="8"/>
      <c r="GAK218" s="8"/>
      <c r="GAL218" s="8"/>
      <c r="GAM218" s="8"/>
      <c r="GAN218" s="8"/>
      <c r="GAO218" s="8"/>
      <c r="GAP218" s="8"/>
      <c r="GAQ218" s="8"/>
      <c r="GAR218" s="8"/>
      <c r="GAS218" s="8"/>
      <c r="GAT218" s="8"/>
      <c r="GAU218" s="8"/>
      <c r="GAV218" s="8"/>
      <c r="GAW218" s="8"/>
      <c r="GAX218" s="8"/>
      <c r="GAY218" s="8"/>
      <c r="GAZ218" s="8"/>
      <c r="GBA218" s="8"/>
      <c r="GBB218" s="8"/>
      <c r="GBC218" s="8"/>
      <c r="GBD218" s="8"/>
      <c r="GBE218" s="8"/>
      <c r="GBF218" s="8"/>
      <c r="GBG218" s="8"/>
      <c r="GBH218" s="8"/>
      <c r="GBI218" s="8"/>
      <c r="GBJ218" s="8"/>
      <c r="GBK218" s="8"/>
      <c r="GBL218" s="8"/>
      <c r="GBM218" s="8"/>
      <c r="GBN218" s="8"/>
      <c r="GBO218" s="8"/>
      <c r="GBP218" s="8"/>
      <c r="GBQ218" s="8"/>
      <c r="GBR218" s="8"/>
      <c r="GBS218" s="8"/>
      <c r="GBT218" s="8"/>
      <c r="GBU218" s="8"/>
      <c r="GBV218" s="8"/>
      <c r="GBW218" s="8"/>
      <c r="GBX218" s="8"/>
      <c r="GBY218" s="8"/>
      <c r="GBZ218" s="8"/>
      <c r="GCA218" s="8"/>
      <c r="GCB218" s="8"/>
      <c r="GCC218" s="8"/>
      <c r="GCD218" s="8"/>
      <c r="GCE218" s="8"/>
      <c r="GCF218" s="8"/>
      <c r="GCG218" s="8"/>
      <c r="GCH218" s="8"/>
      <c r="GCI218" s="8"/>
      <c r="GCJ218" s="8"/>
      <c r="GCK218" s="8"/>
      <c r="GCL218" s="8"/>
      <c r="GCM218" s="8"/>
      <c r="GCN218" s="8"/>
      <c r="GCO218" s="8"/>
      <c r="GCP218" s="8"/>
      <c r="GCQ218" s="8"/>
      <c r="GCR218" s="8"/>
      <c r="GCS218" s="8"/>
      <c r="GCT218" s="8"/>
      <c r="GCU218" s="8"/>
      <c r="GCV218" s="8"/>
      <c r="GCW218" s="8"/>
      <c r="GCX218" s="8"/>
      <c r="GCY218" s="8"/>
      <c r="GCZ218" s="8"/>
      <c r="GDA218" s="8"/>
      <c r="GDB218" s="8"/>
      <c r="GDC218" s="8"/>
      <c r="GDD218" s="8"/>
      <c r="GDE218" s="8"/>
      <c r="GDF218" s="8"/>
      <c r="GDG218" s="8"/>
      <c r="GDH218" s="8"/>
      <c r="GDI218" s="8"/>
      <c r="GDJ218" s="8"/>
      <c r="GDK218" s="8"/>
      <c r="GDL218" s="8"/>
      <c r="GDM218" s="8"/>
      <c r="GDN218" s="8"/>
      <c r="GDO218" s="8"/>
      <c r="GDP218" s="8"/>
      <c r="GDQ218" s="8"/>
      <c r="GDR218" s="8"/>
      <c r="GDS218" s="8"/>
      <c r="GDT218" s="8"/>
      <c r="GDU218" s="8"/>
      <c r="GDV218" s="8"/>
      <c r="GDW218" s="8"/>
      <c r="GDX218" s="8"/>
      <c r="GDY218" s="8"/>
      <c r="GDZ218" s="8"/>
      <c r="GEA218" s="8"/>
      <c r="GEB218" s="8"/>
      <c r="GEC218" s="8"/>
      <c r="GED218" s="8"/>
      <c r="GEE218" s="8"/>
      <c r="GEF218" s="8"/>
      <c r="GEG218" s="8"/>
      <c r="GEH218" s="8"/>
      <c r="GEI218" s="8"/>
      <c r="GEJ218" s="8"/>
      <c r="GEK218" s="8"/>
      <c r="GEL218" s="8"/>
      <c r="GEM218" s="8"/>
      <c r="GEN218" s="8"/>
      <c r="GEO218" s="8"/>
      <c r="GEP218" s="8"/>
      <c r="GEQ218" s="8"/>
      <c r="GER218" s="8"/>
      <c r="GES218" s="8"/>
      <c r="GET218" s="8"/>
      <c r="GEU218" s="8"/>
      <c r="GEV218" s="8"/>
      <c r="GEW218" s="8"/>
      <c r="GEX218" s="8"/>
      <c r="GEY218" s="8"/>
      <c r="GEZ218" s="8"/>
      <c r="GFA218" s="8"/>
      <c r="GFB218" s="8"/>
      <c r="GFC218" s="8"/>
      <c r="GFD218" s="8"/>
      <c r="GFE218" s="8"/>
      <c r="GFF218" s="8"/>
      <c r="GFG218" s="8"/>
      <c r="GFH218" s="8"/>
      <c r="GFI218" s="8"/>
      <c r="GFJ218" s="8"/>
      <c r="GFK218" s="8"/>
      <c r="GFL218" s="8"/>
      <c r="GFM218" s="8"/>
      <c r="GFN218" s="8"/>
      <c r="GFO218" s="8"/>
      <c r="GFP218" s="8"/>
      <c r="GFQ218" s="8"/>
      <c r="GFR218" s="8"/>
      <c r="GFS218" s="8"/>
      <c r="GFT218" s="8"/>
      <c r="GFU218" s="8"/>
      <c r="GFV218" s="8"/>
      <c r="GFW218" s="8"/>
      <c r="GFX218" s="8"/>
      <c r="GFY218" s="8"/>
      <c r="GFZ218" s="8"/>
      <c r="GGA218" s="8"/>
      <c r="GGB218" s="8"/>
      <c r="GGC218" s="8"/>
      <c r="GGD218" s="8"/>
      <c r="GGE218" s="8"/>
      <c r="GGF218" s="8"/>
      <c r="GGG218" s="8"/>
      <c r="GGH218" s="8"/>
      <c r="GGI218" s="8"/>
      <c r="GGJ218" s="8"/>
      <c r="GGK218" s="8"/>
      <c r="GGL218" s="8"/>
      <c r="GGM218" s="8"/>
      <c r="GGN218" s="8"/>
      <c r="GGO218" s="8"/>
      <c r="GGP218" s="8"/>
      <c r="GGQ218" s="8"/>
      <c r="GGR218" s="8"/>
      <c r="GGS218" s="8"/>
      <c r="GGT218" s="8"/>
      <c r="GGU218" s="8"/>
      <c r="GGV218" s="8"/>
      <c r="GGW218" s="8"/>
      <c r="GGX218" s="8"/>
      <c r="GGY218" s="8"/>
      <c r="GGZ218" s="8"/>
      <c r="GHA218" s="8"/>
      <c r="GHB218" s="8"/>
      <c r="GHC218" s="8"/>
      <c r="GHD218" s="8"/>
      <c r="GHE218" s="8"/>
      <c r="GHF218" s="8"/>
      <c r="GHG218" s="8"/>
      <c r="GHH218" s="8"/>
      <c r="GHI218" s="8"/>
      <c r="GHJ218" s="8"/>
      <c r="GHK218" s="8"/>
      <c r="GHL218" s="8"/>
      <c r="GHM218" s="8"/>
      <c r="GHN218" s="8"/>
      <c r="GHO218" s="8"/>
      <c r="GHP218" s="8"/>
      <c r="GHQ218" s="8"/>
      <c r="GHR218" s="8"/>
      <c r="GHS218" s="8"/>
      <c r="GHT218" s="8"/>
      <c r="GHU218" s="8"/>
      <c r="GHV218" s="8"/>
      <c r="GHW218" s="8"/>
      <c r="GHX218" s="8"/>
      <c r="GHY218" s="8"/>
      <c r="GHZ218" s="8"/>
      <c r="GIA218" s="8"/>
      <c r="GIB218" s="8"/>
      <c r="GIC218" s="8"/>
      <c r="GID218" s="8"/>
      <c r="GIE218" s="8"/>
      <c r="GIF218" s="8"/>
      <c r="GIG218" s="8"/>
      <c r="GIH218" s="8"/>
      <c r="GII218" s="8"/>
      <c r="GIJ218" s="8"/>
      <c r="GIK218" s="8"/>
      <c r="GIL218" s="8"/>
      <c r="GIM218" s="8"/>
      <c r="GIN218" s="8"/>
      <c r="GIO218" s="8"/>
      <c r="GIP218" s="8"/>
      <c r="GIQ218" s="8"/>
      <c r="GIR218" s="8"/>
      <c r="GIS218" s="8"/>
      <c r="GIT218" s="8"/>
      <c r="GIU218" s="8"/>
      <c r="GIV218" s="8"/>
      <c r="GIW218" s="8"/>
      <c r="GIX218" s="8"/>
      <c r="GIY218" s="8"/>
      <c r="GIZ218" s="8"/>
      <c r="GJA218" s="8"/>
      <c r="GJB218" s="8"/>
      <c r="GJC218" s="8"/>
      <c r="GJD218" s="8"/>
      <c r="GJE218" s="8"/>
      <c r="GJF218" s="8"/>
      <c r="GJG218" s="8"/>
      <c r="GJH218" s="8"/>
      <c r="GJI218" s="8"/>
      <c r="GJJ218" s="8"/>
      <c r="GJK218" s="8"/>
      <c r="GJL218" s="8"/>
      <c r="GJM218" s="8"/>
      <c r="GJN218" s="8"/>
      <c r="GJO218" s="8"/>
      <c r="GJP218" s="8"/>
      <c r="GJQ218" s="8"/>
      <c r="GJR218" s="8"/>
      <c r="GJS218" s="8"/>
      <c r="GJT218" s="8"/>
      <c r="GJU218" s="8"/>
      <c r="GJV218" s="8"/>
      <c r="GJW218" s="8"/>
      <c r="GJX218" s="8"/>
      <c r="GJY218" s="8"/>
      <c r="GJZ218" s="8"/>
      <c r="GKA218" s="8"/>
      <c r="GKB218" s="8"/>
      <c r="GKC218" s="8"/>
      <c r="GKD218" s="8"/>
      <c r="GKE218" s="8"/>
      <c r="GKF218" s="8"/>
      <c r="GKG218" s="8"/>
      <c r="GKH218" s="8"/>
      <c r="GKI218" s="8"/>
      <c r="GKJ218" s="8"/>
      <c r="GKK218" s="8"/>
      <c r="GKL218" s="8"/>
      <c r="GKM218" s="8"/>
      <c r="GKN218" s="8"/>
      <c r="GKO218" s="8"/>
      <c r="GKP218" s="8"/>
      <c r="GKQ218" s="8"/>
      <c r="GKR218" s="8"/>
      <c r="GKS218" s="8"/>
      <c r="GKT218" s="8"/>
      <c r="GKU218" s="8"/>
      <c r="GKV218" s="8"/>
      <c r="GKW218" s="8"/>
      <c r="GKX218" s="8"/>
      <c r="GKY218" s="8"/>
      <c r="GKZ218" s="8"/>
      <c r="GLA218" s="8"/>
      <c r="GLB218" s="8"/>
      <c r="GLC218" s="8"/>
      <c r="GLD218" s="8"/>
      <c r="GLE218" s="8"/>
      <c r="GLF218" s="8"/>
      <c r="GLG218" s="8"/>
      <c r="GLH218" s="8"/>
      <c r="GLI218" s="8"/>
      <c r="GLJ218" s="8"/>
      <c r="GLK218" s="8"/>
      <c r="GLL218" s="8"/>
      <c r="GLM218" s="8"/>
      <c r="GLN218" s="8"/>
      <c r="GLO218" s="8"/>
      <c r="GLP218" s="8"/>
      <c r="GLQ218" s="8"/>
      <c r="GLR218" s="8"/>
      <c r="GLS218" s="8"/>
      <c r="GLT218" s="8"/>
      <c r="GLU218" s="8"/>
      <c r="GLV218" s="8"/>
      <c r="GLW218" s="8"/>
      <c r="GLX218" s="8"/>
      <c r="GLY218" s="8"/>
      <c r="GLZ218" s="8"/>
      <c r="GMA218" s="8"/>
      <c r="GMB218" s="8"/>
      <c r="GMC218" s="8"/>
      <c r="GMD218" s="8"/>
      <c r="GME218" s="8"/>
      <c r="GMF218" s="8"/>
      <c r="GMG218" s="8"/>
      <c r="GMH218" s="8"/>
      <c r="GMI218" s="8"/>
      <c r="GMJ218" s="8"/>
      <c r="GMK218" s="8"/>
      <c r="GML218" s="8"/>
      <c r="GMM218" s="8"/>
      <c r="GMN218" s="8"/>
      <c r="GMO218" s="8"/>
      <c r="GMP218" s="8"/>
      <c r="GMQ218" s="8"/>
      <c r="GMR218" s="8"/>
      <c r="GMS218" s="8"/>
      <c r="GMT218" s="8"/>
      <c r="GMU218" s="8"/>
      <c r="GMV218" s="8"/>
      <c r="GMW218" s="8"/>
      <c r="GMX218" s="8"/>
      <c r="GMY218" s="8"/>
      <c r="GMZ218" s="8"/>
      <c r="GNA218" s="8"/>
      <c r="GNB218" s="8"/>
      <c r="GNC218" s="8"/>
      <c r="GND218" s="8"/>
      <c r="GNE218" s="8"/>
      <c r="GNF218" s="8"/>
      <c r="GNG218" s="8"/>
      <c r="GNH218" s="8"/>
      <c r="GNI218" s="8"/>
      <c r="GNJ218" s="8"/>
      <c r="GNK218" s="8"/>
      <c r="GNL218" s="8"/>
      <c r="GNM218" s="8"/>
      <c r="GNN218" s="8"/>
      <c r="GNO218" s="8"/>
      <c r="GNP218" s="8"/>
      <c r="GNQ218" s="8"/>
      <c r="GNR218" s="8"/>
      <c r="GNS218" s="8"/>
      <c r="GNT218" s="8"/>
      <c r="GNU218" s="8"/>
      <c r="GNV218" s="8"/>
      <c r="GNW218" s="8"/>
      <c r="GNX218" s="8"/>
      <c r="GNY218" s="8"/>
      <c r="GNZ218" s="8"/>
      <c r="GOA218" s="8"/>
      <c r="GOB218" s="8"/>
      <c r="GOC218" s="8"/>
      <c r="GOD218" s="8"/>
      <c r="GOE218" s="8"/>
      <c r="GOF218" s="8"/>
      <c r="GOG218" s="8"/>
      <c r="GOH218" s="8"/>
      <c r="GOI218" s="8"/>
      <c r="GOJ218" s="8"/>
      <c r="GOK218" s="8"/>
      <c r="GOL218" s="8"/>
      <c r="GOM218" s="8"/>
      <c r="GON218" s="8"/>
      <c r="GOO218" s="8"/>
      <c r="GOP218" s="8"/>
      <c r="GOQ218" s="8"/>
      <c r="GOR218" s="8"/>
      <c r="GOS218" s="8"/>
      <c r="GOT218" s="8"/>
      <c r="GOU218" s="8"/>
      <c r="GOV218" s="8"/>
      <c r="GOW218" s="8"/>
      <c r="GOX218" s="8"/>
      <c r="GOY218" s="8"/>
      <c r="GOZ218" s="8"/>
      <c r="GPA218" s="8"/>
      <c r="GPB218" s="8"/>
      <c r="GPC218" s="8"/>
      <c r="GPD218" s="8"/>
      <c r="GPE218" s="8"/>
      <c r="GPF218" s="8"/>
      <c r="GPG218" s="8"/>
      <c r="GPH218" s="8"/>
      <c r="GPI218" s="8"/>
      <c r="GPJ218" s="8"/>
      <c r="GPK218" s="8"/>
      <c r="GPL218" s="8"/>
      <c r="GPM218" s="8"/>
      <c r="GPN218" s="8"/>
      <c r="GPO218" s="8"/>
      <c r="GPP218" s="8"/>
      <c r="GPQ218" s="8"/>
      <c r="GPR218" s="8"/>
      <c r="GPS218" s="8"/>
      <c r="GPT218" s="8"/>
      <c r="GPU218" s="8"/>
      <c r="GPV218" s="8"/>
      <c r="GPW218" s="8"/>
      <c r="GPX218" s="8"/>
      <c r="GPY218" s="8"/>
      <c r="GPZ218" s="8"/>
      <c r="GQA218" s="8"/>
      <c r="GQB218" s="8"/>
      <c r="GQC218" s="8"/>
      <c r="GQD218" s="8"/>
      <c r="GQE218" s="8"/>
      <c r="GQF218" s="8"/>
      <c r="GQG218" s="8"/>
      <c r="GQH218" s="8"/>
      <c r="GQI218" s="8"/>
      <c r="GQJ218" s="8"/>
      <c r="GQK218" s="8"/>
      <c r="GQL218" s="8"/>
      <c r="GQM218" s="8"/>
      <c r="GQN218" s="8"/>
      <c r="GQO218" s="8"/>
      <c r="GQP218" s="8"/>
      <c r="GQQ218" s="8"/>
      <c r="GQR218" s="8"/>
      <c r="GQS218" s="8"/>
      <c r="GQT218" s="8"/>
      <c r="GQU218" s="8"/>
      <c r="GQV218" s="8"/>
      <c r="GQW218" s="8"/>
      <c r="GQX218" s="8"/>
      <c r="GQY218" s="8"/>
      <c r="GQZ218" s="8"/>
      <c r="GRA218" s="8"/>
      <c r="GRB218" s="8"/>
      <c r="GRC218" s="8"/>
      <c r="GRD218" s="8"/>
      <c r="GRE218" s="8"/>
      <c r="GRF218" s="8"/>
      <c r="GRG218" s="8"/>
      <c r="GRH218" s="8"/>
      <c r="GRI218" s="8"/>
      <c r="GRJ218" s="8"/>
      <c r="GRK218" s="8"/>
      <c r="GRL218" s="8"/>
      <c r="GRM218" s="8"/>
      <c r="GRN218" s="8"/>
      <c r="GRO218" s="8"/>
      <c r="GRP218" s="8"/>
      <c r="GRQ218" s="8"/>
      <c r="GRR218" s="8"/>
      <c r="GRS218" s="8"/>
      <c r="GRT218" s="8"/>
      <c r="GRU218" s="8"/>
      <c r="GRV218" s="8"/>
      <c r="GRW218" s="8"/>
      <c r="GRX218" s="8"/>
      <c r="GRY218" s="8"/>
      <c r="GRZ218" s="8"/>
      <c r="GSA218" s="8"/>
      <c r="GSB218" s="8"/>
      <c r="GSC218" s="8"/>
      <c r="GSD218" s="8"/>
      <c r="GSE218" s="8"/>
      <c r="GSF218" s="8"/>
      <c r="GSG218" s="8"/>
      <c r="GSH218" s="8"/>
      <c r="GSI218" s="8"/>
      <c r="GSJ218" s="8"/>
      <c r="GSK218" s="8"/>
      <c r="GSL218" s="8"/>
      <c r="GSM218" s="8"/>
      <c r="GSN218" s="8"/>
      <c r="GSO218" s="8"/>
      <c r="GSP218" s="8"/>
      <c r="GSQ218" s="8"/>
      <c r="GSR218" s="8"/>
      <c r="GSS218" s="8"/>
      <c r="GST218" s="8"/>
      <c r="GSU218" s="8"/>
      <c r="GSV218" s="8"/>
      <c r="GSW218" s="8"/>
      <c r="GSX218" s="8"/>
      <c r="GSY218" s="8"/>
      <c r="GSZ218" s="8"/>
      <c r="GTA218" s="8"/>
      <c r="GTB218" s="8"/>
      <c r="GTC218" s="8"/>
      <c r="GTD218" s="8"/>
      <c r="GTE218" s="8"/>
      <c r="GTF218" s="8"/>
      <c r="GTG218" s="8"/>
      <c r="GTH218" s="8"/>
      <c r="GTI218" s="8"/>
      <c r="GTJ218" s="8"/>
      <c r="GTK218" s="8"/>
      <c r="GTL218" s="8"/>
      <c r="GTM218" s="8"/>
      <c r="GTN218" s="8"/>
      <c r="GTO218" s="8"/>
      <c r="GTP218" s="8"/>
      <c r="GTQ218" s="8"/>
      <c r="GTR218" s="8"/>
      <c r="GTS218" s="8"/>
      <c r="GTT218" s="8"/>
      <c r="GTU218" s="8"/>
      <c r="GTV218" s="8"/>
      <c r="GTW218" s="8"/>
      <c r="GTX218" s="8"/>
      <c r="GTY218" s="8"/>
      <c r="GTZ218" s="8"/>
      <c r="GUA218" s="8"/>
      <c r="GUB218" s="8"/>
      <c r="GUC218" s="8"/>
      <c r="GUD218" s="8"/>
      <c r="GUE218" s="8"/>
      <c r="GUF218" s="8"/>
      <c r="GUG218" s="8"/>
      <c r="GUH218" s="8"/>
      <c r="GUI218" s="8"/>
      <c r="GUJ218" s="8"/>
      <c r="GUK218" s="8"/>
      <c r="GUL218" s="8"/>
      <c r="GUM218" s="8"/>
      <c r="GUN218" s="8"/>
      <c r="GUO218" s="8"/>
      <c r="GUP218" s="8"/>
      <c r="GUQ218" s="8"/>
      <c r="GUR218" s="8"/>
      <c r="GUS218" s="8"/>
      <c r="GUT218" s="8"/>
      <c r="GUU218" s="8"/>
      <c r="GUV218" s="8"/>
      <c r="GUW218" s="8"/>
      <c r="GUX218" s="8"/>
      <c r="GUY218" s="8"/>
      <c r="GUZ218" s="8"/>
      <c r="GVA218" s="8"/>
      <c r="GVB218" s="8"/>
      <c r="GVC218" s="8"/>
      <c r="GVD218" s="8"/>
      <c r="GVE218" s="8"/>
      <c r="GVF218" s="8"/>
      <c r="GVG218" s="8"/>
      <c r="GVH218" s="8"/>
      <c r="GVI218" s="8"/>
      <c r="GVJ218" s="8"/>
      <c r="GVK218" s="8"/>
      <c r="GVL218" s="8"/>
      <c r="GVM218" s="8"/>
      <c r="GVN218" s="8"/>
      <c r="GVO218" s="8"/>
      <c r="GVP218" s="8"/>
      <c r="GVQ218" s="8"/>
      <c r="GVR218" s="8"/>
      <c r="GVS218" s="8"/>
      <c r="GVT218" s="8"/>
      <c r="GVU218" s="8"/>
      <c r="GVV218" s="8"/>
      <c r="GVW218" s="8"/>
      <c r="GVX218" s="8"/>
      <c r="GVY218" s="8"/>
      <c r="GVZ218" s="8"/>
      <c r="GWA218" s="8"/>
      <c r="GWB218" s="8"/>
      <c r="GWC218" s="8"/>
      <c r="GWD218" s="8"/>
      <c r="GWE218" s="8"/>
      <c r="GWF218" s="8"/>
      <c r="GWG218" s="8"/>
      <c r="GWH218" s="8"/>
      <c r="GWI218" s="8"/>
      <c r="GWJ218" s="8"/>
      <c r="GWK218" s="8"/>
      <c r="GWL218" s="8"/>
      <c r="GWM218" s="8"/>
      <c r="GWN218" s="8"/>
      <c r="GWO218" s="8"/>
      <c r="GWP218" s="8"/>
      <c r="GWQ218" s="8"/>
      <c r="GWR218" s="8"/>
      <c r="GWS218" s="8"/>
      <c r="GWT218" s="8"/>
      <c r="GWU218" s="8"/>
      <c r="GWV218" s="8"/>
      <c r="GWW218" s="8"/>
      <c r="GWX218" s="8"/>
      <c r="GWY218" s="8"/>
      <c r="GWZ218" s="8"/>
      <c r="GXA218" s="8"/>
      <c r="GXB218" s="8"/>
      <c r="GXC218" s="8"/>
      <c r="GXD218" s="8"/>
      <c r="GXE218" s="8"/>
      <c r="GXF218" s="8"/>
      <c r="GXG218" s="8"/>
      <c r="GXH218" s="8"/>
      <c r="GXI218" s="8"/>
      <c r="GXJ218" s="8"/>
      <c r="GXK218" s="8"/>
      <c r="GXL218" s="8"/>
      <c r="GXM218" s="8"/>
      <c r="GXN218" s="8"/>
      <c r="GXO218" s="8"/>
      <c r="GXP218" s="8"/>
      <c r="GXQ218" s="8"/>
      <c r="GXR218" s="8"/>
      <c r="GXS218" s="8"/>
      <c r="GXT218" s="8"/>
      <c r="GXU218" s="8"/>
      <c r="GXV218" s="8"/>
      <c r="GXW218" s="8"/>
      <c r="GXX218" s="8"/>
      <c r="GXY218" s="8"/>
      <c r="GXZ218" s="8"/>
      <c r="GYA218" s="8"/>
      <c r="GYB218" s="8"/>
      <c r="GYC218" s="8"/>
      <c r="GYD218" s="8"/>
      <c r="GYE218" s="8"/>
      <c r="GYF218" s="8"/>
      <c r="GYG218" s="8"/>
      <c r="GYH218" s="8"/>
      <c r="GYI218" s="8"/>
      <c r="GYJ218" s="8"/>
      <c r="GYK218" s="8"/>
      <c r="GYL218" s="8"/>
      <c r="GYM218" s="8"/>
      <c r="GYN218" s="8"/>
      <c r="GYO218" s="8"/>
      <c r="GYP218" s="8"/>
      <c r="GYQ218" s="8"/>
      <c r="GYR218" s="8"/>
      <c r="GYS218" s="8"/>
      <c r="GYT218" s="8"/>
      <c r="GYU218" s="8"/>
      <c r="GYV218" s="8"/>
      <c r="GYW218" s="8"/>
      <c r="GYX218" s="8"/>
      <c r="GYY218" s="8"/>
      <c r="GYZ218" s="8"/>
      <c r="GZA218" s="8"/>
      <c r="GZB218" s="8"/>
      <c r="GZC218" s="8"/>
      <c r="GZD218" s="8"/>
      <c r="GZE218" s="8"/>
      <c r="GZF218" s="8"/>
      <c r="GZG218" s="8"/>
      <c r="GZH218" s="8"/>
      <c r="GZI218" s="8"/>
      <c r="GZJ218" s="8"/>
      <c r="GZK218" s="8"/>
      <c r="GZL218" s="8"/>
      <c r="GZM218" s="8"/>
      <c r="GZN218" s="8"/>
      <c r="GZO218" s="8"/>
      <c r="GZP218" s="8"/>
      <c r="GZQ218" s="8"/>
      <c r="GZR218" s="8"/>
      <c r="GZS218" s="8"/>
      <c r="GZT218" s="8"/>
      <c r="GZU218" s="8"/>
      <c r="GZV218" s="8"/>
      <c r="GZW218" s="8"/>
      <c r="GZX218" s="8"/>
      <c r="GZY218" s="8"/>
      <c r="GZZ218" s="8"/>
      <c r="HAA218" s="8"/>
      <c r="HAB218" s="8"/>
      <c r="HAC218" s="8"/>
      <c r="HAD218" s="8"/>
      <c r="HAE218" s="8"/>
      <c r="HAF218" s="8"/>
      <c r="HAG218" s="8"/>
      <c r="HAH218" s="8"/>
      <c r="HAI218" s="8"/>
      <c r="HAJ218" s="8"/>
      <c r="HAK218" s="8"/>
      <c r="HAL218" s="8"/>
      <c r="HAM218" s="8"/>
      <c r="HAN218" s="8"/>
      <c r="HAO218" s="8"/>
      <c r="HAP218" s="8"/>
      <c r="HAQ218" s="8"/>
      <c r="HAR218" s="8"/>
      <c r="HAS218" s="8"/>
      <c r="HAT218" s="8"/>
      <c r="HAU218" s="8"/>
      <c r="HAV218" s="8"/>
      <c r="HAW218" s="8"/>
      <c r="HAX218" s="8"/>
      <c r="HAY218" s="8"/>
      <c r="HAZ218" s="8"/>
      <c r="HBA218" s="8"/>
      <c r="HBB218" s="8"/>
      <c r="HBC218" s="8"/>
      <c r="HBD218" s="8"/>
      <c r="HBE218" s="8"/>
      <c r="HBF218" s="8"/>
      <c r="HBG218" s="8"/>
      <c r="HBH218" s="8"/>
      <c r="HBI218" s="8"/>
      <c r="HBJ218" s="8"/>
      <c r="HBK218" s="8"/>
      <c r="HBL218" s="8"/>
      <c r="HBM218" s="8"/>
      <c r="HBN218" s="8"/>
      <c r="HBO218" s="8"/>
      <c r="HBP218" s="8"/>
      <c r="HBQ218" s="8"/>
      <c r="HBR218" s="8"/>
      <c r="HBS218" s="8"/>
      <c r="HBT218" s="8"/>
      <c r="HBU218" s="8"/>
      <c r="HBV218" s="8"/>
      <c r="HBW218" s="8"/>
      <c r="HBX218" s="8"/>
      <c r="HBY218" s="8"/>
      <c r="HBZ218" s="8"/>
      <c r="HCA218" s="8"/>
      <c r="HCB218" s="8"/>
      <c r="HCC218" s="8"/>
      <c r="HCD218" s="8"/>
      <c r="HCE218" s="8"/>
      <c r="HCF218" s="8"/>
      <c r="HCG218" s="8"/>
      <c r="HCH218" s="8"/>
      <c r="HCI218" s="8"/>
      <c r="HCJ218" s="8"/>
      <c r="HCK218" s="8"/>
      <c r="HCL218" s="8"/>
      <c r="HCM218" s="8"/>
      <c r="HCN218" s="8"/>
      <c r="HCO218" s="8"/>
      <c r="HCP218" s="8"/>
      <c r="HCQ218" s="8"/>
      <c r="HCR218" s="8"/>
      <c r="HCS218" s="8"/>
      <c r="HCT218" s="8"/>
      <c r="HCU218" s="8"/>
      <c r="HCV218" s="8"/>
      <c r="HCW218" s="8"/>
      <c r="HCX218" s="8"/>
      <c r="HCY218" s="8"/>
      <c r="HCZ218" s="8"/>
      <c r="HDA218" s="8"/>
      <c r="HDB218" s="8"/>
      <c r="HDC218" s="8"/>
      <c r="HDD218" s="8"/>
      <c r="HDE218" s="8"/>
      <c r="HDF218" s="8"/>
      <c r="HDG218" s="8"/>
      <c r="HDH218" s="8"/>
      <c r="HDI218" s="8"/>
      <c r="HDJ218" s="8"/>
      <c r="HDK218" s="8"/>
      <c r="HDL218" s="8"/>
      <c r="HDM218" s="8"/>
      <c r="HDN218" s="8"/>
      <c r="HDO218" s="8"/>
      <c r="HDP218" s="8"/>
      <c r="HDQ218" s="8"/>
      <c r="HDR218" s="8"/>
      <c r="HDS218" s="8"/>
      <c r="HDT218" s="8"/>
      <c r="HDU218" s="8"/>
      <c r="HDV218" s="8"/>
      <c r="HDW218" s="8"/>
      <c r="HDX218" s="8"/>
      <c r="HDY218" s="8"/>
      <c r="HDZ218" s="8"/>
      <c r="HEA218" s="8"/>
      <c r="HEB218" s="8"/>
      <c r="HEC218" s="8"/>
      <c r="HED218" s="8"/>
      <c r="HEE218" s="8"/>
      <c r="HEF218" s="8"/>
      <c r="HEG218" s="8"/>
      <c r="HEH218" s="8"/>
      <c r="HEI218" s="8"/>
      <c r="HEJ218" s="8"/>
      <c r="HEK218" s="8"/>
      <c r="HEL218" s="8"/>
      <c r="HEM218" s="8"/>
      <c r="HEN218" s="8"/>
      <c r="HEO218" s="8"/>
      <c r="HEP218" s="8"/>
      <c r="HEQ218" s="8"/>
      <c r="HER218" s="8"/>
      <c r="HES218" s="8"/>
      <c r="HET218" s="8"/>
      <c r="HEU218" s="8"/>
      <c r="HEV218" s="8"/>
      <c r="HEW218" s="8"/>
      <c r="HEX218" s="8"/>
      <c r="HEY218" s="8"/>
      <c r="HEZ218" s="8"/>
      <c r="HFA218" s="8"/>
      <c r="HFB218" s="8"/>
      <c r="HFC218" s="8"/>
      <c r="HFD218" s="8"/>
      <c r="HFE218" s="8"/>
      <c r="HFF218" s="8"/>
      <c r="HFG218" s="8"/>
      <c r="HFH218" s="8"/>
      <c r="HFI218" s="8"/>
      <c r="HFJ218" s="8"/>
      <c r="HFK218" s="8"/>
      <c r="HFL218" s="8"/>
      <c r="HFM218" s="8"/>
      <c r="HFN218" s="8"/>
      <c r="HFO218" s="8"/>
      <c r="HFP218" s="8"/>
      <c r="HFQ218" s="8"/>
      <c r="HFR218" s="8"/>
      <c r="HFS218" s="8"/>
      <c r="HFT218" s="8"/>
      <c r="HFU218" s="8"/>
      <c r="HFV218" s="8"/>
      <c r="HFW218" s="8"/>
      <c r="HFX218" s="8"/>
      <c r="HFY218" s="8"/>
      <c r="HFZ218" s="8"/>
      <c r="HGA218" s="8"/>
      <c r="HGB218" s="8"/>
      <c r="HGC218" s="8"/>
      <c r="HGD218" s="8"/>
      <c r="HGE218" s="8"/>
      <c r="HGF218" s="8"/>
      <c r="HGG218" s="8"/>
      <c r="HGH218" s="8"/>
      <c r="HGI218" s="8"/>
      <c r="HGJ218" s="8"/>
      <c r="HGK218" s="8"/>
      <c r="HGL218" s="8"/>
      <c r="HGM218" s="8"/>
      <c r="HGN218" s="8"/>
      <c r="HGO218" s="8"/>
      <c r="HGP218" s="8"/>
      <c r="HGQ218" s="8"/>
      <c r="HGR218" s="8"/>
      <c r="HGS218" s="8"/>
      <c r="HGT218" s="8"/>
      <c r="HGU218" s="8"/>
      <c r="HGV218" s="8"/>
      <c r="HGW218" s="8"/>
      <c r="HGX218" s="8"/>
      <c r="HGY218" s="8"/>
      <c r="HGZ218" s="8"/>
      <c r="HHA218" s="8"/>
      <c r="HHB218" s="8"/>
      <c r="HHC218" s="8"/>
      <c r="HHD218" s="8"/>
      <c r="HHE218" s="8"/>
      <c r="HHF218" s="8"/>
      <c r="HHG218" s="8"/>
      <c r="HHH218" s="8"/>
      <c r="HHI218" s="8"/>
      <c r="HHJ218" s="8"/>
      <c r="HHK218" s="8"/>
      <c r="HHL218" s="8"/>
      <c r="HHM218" s="8"/>
      <c r="HHN218" s="8"/>
      <c r="HHO218" s="8"/>
      <c r="HHP218" s="8"/>
      <c r="HHQ218" s="8"/>
      <c r="HHR218" s="8"/>
      <c r="HHS218" s="8"/>
      <c r="HHT218" s="8"/>
      <c r="HHU218" s="8"/>
      <c r="HHV218" s="8"/>
      <c r="HHW218" s="8"/>
      <c r="HHX218" s="8"/>
      <c r="HHY218" s="8"/>
      <c r="HHZ218" s="8"/>
      <c r="HIA218" s="8"/>
      <c r="HIB218" s="8"/>
      <c r="HIC218" s="8"/>
      <c r="HID218" s="8"/>
      <c r="HIE218" s="8"/>
      <c r="HIF218" s="8"/>
      <c r="HIG218" s="8"/>
      <c r="HIH218" s="8"/>
      <c r="HII218" s="8"/>
      <c r="HIJ218" s="8"/>
      <c r="HIK218" s="8"/>
      <c r="HIL218" s="8"/>
      <c r="HIM218" s="8"/>
      <c r="HIN218" s="8"/>
      <c r="HIO218" s="8"/>
      <c r="HIP218" s="8"/>
      <c r="HIQ218" s="8"/>
      <c r="HIR218" s="8"/>
      <c r="HIS218" s="8"/>
      <c r="HIT218" s="8"/>
      <c r="HIU218" s="8"/>
      <c r="HIV218" s="8"/>
      <c r="HIW218" s="8"/>
      <c r="HIX218" s="8"/>
      <c r="HIY218" s="8"/>
      <c r="HIZ218" s="8"/>
      <c r="HJA218" s="8"/>
      <c r="HJB218" s="8"/>
      <c r="HJC218" s="8"/>
      <c r="HJD218" s="8"/>
      <c r="HJE218" s="8"/>
      <c r="HJF218" s="8"/>
      <c r="HJG218" s="8"/>
      <c r="HJH218" s="8"/>
      <c r="HJI218" s="8"/>
      <c r="HJJ218" s="8"/>
      <c r="HJK218" s="8"/>
      <c r="HJL218" s="8"/>
      <c r="HJM218" s="8"/>
      <c r="HJN218" s="8"/>
      <c r="HJO218" s="8"/>
      <c r="HJP218" s="8"/>
      <c r="HJQ218" s="8"/>
      <c r="HJR218" s="8"/>
      <c r="HJS218" s="8"/>
      <c r="HJT218" s="8"/>
      <c r="HJU218" s="8"/>
      <c r="HJV218" s="8"/>
      <c r="HJW218" s="8"/>
      <c r="HJX218" s="8"/>
      <c r="HJY218" s="8"/>
      <c r="HJZ218" s="8"/>
      <c r="HKA218" s="8"/>
      <c r="HKB218" s="8"/>
      <c r="HKC218" s="8"/>
      <c r="HKD218" s="8"/>
      <c r="HKE218" s="8"/>
      <c r="HKF218" s="8"/>
      <c r="HKG218" s="8"/>
      <c r="HKH218" s="8"/>
      <c r="HKI218" s="8"/>
      <c r="HKJ218" s="8"/>
      <c r="HKK218" s="8"/>
      <c r="HKL218" s="8"/>
      <c r="HKM218" s="8"/>
      <c r="HKN218" s="8"/>
      <c r="HKO218" s="8"/>
      <c r="HKP218" s="8"/>
      <c r="HKQ218" s="8"/>
      <c r="HKR218" s="8"/>
      <c r="HKS218" s="8"/>
      <c r="HKT218" s="8"/>
      <c r="HKU218" s="8"/>
      <c r="HKV218" s="8"/>
      <c r="HKW218" s="8"/>
      <c r="HKX218" s="8"/>
      <c r="HKY218" s="8"/>
      <c r="HKZ218" s="8"/>
      <c r="HLA218" s="8"/>
      <c r="HLB218" s="8"/>
      <c r="HLC218" s="8"/>
      <c r="HLD218" s="8"/>
      <c r="HLE218" s="8"/>
      <c r="HLF218" s="8"/>
      <c r="HLG218" s="8"/>
      <c r="HLH218" s="8"/>
      <c r="HLI218" s="8"/>
      <c r="HLJ218" s="8"/>
      <c r="HLK218" s="8"/>
      <c r="HLL218" s="8"/>
      <c r="HLM218" s="8"/>
      <c r="HLN218" s="8"/>
      <c r="HLO218" s="8"/>
      <c r="HLP218" s="8"/>
      <c r="HLQ218" s="8"/>
      <c r="HLR218" s="8"/>
      <c r="HLS218" s="8"/>
      <c r="HLT218" s="8"/>
      <c r="HLU218" s="8"/>
      <c r="HLV218" s="8"/>
      <c r="HLW218" s="8"/>
      <c r="HLX218" s="8"/>
      <c r="HLY218" s="8"/>
      <c r="HLZ218" s="8"/>
      <c r="HMA218" s="8"/>
      <c r="HMB218" s="8"/>
      <c r="HMC218" s="8"/>
      <c r="HMD218" s="8"/>
      <c r="HME218" s="8"/>
      <c r="HMF218" s="8"/>
      <c r="HMG218" s="8"/>
      <c r="HMH218" s="8"/>
      <c r="HMI218" s="8"/>
      <c r="HMJ218" s="8"/>
      <c r="HMK218" s="8"/>
      <c r="HML218" s="8"/>
      <c r="HMM218" s="8"/>
      <c r="HMN218" s="8"/>
      <c r="HMO218" s="8"/>
      <c r="HMP218" s="8"/>
      <c r="HMQ218" s="8"/>
      <c r="HMR218" s="8"/>
      <c r="HMS218" s="8"/>
      <c r="HMT218" s="8"/>
      <c r="HMU218" s="8"/>
      <c r="HMV218" s="8"/>
      <c r="HMW218" s="8"/>
      <c r="HMX218" s="8"/>
      <c r="HMY218" s="8"/>
      <c r="HMZ218" s="8"/>
      <c r="HNA218" s="8"/>
      <c r="HNB218" s="8"/>
      <c r="HNC218" s="8"/>
      <c r="HND218" s="8"/>
      <c r="HNE218" s="8"/>
      <c r="HNF218" s="8"/>
      <c r="HNG218" s="8"/>
      <c r="HNH218" s="8"/>
      <c r="HNI218" s="8"/>
      <c r="HNJ218" s="8"/>
      <c r="HNK218" s="8"/>
      <c r="HNL218" s="8"/>
      <c r="HNM218" s="8"/>
      <c r="HNN218" s="8"/>
      <c r="HNO218" s="8"/>
      <c r="HNP218" s="8"/>
      <c r="HNQ218" s="8"/>
      <c r="HNR218" s="8"/>
      <c r="HNS218" s="8"/>
      <c r="HNT218" s="8"/>
      <c r="HNU218" s="8"/>
      <c r="HNV218" s="8"/>
      <c r="HNW218" s="8"/>
      <c r="HNX218" s="8"/>
      <c r="HNY218" s="8"/>
      <c r="HNZ218" s="8"/>
      <c r="HOA218" s="8"/>
      <c r="HOB218" s="8"/>
      <c r="HOC218" s="8"/>
      <c r="HOD218" s="8"/>
      <c r="HOE218" s="8"/>
      <c r="HOF218" s="8"/>
      <c r="HOG218" s="8"/>
      <c r="HOH218" s="8"/>
      <c r="HOI218" s="8"/>
      <c r="HOJ218" s="8"/>
      <c r="HOK218" s="8"/>
      <c r="HOL218" s="8"/>
      <c r="HOM218" s="8"/>
      <c r="HON218" s="8"/>
      <c r="HOO218" s="8"/>
      <c r="HOP218" s="8"/>
      <c r="HOQ218" s="8"/>
      <c r="HOR218" s="8"/>
      <c r="HOS218" s="8"/>
      <c r="HOT218" s="8"/>
      <c r="HOU218" s="8"/>
      <c r="HOV218" s="8"/>
      <c r="HOW218" s="8"/>
      <c r="HOX218" s="8"/>
      <c r="HOY218" s="8"/>
      <c r="HOZ218" s="8"/>
      <c r="HPA218" s="8"/>
      <c r="HPB218" s="8"/>
      <c r="HPC218" s="8"/>
      <c r="HPD218" s="8"/>
      <c r="HPE218" s="8"/>
      <c r="HPF218" s="8"/>
      <c r="HPG218" s="8"/>
      <c r="HPH218" s="8"/>
      <c r="HPI218" s="8"/>
      <c r="HPJ218" s="8"/>
      <c r="HPK218" s="8"/>
      <c r="HPL218" s="8"/>
      <c r="HPM218" s="8"/>
      <c r="HPN218" s="8"/>
      <c r="HPO218" s="8"/>
      <c r="HPP218" s="8"/>
      <c r="HPQ218" s="8"/>
      <c r="HPR218" s="8"/>
      <c r="HPS218" s="8"/>
      <c r="HPT218" s="8"/>
      <c r="HPU218" s="8"/>
      <c r="HPV218" s="8"/>
      <c r="HPW218" s="8"/>
      <c r="HPX218" s="8"/>
      <c r="HPY218" s="8"/>
      <c r="HPZ218" s="8"/>
      <c r="HQA218" s="8"/>
      <c r="HQB218" s="8"/>
      <c r="HQC218" s="8"/>
      <c r="HQD218" s="8"/>
      <c r="HQE218" s="8"/>
      <c r="HQF218" s="8"/>
      <c r="HQG218" s="8"/>
      <c r="HQH218" s="8"/>
      <c r="HQI218" s="8"/>
      <c r="HQJ218" s="8"/>
      <c r="HQK218" s="8"/>
      <c r="HQL218" s="8"/>
      <c r="HQM218" s="8"/>
      <c r="HQN218" s="8"/>
      <c r="HQO218" s="8"/>
      <c r="HQP218" s="8"/>
      <c r="HQQ218" s="8"/>
      <c r="HQR218" s="8"/>
      <c r="HQS218" s="8"/>
      <c r="HQT218" s="8"/>
      <c r="HQU218" s="8"/>
      <c r="HQV218" s="8"/>
      <c r="HQW218" s="8"/>
      <c r="HQX218" s="8"/>
      <c r="HQY218" s="8"/>
      <c r="HQZ218" s="8"/>
      <c r="HRA218" s="8"/>
      <c r="HRB218" s="8"/>
      <c r="HRC218" s="8"/>
      <c r="HRD218" s="8"/>
      <c r="HRE218" s="8"/>
      <c r="HRF218" s="8"/>
      <c r="HRG218" s="8"/>
      <c r="HRH218" s="8"/>
      <c r="HRI218" s="8"/>
      <c r="HRJ218" s="8"/>
      <c r="HRK218" s="8"/>
      <c r="HRL218" s="8"/>
      <c r="HRM218" s="8"/>
      <c r="HRN218" s="8"/>
      <c r="HRO218" s="8"/>
      <c r="HRP218" s="8"/>
      <c r="HRQ218" s="8"/>
      <c r="HRR218" s="8"/>
      <c r="HRS218" s="8"/>
      <c r="HRT218" s="8"/>
      <c r="HRU218" s="8"/>
      <c r="HRV218" s="8"/>
      <c r="HRW218" s="8"/>
      <c r="HRX218" s="8"/>
      <c r="HRY218" s="8"/>
      <c r="HRZ218" s="8"/>
      <c r="HSA218" s="8"/>
      <c r="HSB218" s="8"/>
      <c r="HSC218" s="8"/>
      <c r="HSD218" s="8"/>
      <c r="HSE218" s="8"/>
      <c r="HSF218" s="8"/>
      <c r="HSG218" s="8"/>
      <c r="HSH218" s="8"/>
      <c r="HSI218" s="8"/>
      <c r="HSJ218" s="8"/>
      <c r="HSK218" s="8"/>
      <c r="HSL218" s="8"/>
      <c r="HSM218" s="8"/>
      <c r="HSN218" s="8"/>
      <c r="HSO218" s="8"/>
      <c r="HSP218" s="8"/>
      <c r="HSQ218" s="8"/>
      <c r="HSR218" s="8"/>
      <c r="HSS218" s="8"/>
      <c r="HST218" s="8"/>
      <c r="HSU218" s="8"/>
      <c r="HSV218" s="8"/>
      <c r="HSW218" s="8"/>
      <c r="HSX218" s="8"/>
      <c r="HSY218" s="8"/>
      <c r="HSZ218" s="8"/>
      <c r="HTA218" s="8"/>
      <c r="HTB218" s="8"/>
      <c r="HTC218" s="8"/>
      <c r="HTD218" s="8"/>
      <c r="HTE218" s="8"/>
      <c r="HTF218" s="8"/>
      <c r="HTG218" s="8"/>
      <c r="HTH218" s="8"/>
      <c r="HTI218" s="8"/>
      <c r="HTJ218" s="8"/>
      <c r="HTK218" s="8"/>
      <c r="HTL218" s="8"/>
      <c r="HTM218" s="8"/>
      <c r="HTN218" s="8"/>
      <c r="HTO218" s="8"/>
      <c r="HTP218" s="8"/>
      <c r="HTQ218" s="8"/>
      <c r="HTR218" s="8"/>
      <c r="HTS218" s="8"/>
      <c r="HTT218" s="8"/>
      <c r="HTU218" s="8"/>
      <c r="HTV218" s="8"/>
      <c r="HTW218" s="8"/>
      <c r="HTX218" s="8"/>
      <c r="HTY218" s="8"/>
      <c r="HTZ218" s="8"/>
      <c r="HUA218" s="8"/>
      <c r="HUB218" s="8"/>
      <c r="HUC218" s="8"/>
      <c r="HUD218" s="8"/>
      <c r="HUE218" s="8"/>
      <c r="HUF218" s="8"/>
      <c r="HUG218" s="8"/>
      <c r="HUH218" s="8"/>
      <c r="HUI218" s="8"/>
      <c r="HUJ218" s="8"/>
      <c r="HUK218" s="8"/>
      <c r="HUL218" s="8"/>
      <c r="HUM218" s="8"/>
      <c r="HUN218" s="8"/>
      <c r="HUO218" s="8"/>
      <c r="HUP218" s="8"/>
      <c r="HUQ218" s="8"/>
      <c r="HUR218" s="8"/>
      <c r="HUS218" s="8"/>
      <c r="HUT218" s="8"/>
      <c r="HUU218" s="8"/>
      <c r="HUV218" s="8"/>
      <c r="HUW218" s="8"/>
      <c r="HUX218" s="8"/>
      <c r="HUY218" s="8"/>
      <c r="HUZ218" s="8"/>
      <c r="HVA218" s="8"/>
      <c r="HVB218" s="8"/>
      <c r="HVC218" s="8"/>
      <c r="HVD218" s="8"/>
      <c r="HVE218" s="8"/>
      <c r="HVF218" s="8"/>
      <c r="HVG218" s="8"/>
      <c r="HVH218" s="8"/>
      <c r="HVI218" s="8"/>
      <c r="HVJ218" s="8"/>
      <c r="HVK218" s="8"/>
      <c r="HVL218" s="8"/>
      <c r="HVM218" s="8"/>
      <c r="HVN218" s="8"/>
      <c r="HVO218" s="8"/>
      <c r="HVP218" s="8"/>
      <c r="HVQ218" s="8"/>
      <c r="HVR218" s="8"/>
      <c r="HVS218" s="8"/>
      <c r="HVT218" s="8"/>
      <c r="HVU218" s="8"/>
      <c r="HVV218" s="8"/>
      <c r="HVW218" s="8"/>
      <c r="HVX218" s="8"/>
      <c r="HVY218" s="8"/>
      <c r="HVZ218" s="8"/>
      <c r="HWA218" s="8"/>
      <c r="HWB218" s="8"/>
      <c r="HWC218" s="8"/>
      <c r="HWD218" s="8"/>
      <c r="HWE218" s="8"/>
      <c r="HWF218" s="8"/>
      <c r="HWG218" s="8"/>
      <c r="HWH218" s="8"/>
      <c r="HWI218" s="8"/>
      <c r="HWJ218" s="8"/>
      <c r="HWK218" s="8"/>
      <c r="HWL218" s="8"/>
      <c r="HWM218" s="8"/>
      <c r="HWN218" s="8"/>
      <c r="HWO218" s="8"/>
      <c r="HWP218" s="8"/>
      <c r="HWQ218" s="8"/>
      <c r="HWR218" s="8"/>
      <c r="HWS218" s="8"/>
      <c r="HWT218" s="8"/>
      <c r="HWU218" s="8"/>
      <c r="HWV218" s="8"/>
      <c r="HWW218" s="8"/>
      <c r="HWX218" s="8"/>
      <c r="HWY218" s="8"/>
      <c r="HWZ218" s="8"/>
      <c r="HXA218" s="8"/>
      <c r="HXB218" s="8"/>
      <c r="HXC218" s="8"/>
      <c r="HXD218" s="8"/>
      <c r="HXE218" s="8"/>
      <c r="HXF218" s="8"/>
      <c r="HXG218" s="8"/>
      <c r="HXH218" s="8"/>
      <c r="HXI218" s="8"/>
      <c r="HXJ218" s="8"/>
      <c r="HXK218" s="8"/>
      <c r="HXL218" s="8"/>
      <c r="HXM218" s="8"/>
      <c r="HXN218" s="8"/>
      <c r="HXO218" s="8"/>
      <c r="HXP218" s="8"/>
      <c r="HXQ218" s="8"/>
      <c r="HXR218" s="8"/>
      <c r="HXS218" s="8"/>
      <c r="HXT218" s="8"/>
      <c r="HXU218" s="8"/>
      <c r="HXV218" s="8"/>
      <c r="HXW218" s="8"/>
      <c r="HXX218" s="8"/>
      <c r="HXY218" s="8"/>
      <c r="HXZ218" s="8"/>
      <c r="HYA218" s="8"/>
      <c r="HYB218" s="8"/>
      <c r="HYC218" s="8"/>
      <c r="HYD218" s="8"/>
      <c r="HYE218" s="8"/>
      <c r="HYF218" s="8"/>
      <c r="HYG218" s="8"/>
      <c r="HYH218" s="8"/>
      <c r="HYI218" s="8"/>
      <c r="HYJ218" s="8"/>
      <c r="HYK218" s="8"/>
      <c r="HYL218" s="8"/>
      <c r="HYM218" s="8"/>
      <c r="HYN218" s="8"/>
      <c r="HYO218" s="8"/>
      <c r="HYP218" s="8"/>
      <c r="HYQ218" s="8"/>
      <c r="HYR218" s="8"/>
      <c r="HYS218" s="8"/>
      <c r="HYT218" s="8"/>
      <c r="HYU218" s="8"/>
      <c r="HYV218" s="8"/>
      <c r="HYW218" s="8"/>
      <c r="HYX218" s="8"/>
      <c r="HYY218" s="8"/>
      <c r="HYZ218" s="8"/>
      <c r="HZA218" s="8"/>
      <c r="HZB218" s="8"/>
      <c r="HZC218" s="8"/>
      <c r="HZD218" s="8"/>
      <c r="HZE218" s="8"/>
      <c r="HZF218" s="8"/>
      <c r="HZG218" s="8"/>
      <c r="HZH218" s="8"/>
      <c r="HZI218" s="8"/>
      <c r="HZJ218" s="8"/>
      <c r="HZK218" s="8"/>
      <c r="HZL218" s="8"/>
      <c r="HZM218" s="8"/>
      <c r="HZN218" s="8"/>
      <c r="HZO218" s="8"/>
      <c r="HZP218" s="8"/>
      <c r="HZQ218" s="8"/>
      <c r="HZR218" s="8"/>
      <c r="HZS218" s="8"/>
      <c r="HZT218" s="8"/>
      <c r="HZU218" s="8"/>
      <c r="HZV218" s="8"/>
      <c r="HZW218" s="8"/>
      <c r="HZX218" s="8"/>
      <c r="HZY218" s="8"/>
      <c r="HZZ218" s="8"/>
      <c r="IAA218" s="8"/>
      <c r="IAB218" s="8"/>
      <c r="IAC218" s="8"/>
      <c r="IAD218" s="8"/>
      <c r="IAE218" s="8"/>
      <c r="IAF218" s="8"/>
      <c r="IAG218" s="8"/>
      <c r="IAH218" s="8"/>
      <c r="IAI218" s="8"/>
      <c r="IAJ218" s="8"/>
      <c r="IAK218" s="8"/>
      <c r="IAL218" s="8"/>
      <c r="IAM218" s="8"/>
      <c r="IAN218" s="8"/>
      <c r="IAO218" s="8"/>
      <c r="IAP218" s="8"/>
      <c r="IAQ218" s="8"/>
      <c r="IAR218" s="8"/>
      <c r="IAS218" s="8"/>
      <c r="IAT218" s="8"/>
      <c r="IAU218" s="8"/>
      <c r="IAV218" s="8"/>
      <c r="IAW218" s="8"/>
      <c r="IAX218" s="8"/>
      <c r="IAY218" s="8"/>
      <c r="IAZ218" s="8"/>
      <c r="IBA218" s="8"/>
      <c r="IBB218" s="8"/>
      <c r="IBC218" s="8"/>
      <c r="IBD218" s="8"/>
      <c r="IBE218" s="8"/>
      <c r="IBF218" s="8"/>
      <c r="IBG218" s="8"/>
      <c r="IBH218" s="8"/>
      <c r="IBI218" s="8"/>
      <c r="IBJ218" s="8"/>
      <c r="IBK218" s="8"/>
      <c r="IBL218" s="8"/>
      <c r="IBM218" s="8"/>
      <c r="IBN218" s="8"/>
      <c r="IBO218" s="8"/>
      <c r="IBP218" s="8"/>
      <c r="IBQ218" s="8"/>
      <c r="IBR218" s="8"/>
      <c r="IBS218" s="8"/>
      <c r="IBT218" s="8"/>
      <c r="IBU218" s="8"/>
      <c r="IBV218" s="8"/>
      <c r="IBW218" s="8"/>
      <c r="IBX218" s="8"/>
      <c r="IBY218" s="8"/>
      <c r="IBZ218" s="8"/>
      <c r="ICA218" s="8"/>
      <c r="ICB218" s="8"/>
      <c r="ICC218" s="8"/>
      <c r="ICD218" s="8"/>
      <c r="ICE218" s="8"/>
      <c r="ICF218" s="8"/>
      <c r="ICG218" s="8"/>
      <c r="ICH218" s="8"/>
      <c r="ICI218" s="8"/>
      <c r="ICJ218" s="8"/>
      <c r="ICK218" s="8"/>
      <c r="ICL218" s="8"/>
      <c r="ICM218" s="8"/>
      <c r="ICN218" s="8"/>
      <c r="ICO218" s="8"/>
      <c r="ICP218" s="8"/>
      <c r="ICQ218" s="8"/>
      <c r="ICR218" s="8"/>
      <c r="ICS218" s="8"/>
      <c r="ICT218" s="8"/>
      <c r="ICU218" s="8"/>
      <c r="ICV218" s="8"/>
      <c r="ICW218" s="8"/>
      <c r="ICX218" s="8"/>
      <c r="ICY218" s="8"/>
      <c r="ICZ218" s="8"/>
      <c r="IDA218" s="8"/>
      <c r="IDB218" s="8"/>
      <c r="IDC218" s="8"/>
      <c r="IDD218" s="8"/>
      <c r="IDE218" s="8"/>
      <c r="IDF218" s="8"/>
      <c r="IDG218" s="8"/>
      <c r="IDH218" s="8"/>
      <c r="IDI218" s="8"/>
      <c r="IDJ218" s="8"/>
      <c r="IDK218" s="8"/>
      <c r="IDL218" s="8"/>
      <c r="IDM218" s="8"/>
      <c r="IDN218" s="8"/>
      <c r="IDO218" s="8"/>
      <c r="IDP218" s="8"/>
      <c r="IDQ218" s="8"/>
      <c r="IDR218" s="8"/>
      <c r="IDS218" s="8"/>
      <c r="IDT218" s="8"/>
      <c r="IDU218" s="8"/>
      <c r="IDV218" s="8"/>
      <c r="IDW218" s="8"/>
      <c r="IDX218" s="8"/>
      <c r="IDY218" s="8"/>
      <c r="IDZ218" s="8"/>
      <c r="IEA218" s="8"/>
      <c r="IEB218" s="8"/>
      <c r="IEC218" s="8"/>
      <c r="IED218" s="8"/>
      <c r="IEE218" s="8"/>
      <c r="IEF218" s="8"/>
      <c r="IEG218" s="8"/>
      <c r="IEH218" s="8"/>
      <c r="IEI218" s="8"/>
      <c r="IEJ218" s="8"/>
      <c r="IEK218" s="8"/>
      <c r="IEL218" s="8"/>
      <c r="IEM218" s="8"/>
      <c r="IEN218" s="8"/>
      <c r="IEO218" s="8"/>
      <c r="IEP218" s="8"/>
      <c r="IEQ218" s="8"/>
      <c r="IER218" s="8"/>
      <c r="IES218" s="8"/>
      <c r="IET218" s="8"/>
      <c r="IEU218" s="8"/>
      <c r="IEV218" s="8"/>
      <c r="IEW218" s="8"/>
      <c r="IEX218" s="8"/>
      <c r="IEY218" s="8"/>
      <c r="IEZ218" s="8"/>
      <c r="IFA218" s="8"/>
      <c r="IFB218" s="8"/>
      <c r="IFC218" s="8"/>
      <c r="IFD218" s="8"/>
      <c r="IFE218" s="8"/>
      <c r="IFF218" s="8"/>
      <c r="IFG218" s="8"/>
      <c r="IFH218" s="8"/>
      <c r="IFI218" s="8"/>
      <c r="IFJ218" s="8"/>
      <c r="IFK218" s="8"/>
      <c r="IFL218" s="8"/>
      <c r="IFM218" s="8"/>
      <c r="IFN218" s="8"/>
      <c r="IFO218" s="8"/>
      <c r="IFP218" s="8"/>
      <c r="IFQ218" s="8"/>
      <c r="IFR218" s="8"/>
      <c r="IFS218" s="8"/>
      <c r="IFT218" s="8"/>
      <c r="IFU218" s="8"/>
      <c r="IFV218" s="8"/>
      <c r="IFW218" s="8"/>
      <c r="IFX218" s="8"/>
      <c r="IFY218" s="8"/>
      <c r="IFZ218" s="8"/>
      <c r="IGA218" s="8"/>
      <c r="IGB218" s="8"/>
      <c r="IGC218" s="8"/>
      <c r="IGD218" s="8"/>
      <c r="IGE218" s="8"/>
      <c r="IGF218" s="8"/>
      <c r="IGG218" s="8"/>
      <c r="IGH218" s="8"/>
      <c r="IGI218" s="8"/>
      <c r="IGJ218" s="8"/>
      <c r="IGK218" s="8"/>
      <c r="IGL218" s="8"/>
      <c r="IGM218" s="8"/>
      <c r="IGN218" s="8"/>
      <c r="IGO218" s="8"/>
      <c r="IGP218" s="8"/>
      <c r="IGQ218" s="8"/>
      <c r="IGR218" s="8"/>
      <c r="IGS218" s="8"/>
      <c r="IGT218" s="8"/>
      <c r="IGU218" s="8"/>
      <c r="IGV218" s="8"/>
      <c r="IGW218" s="8"/>
      <c r="IGX218" s="8"/>
      <c r="IGY218" s="8"/>
      <c r="IGZ218" s="8"/>
      <c r="IHA218" s="8"/>
      <c r="IHB218" s="8"/>
      <c r="IHC218" s="8"/>
      <c r="IHD218" s="8"/>
      <c r="IHE218" s="8"/>
      <c r="IHF218" s="8"/>
      <c r="IHG218" s="8"/>
      <c r="IHH218" s="8"/>
      <c r="IHI218" s="8"/>
      <c r="IHJ218" s="8"/>
      <c r="IHK218" s="8"/>
      <c r="IHL218" s="8"/>
      <c r="IHM218" s="8"/>
      <c r="IHN218" s="8"/>
      <c r="IHO218" s="8"/>
      <c r="IHP218" s="8"/>
      <c r="IHQ218" s="8"/>
      <c r="IHR218" s="8"/>
      <c r="IHS218" s="8"/>
      <c r="IHT218" s="8"/>
      <c r="IHU218" s="8"/>
      <c r="IHV218" s="8"/>
      <c r="IHW218" s="8"/>
      <c r="IHX218" s="8"/>
      <c r="IHY218" s="8"/>
      <c r="IHZ218" s="8"/>
      <c r="IIA218" s="8"/>
      <c r="IIB218" s="8"/>
      <c r="IIC218" s="8"/>
      <c r="IID218" s="8"/>
      <c r="IIE218" s="8"/>
      <c r="IIF218" s="8"/>
      <c r="IIG218" s="8"/>
      <c r="IIH218" s="8"/>
      <c r="III218" s="8"/>
      <c r="IIJ218" s="8"/>
      <c r="IIK218" s="8"/>
      <c r="IIL218" s="8"/>
      <c r="IIM218" s="8"/>
      <c r="IIN218" s="8"/>
      <c r="IIO218" s="8"/>
      <c r="IIP218" s="8"/>
      <c r="IIQ218" s="8"/>
      <c r="IIR218" s="8"/>
      <c r="IIS218" s="8"/>
      <c r="IIT218" s="8"/>
      <c r="IIU218" s="8"/>
      <c r="IIV218" s="8"/>
      <c r="IIW218" s="8"/>
      <c r="IIX218" s="8"/>
      <c r="IIY218" s="8"/>
      <c r="IIZ218" s="8"/>
      <c r="IJA218" s="8"/>
      <c r="IJB218" s="8"/>
      <c r="IJC218" s="8"/>
      <c r="IJD218" s="8"/>
      <c r="IJE218" s="8"/>
      <c r="IJF218" s="8"/>
      <c r="IJG218" s="8"/>
      <c r="IJH218" s="8"/>
      <c r="IJI218" s="8"/>
      <c r="IJJ218" s="8"/>
      <c r="IJK218" s="8"/>
      <c r="IJL218" s="8"/>
      <c r="IJM218" s="8"/>
      <c r="IJN218" s="8"/>
      <c r="IJO218" s="8"/>
      <c r="IJP218" s="8"/>
      <c r="IJQ218" s="8"/>
      <c r="IJR218" s="8"/>
      <c r="IJS218" s="8"/>
      <c r="IJT218" s="8"/>
      <c r="IJU218" s="8"/>
      <c r="IJV218" s="8"/>
      <c r="IJW218" s="8"/>
      <c r="IJX218" s="8"/>
      <c r="IJY218" s="8"/>
      <c r="IJZ218" s="8"/>
      <c r="IKA218" s="8"/>
      <c r="IKB218" s="8"/>
      <c r="IKC218" s="8"/>
      <c r="IKD218" s="8"/>
      <c r="IKE218" s="8"/>
      <c r="IKF218" s="8"/>
      <c r="IKG218" s="8"/>
      <c r="IKH218" s="8"/>
      <c r="IKI218" s="8"/>
      <c r="IKJ218" s="8"/>
      <c r="IKK218" s="8"/>
      <c r="IKL218" s="8"/>
      <c r="IKM218" s="8"/>
      <c r="IKN218" s="8"/>
      <c r="IKO218" s="8"/>
      <c r="IKP218" s="8"/>
      <c r="IKQ218" s="8"/>
      <c r="IKR218" s="8"/>
      <c r="IKS218" s="8"/>
      <c r="IKT218" s="8"/>
      <c r="IKU218" s="8"/>
      <c r="IKV218" s="8"/>
      <c r="IKW218" s="8"/>
      <c r="IKX218" s="8"/>
      <c r="IKY218" s="8"/>
      <c r="IKZ218" s="8"/>
      <c r="ILA218" s="8"/>
      <c r="ILB218" s="8"/>
      <c r="ILC218" s="8"/>
      <c r="ILD218" s="8"/>
      <c r="ILE218" s="8"/>
      <c r="ILF218" s="8"/>
      <c r="ILG218" s="8"/>
      <c r="ILH218" s="8"/>
      <c r="ILI218" s="8"/>
      <c r="ILJ218" s="8"/>
      <c r="ILK218" s="8"/>
      <c r="ILL218" s="8"/>
      <c r="ILM218" s="8"/>
      <c r="ILN218" s="8"/>
      <c r="ILO218" s="8"/>
      <c r="ILP218" s="8"/>
      <c r="ILQ218" s="8"/>
      <c r="ILR218" s="8"/>
      <c r="ILS218" s="8"/>
      <c r="ILT218" s="8"/>
      <c r="ILU218" s="8"/>
      <c r="ILV218" s="8"/>
      <c r="ILW218" s="8"/>
      <c r="ILX218" s="8"/>
      <c r="ILY218" s="8"/>
      <c r="ILZ218" s="8"/>
      <c r="IMA218" s="8"/>
      <c r="IMB218" s="8"/>
      <c r="IMC218" s="8"/>
      <c r="IMD218" s="8"/>
      <c r="IME218" s="8"/>
      <c r="IMF218" s="8"/>
      <c r="IMG218" s="8"/>
      <c r="IMH218" s="8"/>
      <c r="IMI218" s="8"/>
      <c r="IMJ218" s="8"/>
      <c r="IMK218" s="8"/>
      <c r="IML218" s="8"/>
      <c r="IMM218" s="8"/>
      <c r="IMN218" s="8"/>
      <c r="IMO218" s="8"/>
      <c r="IMP218" s="8"/>
      <c r="IMQ218" s="8"/>
      <c r="IMR218" s="8"/>
      <c r="IMS218" s="8"/>
      <c r="IMT218" s="8"/>
      <c r="IMU218" s="8"/>
      <c r="IMV218" s="8"/>
      <c r="IMW218" s="8"/>
      <c r="IMX218" s="8"/>
      <c r="IMY218" s="8"/>
      <c r="IMZ218" s="8"/>
      <c r="INA218" s="8"/>
      <c r="INB218" s="8"/>
      <c r="INC218" s="8"/>
      <c r="IND218" s="8"/>
      <c r="INE218" s="8"/>
      <c r="INF218" s="8"/>
      <c r="ING218" s="8"/>
      <c r="INH218" s="8"/>
      <c r="INI218" s="8"/>
      <c r="INJ218" s="8"/>
      <c r="INK218" s="8"/>
      <c r="INL218" s="8"/>
      <c r="INM218" s="8"/>
      <c r="INN218" s="8"/>
      <c r="INO218" s="8"/>
      <c r="INP218" s="8"/>
      <c r="INQ218" s="8"/>
      <c r="INR218" s="8"/>
      <c r="INS218" s="8"/>
      <c r="INT218" s="8"/>
      <c r="INU218" s="8"/>
      <c r="INV218" s="8"/>
      <c r="INW218" s="8"/>
      <c r="INX218" s="8"/>
      <c r="INY218" s="8"/>
      <c r="INZ218" s="8"/>
      <c r="IOA218" s="8"/>
      <c r="IOB218" s="8"/>
      <c r="IOC218" s="8"/>
      <c r="IOD218" s="8"/>
      <c r="IOE218" s="8"/>
      <c r="IOF218" s="8"/>
      <c r="IOG218" s="8"/>
      <c r="IOH218" s="8"/>
      <c r="IOI218" s="8"/>
      <c r="IOJ218" s="8"/>
      <c r="IOK218" s="8"/>
      <c r="IOL218" s="8"/>
      <c r="IOM218" s="8"/>
      <c r="ION218" s="8"/>
      <c r="IOO218" s="8"/>
      <c r="IOP218" s="8"/>
      <c r="IOQ218" s="8"/>
      <c r="IOR218" s="8"/>
      <c r="IOS218" s="8"/>
      <c r="IOT218" s="8"/>
      <c r="IOU218" s="8"/>
      <c r="IOV218" s="8"/>
      <c r="IOW218" s="8"/>
      <c r="IOX218" s="8"/>
      <c r="IOY218" s="8"/>
      <c r="IOZ218" s="8"/>
      <c r="IPA218" s="8"/>
      <c r="IPB218" s="8"/>
      <c r="IPC218" s="8"/>
      <c r="IPD218" s="8"/>
      <c r="IPE218" s="8"/>
      <c r="IPF218" s="8"/>
      <c r="IPG218" s="8"/>
      <c r="IPH218" s="8"/>
      <c r="IPI218" s="8"/>
      <c r="IPJ218" s="8"/>
      <c r="IPK218" s="8"/>
      <c r="IPL218" s="8"/>
      <c r="IPM218" s="8"/>
      <c r="IPN218" s="8"/>
      <c r="IPO218" s="8"/>
      <c r="IPP218" s="8"/>
      <c r="IPQ218" s="8"/>
      <c r="IPR218" s="8"/>
      <c r="IPS218" s="8"/>
      <c r="IPT218" s="8"/>
      <c r="IPU218" s="8"/>
      <c r="IPV218" s="8"/>
      <c r="IPW218" s="8"/>
      <c r="IPX218" s="8"/>
      <c r="IPY218" s="8"/>
      <c r="IPZ218" s="8"/>
      <c r="IQA218" s="8"/>
      <c r="IQB218" s="8"/>
      <c r="IQC218" s="8"/>
      <c r="IQD218" s="8"/>
      <c r="IQE218" s="8"/>
      <c r="IQF218" s="8"/>
      <c r="IQG218" s="8"/>
      <c r="IQH218" s="8"/>
      <c r="IQI218" s="8"/>
      <c r="IQJ218" s="8"/>
      <c r="IQK218" s="8"/>
      <c r="IQL218" s="8"/>
      <c r="IQM218" s="8"/>
      <c r="IQN218" s="8"/>
      <c r="IQO218" s="8"/>
      <c r="IQP218" s="8"/>
      <c r="IQQ218" s="8"/>
      <c r="IQR218" s="8"/>
      <c r="IQS218" s="8"/>
      <c r="IQT218" s="8"/>
      <c r="IQU218" s="8"/>
      <c r="IQV218" s="8"/>
      <c r="IQW218" s="8"/>
      <c r="IQX218" s="8"/>
      <c r="IQY218" s="8"/>
      <c r="IQZ218" s="8"/>
      <c r="IRA218" s="8"/>
      <c r="IRB218" s="8"/>
      <c r="IRC218" s="8"/>
      <c r="IRD218" s="8"/>
      <c r="IRE218" s="8"/>
      <c r="IRF218" s="8"/>
      <c r="IRG218" s="8"/>
      <c r="IRH218" s="8"/>
      <c r="IRI218" s="8"/>
      <c r="IRJ218" s="8"/>
      <c r="IRK218" s="8"/>
      <c r="IRL218" s="8"/>
      <c r="IRM218" s="8"/>
      <c r="IRN218" s="8"/>
      <c r="IRO218" s="8"/>
      <c r="IRP218" s="8"/>
      <c r="IRQ218" s="8"/>
      <c r="IRR218" s="8"/>
      <c r="IRS218" s="8"/>
      <c r="IRT218" s="8"/>
      <c r="IRU218" s="8"/>
      <c r="IRV218" s="8"/>
      <c r="IRW218" s="8"/>
      <c r="IRX218" s="8"/>
      <c r="IRY218" s="8"/>
      <c r="IRZ218" s="8"/>
      <c r="ISA218" s="8"/>
      <c r="ISB218" s="8"/>
      <c r="ISC218" s="8"/>
      <c r="ISD218" s="8"/>
      <c r="ISE218" s="8"/>
      <c r="ISF218" s="8"/>
      <c r="ISG218" s="8"/>
      <c r="ISH218" s="8"/>
      <c r="ISI218" s="8"/>
      <c r="ISJ218" s="8"/>
      <c r="ISK218" s="8"/>
      <c r="ISL218" s="8"/>
      <c r="ISM218" s="8"/>
      <c r="ISN218" s="8"/>
      <c r="ISO218" s="8"/>
      <c r="ISP218" s="8"/>
      <c r="ISQ218" s="8"/>
      <c r="ISR218" s="8"/>
      <c r="ISS218" s="8"/>
      <c r="IST218" s="8"/>
      <c r="ISU218" s="8"/>
      <c r="ISV218" s="8"/>
      <c r="ISW218" s="8"/>
      <c r="ISX218" s="8"/>
      <c r="ISY218" s="8"/>
      <c r="ISZ218" s="8"/>
      <c r="ITA218" s="8"/>
      <c r="ITB218" s="8"/>
      <c r="ITC218" s="8"/>
      <c r="ITD218" s="8"/>
      <c r="ITE218" s="8"/>
      <c r="ITF218" s="8"/>
      <c r="ITG218" s="8"/>
      <c r="ITH218" s="8"/>
      <c r="ITI218" s="8"/>
      <c r="ITJ218" s="8"/>
      <c r="ITK218" s="8"/>
      <c r="ITL218" s="8"/>
      <c r="ITM218" s="8"/>
      <c r="ITN218" s="8"/>
      <c r="ITO218" s="8"/>
      <c r="ITP218" s="8"/>
      <c r="ITQ218" s="8"/>
      <c r="ITR218" s="8"/>
      <c r="ITS218" s="8"/>
      <c r="ITT218" s="8"/>
      <c r="ITU218" s="8"/>
      <c r="ITV218" s="8"/>
      <c r="ITW218" s="8"/>
      <c r="ITX218" s="8"/>
      <c r="ITY218" s="8"/>
      <c r="ITZ218" s="8"/>
      <c r="IUA218" s="8"/>
      <c r="IUB218" s="8"/>
      <c r="IUC218" s="8"/>
      <c r="IUD218" s="8"/>
      <c r="IUE218" s="8"/>
      <c r="IUF218" s="8"/>
      <c r="IUG218" s="8"/>
      <c r="IUH218" s="8"/>
      <c r="IUI218" s="8"/>
      <c r="IUJ218" s="8"/>
      <c r="IUK218" s="8"/>
      <c r="IUL218" s="8"/>
      <c r="IUM218" s="8"/>
      <c r="IUN218" s="8"/>
      <c r="IUO218" s="8"/>
      <c r="IUP218" s="8"/>
      <c r="IUQ218" s="8"/>
      <c r="IUR218" s="8"/>
      <c r="IUS218" s="8"/>
      <c r="IUT218" s="8"/>
      <c r="IUU218" s="8"/>
      <c r="IUV218" s="8"/>
      <c r="IUW218" s="8"/>
      <c r="IUX218" s="8"/>
      <c r="IUY218" s="8"/>
      <c r="IUZ218" s="8"/>
      <c r="IVA218" s="8"/>
      <c r="IVB218" s="8"/>
      <c r="IVC218" s="8"/>
      <c r="IVD218" s="8"/>
      <c r="IVE218" s="8"/>
      <c r="IVF218" s="8"/>
      <c r="IVG218" s="8"/>
      <c r="IVH218" s="8"/>
      <c r="IVI218" s="8"/>
      <c r="IVJ218" s="8"/>
      <c r="IVK218" s="8"/>
      <c r="IVL218" s="8"/>
      <c r="IVM218" s="8"/>
      <c r="IVN218" s="8"/>
      <c r="IVO218" s="8"/>
      <c r="IVP218" s="8"/>
      <c r="IVQ218" s="8"/>
      <c r="IVR218" s="8"/>
      <c r="IVS218" s="8"/>
      <c r="IVT218" s="8"/>
      <c r="IVU218" s="8"/>
      <c r="IVV218" s="8"/>
      <c r="IVW218" s="8"/>
      <c r="IVX218" s="8"/>
      <c r="IVY218" s="8"/>
      <c r="IVZ218" s="8"/>
      <c r="IWA218" s="8"/>
      <c r="IWB218" s="8"/>
      <c r="IWC218" s="8"/>
      <c r="IWD218" s="8"/>
      <c r="IWE218" s="8"/>
      <c r="IWF218" s="8"/>
      <c r="IWG218" s="8"/>
      <c r="IWH218" s="8"/>
      <c r="IWI218" s="8"/>
      <c r="IWJ218" s="8"/>
      <c r="IWK218" s="8"/>
      <c r="IWL218" s="8"/>
      <c r="IWM218" s="8"/>
      <c r="IWN218" s="8"/>
      <c r="IWO218" s="8"/>
      <c r="IWP218" s="8"/>
      <c r="IWQ218" s="8"/>
      <c r="IWR218" s="8"/>
      <c r="IWS218" s="8"/>
      <c r="IWT218" s="8"/>
      <c r="IWU218" s="8"/>
      <c r="IWV218" s="8"/>
      <c r="IWW218" s="8"/>
      <c r="IWX218" s="8"/>
      <c r="IWY218" s="8"/>
      <c r="IWZ218" s="8"/>
      <c r="IXA218" s="8"/>
      <c r="IXB218" s="8"/>
      <c r="IXC218" s="8"/>
      <c r="IXD218" s="8"/>
      <c r="IXE218" s="8"/>
      <c r="IXF218" s="8"/>
      <c r="IXG218" s="8"/>
      <c r="IXH218" s="8"/>
      <c r="IXI218" s="8"/>
      <c r="IXJ218" s="8"/>
      <c r="IXK218" s="8"/>
      <c r="IXL218" s="8"/>
      <c r="IXM218" s="8"/>
      <c r="IXN218" s="8"/>
      <c r="IXO218" s="8"/>
      <c r="IXP218" s="8"/>
      <c r="IXQ218" s="8"/>
      <c r="IXR218" s="8"/>
      <c r="IXS218" s="8"/>
      <c r="IXT218" s="8"/>
      <c r="IXU218" s="8"/>
      <c r="IXV218" s="8"/>
      <c r="IXW218" s="8"/>
      <c r="IXX218" s="8"/>
      <c r="IXY218" s="8"/>
      <c r="IXZ218" s="8"/>
      <c r="IYA218" s="8"/>
      <c r="IYB218" s="8"/>
      <c r="IYC218" s="8"/>
      <c r="IYD218" s="8"/>
      <c r="IYE218" s="8"/>
      <c r="IYF218" s="8"/>
      <c r="IYG218" s="8"/>
      <c r="IYH218" s="8"/>
      <c r="IYI218" s="8"/>
      <c r="IYJ218" s="8"/>
      <c r="IYK218" s="8"/>
      <c r="IYL218" s="8"/>
      <c r="IYM218" s="8"/>
      <c r="IYN218" s="8"/>
      <c r="IYO218" s="8"/>
      <c r="IYP218" s="8"/>
      <c r="IYQ218" s="8"/>
      <c r="IYR218" s="8"/>
      <c r="IYS218" s="8"/>
      <c r="IYT218" s="8"/>
      <c r="IYU218" s="8"/>
      <c r="IYV218" s="8"/>
      <c r="IYW218" s="8"/>
      <c r="IYX218" s="8"/>
      <c r="IYY218" s="8"/>
      <c r="IYZ218" s="8"/>
      <c r="IZA218" s="8"/>
      <c r="IZB218" s="8"/>
      <c r="IZC218" s="8"/>
      <c r="IZD218" s="8"/>
      <c r="IZE218" s="8"/>
      <c r="IZF218" s="8"/>
      <c r="IZG218" s="8"/>
      <c r="IZH218" s="8"/>
      <c r="IZI218" s="8"/>
      <c r="IZJ218" s="8"/>
      <c r="IZK218" s="8"/>
      <c r="IZL218" s="8"/>
      <c r="IZM218" s="8"/>
      <c r="IZN218" s="8"/>
      <c r="IZO218" s="8"/>
      <c r="IZP218" s="8"/>
      <c r="IZQ218" s="8"/>
      <c r="IZR218" s="8"/>
      <c r="IZS218" s="8"/>
      <c r="IZT218" s="8"/>
      <c r="IZU218" s="8"/>
      <c r="IZV218" s="8"/>
      <c r="IZW218" s="8"/>
      <c r="IZX218" s="8"/>
      <c r="IZY218" s="8"/>
      <c r="IZZ218" s="8"/>
      <c r="JAA218" s="8"/>
      <c r="JAB218" s="8"/>
      <c r="JAC218" s="8"/>
      <c r="JAD218" s="8"/>
      <c r="JAE218" s="8"/>
      <c r="JAF218" s="8"/>
      <c r="JAG218" s="8"/>
      <c r="JAH218" s="8"/>
      <c r="JAI218" s="8"/>
      <c r="JAJ218" s="8"/>
      <c r="JAK218" s="8"/>
      <c r="JAL218" s="8"/>
      <c r="JAM218" s="8"/>
      <c r="JAN218" s="8"/>
      <c r="JAO218" s="8"/>
      <c r="JAP218" s="8"/>
      <c r="JAQ218" s="8"/>
      <c r="JAR218" s="8"/>
      <c r="JAS218" s="8"/>
      <c r="JAT218" s="8"/>
      <c r="JAU218" s="8"/>
      <c r="JAV218" s="8"/>
      <c r="JAW218" s="8"/>
      <c r="JAX218" s="8"/>
      <c r="JAY218" s="8"/>
      <c r="JAZ218" s="8"/>
      <c r="JBA218" s="8"/>
      <c r="JBB218" s="8"/>
      <c r="JBC218" s="8"/>
      <c r="JBD218" s="8"/>
      <c r="JBE218" s="8"/>
      <c r="JBF218" s="8"/>
      <c r="JBG218" s="8"/>
      <c r="JBH218" s="8"/>
      <c r="JBI218" s="8"/>
      <c r="JBJ218" s="8"/>
      <c r="JBK218" s="8"/>
      <c r="JBL218" s="8"/>
      <c r="JBM218" s="8"/>
      <c r="JBN218" s="8"/>
      <c r="JBO218" s="8"/>
      <c r="JBP218" s="8"/>
      <c r="JBQ218" s="8"/>
      <c r="JBR218" s="8"/>
      <c r="JBS218" s="8"/>
      <c r="JBT218" s="8"/>
      <c r="JBU218" s="8"/>
      <c r="JBV218" s="8"/>
      <c r="JBW218" s="8"/>
      <c r="JBX218" s="8"/>
      <c r="JBY218" s="8"/>
      <c r="JBZ218" s="8"/>
      <c r="JCA218" s="8"/>
      <c r="JCB218" s="8"/>
      <c r="JCC218" s="8"/>
      <c r="JCD218" s="8"/>
      <c r="JCE218" s="8"/>
      <c r="JCF218" s="8"/>
      <c r="JCG218" s="8"/>
      <c r="JCH218" s="8"/>
      <c r="JCI218" s="8"/>
      <c r="JCJ218" s="8"/>
      <c r="JCK218" s="8"/>
      <c r="JCL218" s="8"/>
      <c r="JCM218" s="8"/>
      <c r="JCN218" s="8"/>
      <c r="JCO218" s="8"/>
      <c r="JCP218" s="8"/>
      <c r="JCQ218" s="8"/>
      <c r="JCR218" s="8"/>
      <c r="JCS218" s="8"/>
      <c r="JCT218" s="8"/>
      <c r="JCU218" s="8"/>
      <c r="JCV218" s="8"/>
      <c r="JCW218" s="8"/>
      <c r="JCX218" s="8"/>
      <c r="JCY218" s="8"/>
      <c r="JCZ218" s="8"/>
      <c r="JDA218" s="8"/>
      <c r="JDB218" s="8"/>
      <c r="JDC218" s="8"/>
      <c r="JDD218" s="8"/>
      <c r="JDE218" s="8"/>
      <c r="JDF218" s="8"/>
      <c r="JDG218" s="8"/>
      <c r="JDH218" s="8"/>
      <c r="JDI218" s="8"/>
      <c r="JDJ218" s="8"/>
      <c r="JDK218" s="8"/>
      <c r="JDL218" s="8"/>
      <c r="JDM218" s="8"/>
      <c r="JDN218" s="8"/>
      <c r="JDO218" s="8"/>
      <c r="JDP218" s="8"/>
      <c r="JDQ218" s="8"/>
      <c r="JDR218" s="8"/>
      <c r="JDS218" s="8"/>
      <c r="JDT218" s="8"/>
      <c r="JDU218" s="8"/>
      <c r="JDV218" s="8"/>
      <c r="JDW218" s="8"/>
      <c r="JDX218" s="8"/>
      <c r="JDY218" s="8"/>
      <c r="JDZ218" s="8"/>
      <c r="JEA218" s="8"/>
      <c r="JEB218" s="8"/>
      <c r="JEC218" s="8"/>
      <c r="JED218" s="8"/>
      <c r="JEE218" s="8"/>
      <c r="JEF218" s="8"/>
      <c r="JEG218" s="8"/>
      <c r="JEH218" s="8"/>
      <c r="JEI218" s="8"/>
      <c r="JEJ218" s="8"/>
      <c r="JEK218" s="8"/>
      <c r="JEL218" s="8"/>
      <c r="JEM218" s="8"/>
      <c r="JEN218" s="8"/>
      <c r="JEO218" s="8"/>
      <c r="JEP218" s="8"/>
      <c r="JEQ218" s="8"/>
      <c r="JER218" s="8"/>
      <c r="JES218" s="8"/>
      <c r="JET218" s="8"/>
      <c r="JEU218" s="8"/>
      <c r="JEV218" s="8"/>
      <c r="JEW218" s="8"/>
      <c r="JEX218" s="8"/>
      <c r="JEY218" s="8"/>
      <c r="JEZ218" s="8"/>
      <c r="JFA218" s="8"/>
      <c r="JFB218" s="8"/>
      <c r="JFC218" s="8"/>
      <c r="JFD218" s="8"/>
      <c r="JFE218" s="8"/>
      <c r="JFF218" s="8"/>
      <c r="JFG218" s="8"/>
      <c r="JFH218" s="8"/>
      <c r="JFI218" s="8"/>
      <c r="JFJ218" s="8"/>
      <c r="JFK218" s="8"/>
      <c r="JFL218" s="8"/>
      <c r="JFM218" s="8"/>
      <c r="JFN218" s="8"/>
      <c r="JFO218" s="8"/>
      <c r="JFP218" s="8"/>
      <c r="JFQ218" s="8"/>
      <c r="JFR218" s="8"/>
      <c r="JFS218" s="8"/>
      <c r="JFT218" s="8"/>
      <c r="JFU218" s="8"/>
      <c r="JFV218" s="8"/>
      <c r="JFW218" s="8"/>
      <c r="JFX218" s="8"/>
      <c r="JFY218" s="8"/>
      <c r="JFZ218" s="8"/>
      <c r="JGA218" s="8"/>
      <c r="JGB218" s="8"/>
      <c r="JGC218" s="8"/>
      <c r="JGD218" s="8"/>
      <c r="JGE218" s="8"/>
      <c r="JGF218" s="8"/>
      <c r="JGG218" s="8"/>
      <c r="JGH218" s="8"/>
      <c r="JGI218" s="8"/>
      <c r="JGJ218" s="8"/>
      <c r="JGK218" s="8"/>
      <c r="JGL218" s="8"/>
      <c r="JGM218" s="8"/>
      <c r="JGN218" s="8"/>
      <c r="JGO218" s="8"/>
      <c r="JGP218" s="8"/>
      <c r="JGQ218" s="8"/>
      <c r="JGR218" s="8"/>
      <c r="JGS218" s="8"/>
      <c r="JGT218" s="8"/>
      <c r="JGU218" s="8"/>
      <c r="JGV218" s="8"/>
      <c r="JGW218" s="8"/>
      <c r="JGX218" s="8"/>
      <c r="JGY218" s="8"/>
      <c r="JGZ218" s="8"/>
      <c r="JHA218" s="8"/>
      <c r="JHB218" s="8"/>
      <c r="JHC218" s="8"/>
      <c r="JHD218" s="8"/>
      <c r="JHE218" s="8"/>
      <c r="JHF218" s="8"/>
      <c r="JHG218" s="8"/>
      <c r="JHH218" s="8"/>
      <c r="JHI218" s="8"/>
      <c r="JHJ218" s="8"/>
      <c r="JHK218" s="8"/>
      <c r="JHL218" s="8"/>
      <c r="JHM218" s="8"/>
      <c r="JHN218" s="8"/>
      <c r="JHO218" s="8"/>
      <c r="JHP218" s="8"/>
      <c r="JHQ218" s="8"/>
      <c r="JHR218" s="8"/>
      <c r="JHS218" s="8"/>
      <c r="JHT218" s="8"/>
      <c r="JHU218" s="8"/>
      <c r="JHV218" s="8"/>
      <c r="JHW218" s="8"/>
      <c r="JHX218" s="8"/>
      <c r="JHY218" s="8"/>
      <c r="JHZ218" s="8"/>
      <c r="JIA218" s="8"/>
      <c r="JIB218" s="8"/>
      <c r="JIC218" s="8"/>
      <c r="JID218" s="8"/>
      <c r="JIE218" s="8"/>
      <c r="JIF218" s="8"/>
      <c r="JIG218" s="8"/>
      <c r="JIH218" s="8"/>
      <c r="JII218" s="8"/>
      <c r="JIJ218" s="8"/>
      <c r="JIK218" s="8"/>
      <c r="JIL218" s="8"/>
      <c r="JIM218" s="8"/>
      <c r="JIN218" s="8"/>
      <c r="JIO218" s="8"/>
      <c r="JIP218" s="8"/>
      <c r="JIQ218" s="8"/>
      <c r="JIR218" s="8"/>
      <c r="JIS218" s="8"/>
      <c r="JIT218" s="8"/>
      <c r="JIU218" s="8"/>
      <c r="JIV218" s="8"/>
      <c r="JIW218" s="8"/>
      <c r="JIX218" s="8"/>
      <c r="JIY218" s="8"/>
      <c r="JIZ218" s="8"/>
      <c r="JJA218" s="8"/>
      <c r="JJB218" s="8"/>
      <c r="JJC218" s="8"/>
      <c r="JJD218" s="8"/>
      <c r="JJE218" s="8"/>
      <c r="JJF218" s="8"/>
      <c r="JJG218" s="8"/>
      <c r="JJH218" s="8"/>
      <c r="JJI218" s="8"/>
      <c r="JJJ218" s="8"/>
      <c r="JJK218" s="8"/>
      <c r="JJL218" s="8"/>
      <c r="JJM218" s="8"/>
      <c r="JJN218" s="8"/>
      <c r="JJO218" s="8"/>
      <c r="JJP218" s="8"/>
      <c r="JJQ218" s="8"/>
      <c r="JJR218" s="8"/>
      <c r="JJS218" s="8"/>
      <c r="JJT218" s="8"/>
      <c r="JJU218" s="8"/>
      <c r="JJV218" s="8"/>
      <c r="JJW218" s="8"/>
      <c r="JJX218" s="8"/>
      <c r="JJY218" s="8"/>
      <c r="JJZ218" s="8"/>
      <c r="JKA218" s="8"/>
      <c r="JKB218" s="8"/>
      <c r="JKC218" s="8"/>
      <c r="JKD218" s="8"/>
      <c r="JKE218" s="8"/>
      <c r="JKF218" s="8"/>
      <c r="JKG218" s="8"/>
      <c r="JKH218" s="8"/>
      <c r="JKI218" s="8"/>
      <c r="JKJ218" s="8"/>
      <c r="JKK218" s="8"/>
      <c r="JKL218" s="8"/>
      <c r="JKM218" s="8"/>
      <c r="JKN218" s="8"/>
      <c r="JKO218" s="8"/>
      <c r="JKP218" s="8"/>
      <c r="JKQ218" s="8"/>
      <c r="JKR218" s="8"/>
      <c r="JKS218" s="8"/>
      <c r="JKT218" s="8"/>
      <c r="JKU218" s="8"/>
      <c r="JKV218" s="8"/>
      <c r="JKW218" s="8"/>
      <c r="JKX218" s="8"/>
      <c r="JKY218" s="8"/>
      <c r="JKZ218" s="8"/>
      <c r="JLA218" s="8"/>
      <c r="JLB218" s="8"/>
      <c r="JLC218" s="8"/>
      <c r="JLD218" s="8"/>
      <c r="JLE218" s="8"/>
      <c r="JLF218" s="8"/>
      <c r="JLG218" s="8"/>
      <c r="JLH218" s="8"/>
      <c r="JLI218" s="8"/>
      <c r="JLJ218" s="8"/>
      <c r="JLK218" s="8"/>
      <c r="JLL218" s="8"/>
      <c r="JLM218" s="8"/>
      <c r="JLN218" s="8"/>
      <c r="JLO218" s="8"/>
      <c r="JLP218" s="8"/>
      <c r="JLQ218" s="8"/>
      <c r="JLR218" s="8"/>
      <c r="JLS218" s="8"/>
      <c r="JLT218" s="8"/>
      <c r="JLU218" s="8"/>
      <c r="JLV218" s="8"/>
      <c r="JLW218" s="8"/>
      <c r="JLX218" s="8"/>
      <c r="JLY218" s="8"/>
      <c r="JLZ218" s="8"/>
      <c r="JMA218" s="8"/>
      <c r="JMB218" s="8"/>
      <c r="JMC218" s="8"/>
      <c r="JMD218" s="8"/>
      <c r="JME218" s="8"/>
      <c r="JMF218" s="8"/>
      <c r="JMG218" s="8"/>
      <c r="JMH218" s="8"/>
      <c r="JMI218" s="8"/>
      <c r="JMJ218" s="8"/>
      <c r="JMK218" s="8"/>
      <c r="JML218" s="8"/>
      <c r="JMM218" s="8"/>
      <c r="JMN218" s="8"/>
      <c r="JMO218" s="8"/>
      <c r="JMP218" s="8"/>
      <c r="JMQ218" s="8"/>
      <c r="JMR218" s="8"/>
      <c r="JMS218" s="8"/>
      <c r="JMT218" s="8"/>
      <c r="JMU218" s="8"/>
      <c r="JMV218" s="8"/>
      <c r="JMW218" s="8"/>
      <c r="JMX218" s="8"/>
      <c r="JMY218" s="8"/>
      <c r="JMZ218" s="8"/>
      <c r="JNA218" s="8"/>
      <c r="JNB218" s="8"/>
      <c r="JNC218" s="8"/>
      <c r="JND218" s="8"/>
      <c r="JNE218" s="8"/>
      <c r="JNF218" s="8"/>
      <c r="JNG218" s="8"/>
      <c r="JNH218" s="8"/>
      <c r="JNI218" s="8"/>
      <c r="JNJ218" s="8"/>
      <c r="JNK218" s="8"/>
      <c r="JNL218" s="8"/>
      <c r="JNM218" s="8"/>
      <c r="JNN218" s="8"/>
      <c r="JNO218" s="8"/>
      <c r="JNP218" s="8"/>
      <c r="JNQ218" s="8"/>
      <c r="JNR218" s="8"/>
      <c r="JNS218" s="8"/>
      <c r="JNT218" s="8"/>
      <c r="JNU218" s="8"/>
      <c r="JNV218" s="8"/>
      <c r="JNW218" s="8"/>
      <c r="JNX218" s="8"/>
      <c r="JNY218" s="8"/>
      <c r="JNZ218" s="8"/>
      <c r="JOA218" s="8"/>
      <c r="JOB218" s="8"/>
      <c r="JOC218" s="8"/>
      <c r="JOD218" s="8"/>
      <c r="JOE218" s="8"/>
      <c r="JOF218" s="8"/>
      <c r="JOG218" s="8"/>
      <c r="JOH218" s="8"/>
      <c r="JOI218" s="8"/>
      <c r="JOJ218" s="8"/>
      <c r="JOK218" s="8"/>
      <c r="JOL218" s="8"/>
      <c r="JOM218" s="8"/>
      <c r="JON218" s="8"/>
      <c r="JOO218" s="8"/>
      <c r="JOP218" s="8"/>
      <c r="JOQ218" s="8"/>
      <c r="JOR218" s="8"/>
      <c r="JOS218" s="8"/>
      <c r="JOT218" s="8"/>
      <c r="JOU218" s="8"/>
      <c r="JOV218" s="8"/>
      <c r="JOW218" s="8"/>
      <c r="JOX218" s="8"/>
      <c r="JOY218" s="8"/>
      <c r="JOZ218" s="8"/>
      <c r="JPA218" s="8"/>
      <c r="JPB218" s="8"/>
      <c r="JPC218" s="8"/>
      <c r="JPD218" s="8"/>
      <c r="JPE218" s="8"/>
      <c r="JPF218" s="8"/>
      <c r="JPG218" s="8"/>
      <c r="JPH218" s="8"/>
      <c r="JPI218" s="8"/>
      <c r="JPJ218" s="8"/>
      <c r="JPK218" s="8"/>
      <c r="JPL218" s="8"/>
      <c r="JPM218" s="8"/>
      <c r="JPN218" s="8"/>
      <c r="JPO218" s="8"/>
      <c r="JPP218" s="8"/>
      <c r="JPQ218" s="8"/>
      <c r="JPR218" s="8"/>
      <c r="JPS218" s="8"/>
      <c r="JPT218" s="8"/>
      <c r="JPU218" s="8"/>
      <c r="JPV218" s="8"/>
      <c r="JPW218" s="8"/>
      <c r="JPX218" s="8"/>
      <c r="JPY218" s="8"/>
      <c r="JPZ218" s="8"/>
      <c r="JQA218" s="8"/>
      <c r="JQB218" s="8"/>
      <c r="JQC218" s="8"/>
      <c r="JQD218" s="8"/>
      <c r="JQE218" s="8"/>
      <c r="JQF218" s="8"/>
      <c r="JQG218" s="8"/>
      <c r="JQH218" s="8"/>
      <c r="JQI218" s="8"/>
      <c r="JQJ218" s="8"/>
      <c r="JQK218" s="8"/>
      <c r="JQL218" s="8"/>
      <c r="JQM218" s="8"/>
      <c r="JQN218" s="8"/>
      <c r="JQO218" s="8"/>
      <c r="JQP218" s="8"/>
      <c r="JQQ218" s="8"/>
      <c r="JQR218" s="8"/>
      <c r="JQS218" s="8"/>
      <c r="JQT218" s="8"/>
      <c r="JQU218" s="8"/>
      <c r="JQV218" s="8"/>
      <c r="JQW218" s="8"/>
      <c r="JQX218" s="8"/>
      <c r="JQY218" s="8"/>
      <c r="JQZ218" s="8"/>
      <c r="JRA218" s="8"/>
      <c r="JRB218" s="8"/>
      <c r="JRC218" s="8"/>
      <c r="JRD218" s="8"/>
      <c r="JRE218" s="8"/>
      <c r="JRF218" s="8"/>
      <c r="JRG218" s="8"/>
      <c r="JRH218" s="8"/>
      <c r="JRI218" s="8"/>
      <c r="JRJ218" s="8"/>
      <c r="JRK218" s="8"/>
      <c r="JRL218" s="8"/>
      <c r="JRM218" s="8"/>
      <c r="JRN218" s="8"/>
      <c r="JRO218" s="8"/>
      <c r="JRP218" s="8"/>
      <c r="JRQ218" s="8"/>
      <c r="JRR218" s="8"/>
      <c r="JRS218" s="8"/>
      <c r="JRT218" s="8"/>
      <c r="JRU218" s="8"/>
      <c r="JRV218" s="8"/>
      <c r="JRW218" s="8"/>
      <c r="JRX218" s="8"/>
      <c r="JRY218" s="8"/>
      <c r="JRZ218" s="8"/>
      <c r="JSA218" s="8"/>
      <c r="JSB218" s="8"/>
      <c r="JSC218" s="8"/>
      <c r="JSD218" s="8"/>
      <c r="JSE218" s="8"/>
      <c r="JSF218" s="8"/>
      <c r="JSG218" s="8"/>
      <c r="JSH218" s="8"/>
      <c r="JSI218" s="8"/>
      <c r="JSJ218" s="8"/>
      <c r="JSK218" s="8"/>
      <c r="JSL218" s="8"/>
      <c r="JSM218" s="8"/>
      <c r="JSN218" s="8"/>
      <c r="JSO218" s="8"/>
      <c r="JSP218" s="8"/>
      <c r="JSQ218" s="8"/>
      <c r="JSR218" s="8"/>
      <c r="JSS218" s="8"/>
      <c r="JST218" s="8"/>
      <c r="JSU218" s="8"/>
      <c r="JSV218" s="8"/>
      <c r="JSW218" s="8"/>
      <c r="JSX218" s="8"/>
      <c r="JSY218" s="8"/>
      <c r="JSZ218" s="8"/>
      <c r="JTA218" s="8"/>
      <c r="JTB218" s="8"/>
      <c r="JTC218" s="8"/>
      <c r="JTD218" s="8"/>
      <c r="JTE218" s="8"/>
      <c r="JTF218" s="8"/>
      <c r="JTG218" s="8"/>
      <c r="JTH218" s="8"/>
      <c r="JTI218" s="8"/>
      <c r="JTJ218" s="8"/>
      <c r="JTK218" s="8"/>
      <c r="JTL218" s="8"/>
      <c r="JTM218" s="8"/>
      <c r="JTN218" s="8"/>
      <c r="JTO218" s="8"/>
      <c r="JTP218" s="8"/>
      <c r="JTQ218" s="8"/>
      <c r="JTR218" s="8"/>
      <c r="JTS218" s="8"/>
      <c r="JTT218" s="8"/>
      <c r="JTU218" s="8"/>
      <c r="JTV218" s="8"/>
      <c r="JTW218" s="8"/>
      <c r="JTX218" s="8"/>
      <c r="JTY218" s="8"/>
      <c r="JTZ218" s="8"/>
      <c r="JUA218" s="8"/>
      <c r="JUB218" s="8"/>
      <c r="JUC218" s="8"/>
      <c r="JUD218" s="8"/>
      <c r="JUE218" s="8"/>
      <c r="JUF218" s="8"/>
      <c r="JUG218" s="8"/>
      <c r="JUH218" s="8"/>
      <c r="JUI218" s="8"/>
      <c r="JUJ218" s="8"/>
      <c r="JUK218" s="8"/>
      <c r="JUL218" s="8"/>
      <c r="JUM218" s="8"/>
      <c r="JUN218" s="8"/>
      <c r="JUO218" s="8"/>
      <c r="JUP218" s="8"/>
      <c r="JUQ218" s="8"/>
      <c r="JUR218" s="8"/>
      <c r="JUS218" s="8"/>
      <c r="JUT218" s="8"/>
      <c r="JUU218" s="8"/>
      <c r="JUV218" s="8"/>
      <c r="JUW218" s="8"/>
      <c r="JUX218" s="8"/>
      <c r="JUY218" s="8"/>
      <c r="JUZ218" s="8"/>
      <c r="JVA218" s="8"/>
      <c r="JVB218" s="8"/>
      <c r="JVC218" s="8"/>
      <c r="JVD218" s="8"/>
      <c r="JVE218" s="8"/>
      <c r="JVF218" s="8"/>
      <c r="JVG218" s="8"/>
      <c r="JVH218" s="8"/>
      <c r="JVI218" s="8"/>
      <c r="JVJ218" s="8"/>
      <c r="JVK218" s="8"/>
      <c r="JVL218" s="8"/>
      <c r="JVM218" s="8"/>
      <c r="JVN218" s="8"/>
      <c r="JVO218" s="8"/>
      <c r="JVP218" s="8"/>
      <c r="JVQ218" s="8"/>
      <c r="JVR218" s="8"/>
      <c r="JVS218" s="8"/>
      <c r="JVT218" s="8"/>
      <c r="JVU218" s="8"/>
      <c r="JVV218" s="8"/>
      <c r="JVW218" s="8"/>
      <c r="JVX218" s="8"/>
      <c r="JVY218" s="8"/>
      <c r="JVZ218" s="8"/>
      <c r="JWA218" s="8"/>
      <c r="JWB218" s="8"/>
      <c r="JWC218" s="8"/>
      <c r="JWD218" s="8"/>
      <c r="JWE218" s="8"/>
      <c r="JWF218" s="8"/>
      <c r="JWG218" s="8"/>
      <c r="JWH218" s="8"/>
      <c r="JWI218" s="8"/>
      <c r="JWJ218" s="8"/>
      <c r="JWK218" s="8"/>
      <c r="JWL218" s="8"/>
      <c r="JWM218" s="8"/>
      <c r="JWN218" s="8"/>
      <c r="JWO218" s="8"/>
      <c r="JWP218" s="8"/>
      <c r="JWQ218" s="8"/>
      <c r="JWR218" s="8"/>
      <c r="JWS218" s="8"/>
      <c r="JWT218" s="8"/>
      <c r="JWU218" s="8"/>
      <c r="JWV218" s="8"/>
      <c r="JWW218" s="8"/>
      <c r="JWX218" s="8"/>
      <c r="JWY218" s="8"/>
      <c r="JWZ218" s="8"/>
      <c r="JXA218" s="8"/>
      <c r="JXB218" s="8"/>
      <c r="JXC218" s="8"/>
      <c r="JXD218" s="8"/>
      <c r="JXE218" s="8"/>
      <c r="JXF218" s="8"/>
      <c r="JXG218" s="8"/>
      <c r="JXH218" s="8"/>
      <c r="JXI218" s="8"/>
      <c r="JXJ218" s="8"/>
      <c r="JXK218" s="8"/>
      <c r="JXL218" s="8"/>
      <c r="JXM218" s="8"/>
      <c r="JXN218" s="8"/>
      <c r="JXO218" s="8"/>
      <c r="JXP218" s="8"/>
      <c r="JXQ218" s="8"/>
      <c r="JXR218" s="8"/>
      <c r="JXS218" s="8"/>
      <c r="JXT218" s="8"/>
      <c r="JXU218" s="8"/>
      <c r="JXV218" s="8"/>
      <c r="JXW218" s="8"/>
      <c r="JXX218" s="8"/>
      <c r="JXY218" s="8"/>
      <c r="JXZ218" s="8"/>
      <c r="JYA218" s="8"/>
      <c r="JYB218" s="8"/>
      <c r="JYC218" s="8"/>
      <c r="JYD218" s="8"/>
      <c r="JYE218" s="8"/>
      <c r="JYF218" s="8"/>
      <c r="JYG218" s="8"/>
      <c r="JYH218" s="8"/>
      <c r="JYI218" s="8"/>
      <c r="JYJ218" s="8"/>
      <c r="JYK218" s="8"/>
      <c r="JYL218" s="8"/>
      <c r="JYM218" s="8"/>
      <c r="JYN218" s="8"/>
      <c r="JYO218" s="8"/>
      <c r="JYP218" s="8"/>
      <c r="JYQ218" s="8"/>
      <c r="JYR218" s="8"/>
      <c r="JYS218" s="8"/>
      <c r="JYT218" s="8"/>
      <c r="JYU218" s="8"/>
      <c r="JYV218" s="8"/>
      <c r="JYW218" s="8"/>
      <c r="JYX218" s="8"/>
      <c r="JYY218" s="8"/>
      <c r="JYZ218" s="8"/>
      <c r="JZA218" s="8"/>
      <c r="JZB218" s="8"/>
      <c r="JZC218" s="8"/>
      <c r="JZD218" s="8"/>
      <c r="JZE218" s="8"/>
      <c r="JZF218" s="8"/>
      <c r="JZG218" s="8"/>
      <c r="JZH218" s="8"/>
      <c r="JZI218" s="8"/>
      <c r="JZJ218" s="8"/>
      <c r="JZK218" s="8"/>
      <c r="JZL218" s="8"/>
      <c r="JZM218" s="8"/>
      <c r="JZN218" s="8"/>
      <c r="JZO218" s="8"/>
      <c r="JZP218" s="8"/>
      <c r="JZQ218" s="8"/>
      <c r="JZR218" s="8"/>
      <c r="JZS218" s="8"/>
      <c r="JZT218" s="8"/>
      <c r="JZU218" s="8"/>
      <c r="JZV218" s="8"/>
      <c r="JZW218" s="8"/>
      <c r="JZX218" s="8"/>
      <c r="JZY218" s="8"/>
      <c r="JZZ218" s="8"/>
      <c r="KAA218" s="8"/>
      <c r="KAB218" s="8"/>
      <c r="KAC218" s="8"/>
      <c r="KAD218" s="8"/>
      <c r="KAE218" s="8"/>
      <c r="KAF218" s="8"/>
      <c r="KAG218" s="8"/>
      <c r="KAH218" s="8"/>
      <c r="KAI218" s="8"/>
      <c r="KAJ218" s="8"/>
      <c r="KAK218" s="8"/>
      <c r="KAL218" s="8"/>
      <c r="KAM218" s="8"/>
      <c r="KAN218" s="8"/>
      <c r="KAO218" s="8"/>
      <c r="KAP218" s="8"/>
      <c r="KAQ218" s="8"/>
      <c r="KAR218" s="8"/>
      <c r="KAS218" s="8"/>
      <c r="KAT218" s="8"/>
      <c r="KAU218" s="8"/>
      <c r="KAV218" s="8"/>
      <c r="KAW218" s="8"/>
      <c r="KAX218" s="8"/>
      <c r="KAY218" s="8"/>
      <c r="KAZ218" s="8"/>
      <c r="KBA218" s="8"/>
      <c r="KBB218" s="8"/>
      <c r="KBC218" s="8"/>
      <c r="KBD218" s="8"/>
      <c r="KBE218" s="8"/>
      <c r="KBF218" s="8"/>
      <c r="KBG218" s="8"/>
      <c r="KBH218" s="8"/>
      <c r="KBI218" s="8"/>
      <c r="KBJ218" s="8"/>
      <c r="KBK218" s="8"/>
      <c r="KBL218" s="8"/>
      <c r="KBM218" s="8"/>
      <c r="KBN218" s="8"/>
      <c r="KBO218" s="8"/>
      <c r="KBP218" s="8"/>
      <c r="KBQ218" s="8"/>
      <c r="KBR218" s="8"/>
      <c r="KBS218" s="8"/>
      <c r="KBT218" s="8"/>
      <c r="KBU218" s="8"/>
      <c r="KBV218" s="8"/>
      <c r="KBW218" s="8"/>
      <c r="KBX218" s="8"/>
      <c r="KBY218" s="8"/>
      <c r="KBZ218" s="8"/>
      <c r="KCA218" s="8"/>
      <c r="KCB218" s="8"/>
      <c r="KCC218" s="8"/>
      <c r="KCD218" s="8"/>
      <c r="KCE218" s="8"/>
      <c r="KCF218" s="8"/>
      <c r="KCG218" s="8"/>
      <c r="KCH218" s="8"/>
      <c r="KCI218" s="8"/>
      <c r="KCJ218" s="8"/>
      <c r="KCK218" s="8"/>
      <c r="KCL218" s="8"/>
      <c r="KCM218" s="8"/>
      <c r="KCN218" s="8"/>
      <c r="KCO218" s="8"/>
      <c r="KCP218" s="8"/>
      <c r="KCQ218" s="8"/>
      <c r="KCR218" s="8"/>
      <c r="KCS218" s="8"/>
      <c r="KCT218" s="8"/>
      <c r="KCU218" s="8"/>
      <c r="KCV218" s="8"/>
      <c r="KCW218" s="8"/>
      <c r="KCX218" s="8"/>
      <c r="KCY218" s="8"/>
      <c r="KCZ218" s="8"/>
      <c r="KDA218" s="8"/>
      <c r="KDB218" s="8"/>
      <c r="KDC218" s="8"/>
      <c r="KDD218" s="8"/>
      <c r="KDE218" s="8"/>
      <c r="KDF218" s="8"/>
      <c r="KDG218" s="8"/>
      <c r="KDH218" s="8"/>
      <c r="KDI218" s="8"/>
      <c r="KDJ218" s="8"/>
      <c r="KDK218" s="8"/>
      <c r="KDL218" s="8"/>
      <c r="KDM218" s="8"/>
      <c r="KDN218" s="8"/>
      <c r="KDO218" s="8"/>
      <c r="KDP218" s="8"/>
      <c r="KDQ218" s="8"/>
      <c r="KDR218" s="8"/>
      <c r="KDS218" s="8"/>
      <c r="KDT218" s="8"/>
      <c r="KDU218" s="8"/>
      <c r="KDV218" s="8"/>
      <c r="KDW218" s="8"/>
      <c r="KDX218" s="8"/>
      <c r="KDY218" s="8"/>
      <c r="KDZ218" s="8"/>
      <c r="KEA218" s="8"/>
      <c r="KEB218" s="8"/>
      <c r="KEC218" s="8"/>
      <c r="KED218" s="8"/>
      <c r="KEE218" s="8"/>
      <c r="KEF218" s="8"/>
      <c r="KEG218" s="8"/>
      <c r="KEH218" s="8"/>
      <c r="KEI218" s="8"/>
      <c r="KEJ218" s="8"/>
      <c r="KEK218" s="8"/>
      <c r="KEL218" s="8"/>
      <c r="KEM218" s="8"/>
      <c r="KEN218" s="8"/>
      <c r="KEO218" s="8"/>
      <c r="KEP218" s="8"/>
      <c r="KEQ218" s="8"/>
      <c r="KER218" s="8"/>
      <c r="KES218" s="8"/>
      <c r="KET218" s="8"/>
      <c r="KEU218" s="8"/>
      <c r="KEV218" s="8"/>
      <c r="KEW218" s="8"/>
      <c r="KEX218" s="8"/>
      <c r="KEY218" s="8"/>
      <c r="KEZ218" s="8"/>
      <c r="KFA218" s="8"/>
      <c r="KFB218" s="8"/>
      <c r="KFC218" s="8"/>
      <c r="KFD218" s="8"/>
      <c r="KFE218" s="8"/>
      <c r="KFF218" s="8"/>
      <c r="KFG218" s="8"/>
      <c r="KFH218" s="8"/>
      <c r="KFI218" s="8"/>
      <c r="KFJ218" s="8"/>
      <c r="KFK218" s="8"/>
      <c r="KFL218" s="8"/>
      <c r="KFM218" s="8"/>
      <c r="KFN218" s="8"/>
      <c r="KFO218" s="8"/>
      <c r="KFP218" s="8"/>
      <c r="KFQ218" s="8"/>
      <c r="KFR218" s="8"/>
      <c r="KFS218" s="8"/>
      <c r="KFT218" s="8"/>
      <c r="KFU218" s="8"/>
      <c r="KFV218" s="8"/>
      <c r="KFW218" s="8"/>
      <c r="KFX218" s="8"/>
      <c r="KFY218" s="8"/>
      <c r="KFZ218" s="8"/>
      <c r="KGA218" s="8"/>
      <c r="KGB218" s="8"/>
      <c r="KGC218" s="8"/>
      <c r="KGD218" s="8"/>
      <c r="KGE218" s="8"/>
      <c r="KGF218" s="8"/>
      <c r="KGG218" s="8"/>
      <c r="KGH218" s="8"/>
      <c r="KGI218" s="8"/>
      <c r="KGJ218" s="8"/>
      <c r="KGK218" s="8"/>
      <c r="KGL218" s="8"/>
      <c r="KGM218" s="8"/>
      <c r="KGN218" s="8"/>
      <c r="KGO218" s="8"/>
      <c r="KGP218" s="8"/>
      <c r="KGQ218" s="8"/>
      <c r="KGR218" s="8"/>
      <c r="KGS218" s="8"/>
      <c r="KGT218" s="8"/>
      <c r="KGU218" s="8"/>
      <c r="KGV218" s="8"/>
      <c r="KGW218" s="8"/>
      <c r="KGX218" s="8"/>
      <c r="KGY218" s="8"/>
      <c r="KGZ218" s="8"/>
      <c r="KHA218" s="8"/>
      <c r="KHB218" s="8"/>
      <c r="KHC218" s="8"/>
      <c r="KHD218" s="8"/>
      <c r="KHE218" s="8"/>
      <c r="KHF218" s="8"/>
      <c r="KHG218" s="8"/>
      <c r="KHH218" s="8"/>
      <c r="KHI218" s="8"/>
      <c r="KHJ218" s="8"/>
      <c r="KHK218" s="8"/>
      <c r="KHL218" s="8"/>
      <c r="KHM218" s="8"/>
      <c r="KHN218" s="8"/>
      <c r="KHO218" s="8"/>
      <c r="KHP218" s="8"/>
      <c r="KHQ218" s="8"/>
      <c r="KHR218" s="8"/>
      <c r="KHS218" s="8"/>
      <c r="KHT218" s="8"/>
      <c r="KHU218" s="8"/>
      <c r="KHV218" s="8"/>
      <c r="KHW218" s="8"/>
      <c r="KHX218" s="8"/>
      <c r="KHY218" s="8"/>
      <c r="KHZ218" s="8"/>
      <c r="KIA218" s="8"/>
      <c r="KIB218" s="8"/>
      <c r="KIC218" s="8"/>
      <c r="KID218" s="8"/>
      <c r="KIE218" s="8"/>
      <c r="KIF218" s="8"/>
      <c r="KIG218" s="8"/>
      <c r="KIH218" s="8"/>
      <c r="KII218" s="8"/>
      <c r="KIJ218" s="8"/>
      <c r="KIK218" s="8"/>
      <c r="KIL218" s="8"/>
      <c r="KIM218" s="8"/>
      <c r="KIN218" s="8"/>
      <c r="KIO218" s="8"/>
      <c r="KIP218" s="8"/>
      <c r="KIQ218" s="8"/>
      <c r="KIR218" s="8"/>
      <c r="KIS218" s="8"/>
      <c r="KIT218" s="8"/>
      <c r="KIU218" s="8"/>
      <c r="KIV218" s="8"/>
      <c r="KIW218" s="8"/>
      <c r="KIX218" s="8"/>
      <c r="KIY218" s="8"/>
      <c r="KIZ218" s="8"/>
      <c r="KJA218" s="8"/>
      <c r="KJB218" s="8"/>
      <c r="KJC218" s="8"/>
      <c r="KJD218" s="8"/>
      <c r="KJE218" s="8"/>
      <c r="KJF218" s="8"/>
      <c r="KJG218" s="8"/>
      <c r="KJH218" s="8"/>
      <c r="KJI218" s="8"/>
      <c r="KJJ218" s="8"/>
      <c r="KJK218" s="8"/>
      <c r="KJL218" s="8"/>
      <c r="KJM218" s="8"/>
      <c r="KJN218" s="8"/>
      <c r="KJO218" s="8"/>
      <c r="KJP218" s="8"/>
      <c r="KJQ218" s="8"/>
      <c r="KJR218" s="8"/>
      <c r="KJS218" s="8"/>
      <c r="KJT218" s="8"/>
      <c r="KJU218" s="8"/>
      <c r="KJV218" s="8"/>
      <c r="KJW218" s="8"/>
      <c r="KJX218" s="8"/>
      <c r="KJY218" s="8"/>
      <c r="KJZ218" s="8"/>
      <c r="KKA218" s="8"/>
      <c r="KKB218" s="8"/>
      <c r="KKC218" s="8"/>
      <c r="KKD218" s="8"/>
      <c r="KKE218" s="8"/>
      <c r="KKF218" s="8"/>
      <c r="KKG218" s="8"/>
      <c r="KKH218" s="8"/>
      <c r="KKI218" s="8"/>
      <c r="KKJ218" s="8"/>
      <c r="KKK218" s="8"/>
      <c r="KKL218" s="8"/>
      <c r="KKM218" s="8"/>
      <c r="KKN218" s="8"/>
      <c r="KKO218" s="8"/>
      <c r="KKP218" s="8"/>
      <c r="KKQ218" s="8"/>
      <c r="KKR218" s="8"/>
      <c r="KKS218" s="8"/>
      <c r="KKT218" s="8"/>
      <c r="KKU218" s="8"/>
      <c r="KKV218" s="8"/>
      <c r="KKW218" s="8"/>
      <c r="KKX218" s="8"/>
      <c r="KKY218" s="8"/>
      <c r="KKZ218" s="8"/>
      <c r="KLA218" s="8"/>
      <c r="KLB218" s="8"/>
      <c r="KLC218" s="8"/>
      <c r="KLD218" s="8"/>
      <c r="KLE218" s="8"/>
      <c r="KLF218" s="8"/>
      <c r="KLG218" s="8"/>
      <c r="KLH218" s="8"/>
      <c r="KLI218" s="8"/>
      <c r="KLJ218" s="8"/>
      <c r="KLK218" s="8"/>
      <c r="KLL218" s="8"/>
      <c r="KLM218" s="8"/>
      <c r="KLN218" s="8"/>
      <c r="KLO218" s="8"/>
      <c r="KLP218" s="8"/>
      <c r="KLQ218" s="8"/>
      <c r="KLR218" s="8"/>
      <c r="KLS218" s="8"/>
      <c r="KLT218" s="8"/>
      <c r="KLU218" s="8"/>
      <c r="KLV218" s="8"/>
      <c r="KLW218" s="8"/>
      <c r="KLX218" s="8"/>
      <c r="KLY218" s="8"/>
      <c r="KLZ218" s="8"/>
      <c r="KMA218" s="8"/>
      <c r="KMB218" s="8"/>
      <c r="KMC218" s="8"/>
      <c r="KMD218" s="8"/>
      <c r="KME218" s="8"/>
      <c r="KMF218" s="8"/>
      <c r="KMG218" s="8"/>
      <c r="KMH218" s="8"/>
      <c r="KMI218" s="8"/>
      <c r="KMJ218" s="8"/>
      <c r="KMK218" s="8"/>
      <c r="KML218" s="8"/>
      <c r="KMM218" s="8"/>
      <c r="KMN218" s="8"/>
      <c r="KMO218" s="8"/>
      <c r="KMP218" s="8"/>
      <c r="KMQ218" s="8"/>
      <c r="KMR218" s="8"/>
      <c r="KMS218" s="8"/>
      <c r="KMT218" s="8"/>
      <c r="KMU218" s="8"/>
      <c r="KMV218" s="8"/>
      <c r="KMW218" s="8"/>
      <c r="KMX218" s="8"/>
      <c r="KMY218" s="8"/>
      <c r="KMZ218" s="8"/>
      <c r="KNA218" s="8"/>
      <c r="KNB218" s="8"/>
      <c r="KNC218" s="8"/>
      <c r="KND218" s="8"/>
      <c r="KNE218" s="8"/>
      <c r="KNF218" s="8"/>
      <c r="KNG218" s="8"/>
      <c r="KNH218" s="8"/>
      <c r="KNI218" s="8"/>
      <c r="KNJ218" s="8"/>
      <c r="KNK218" s="8"/>
      <c r="KNL218" s="8"/>
      <c r="KNM218" s="8"/>
      <c r="KNN218" s="8"/>
      <c r="KNO218" s="8"/>
      <c r="KNP218" s="8"/>
      <c r="KNQ218" s="8"/>
      <c r="KNR218" s="8"/>
      <c r="KNS218" s="8"/>
      <c r="KNT218" s="8"/>
      <c r="KNU218" s="8"/>
      <c r="KNV218" s="8"/>
      <c r="KNW218" s="8"/>
      <c r="KNX218" s="8"/>
      <c r="KNY218" s="8"/>
      <c r="KNZ218" s="8"/>
      <c r="KOA218" s="8"/>
      <c r="KOB218" s="8"/>
      <c r="KOC218" s="8"/>
      <c r="KOD218" s="8"/>
      <c r="KOE218" s="8"/>
      <c r="KOF218" s="8"/>
      <c r="KOG218" s="8"/>
      <c r="KOH218" s="8"/>
      <c r="KOI218" s="8"/>
      <c r="KOJ218" s="8"/>
      <c r="KOK218" s="8"/>
      <c r="KOL218" s="8"/>
      <c r="KOM218" s="8"/>
      <c r="KON218" s="8"/>
      <c r="KOO218" s="8"/>
      <c r="KOP218" s="8"/>
      <c r="KOQ218" s="8"/>
      <c r="KOR218" s="8"/>
      <c r="KOS218" s="8"/>
      <c r="KOT218" s="8"/>
      <c r="KOU218" s="8"/>
      <c r="KOV218" s="8"/>
      <c r="KOW218" s="8"/>
      <c r="KOX218" s="8"/>
      <c r="KOY218" s="8"/>
      <c r="KOZ218" s="8"/>
      <c r="KPA218" s="8"/>
      <c r="KPB218" s="8"/>
      <c r="KPC218" s="8"/>
      <c r="KPD218" s="8"/>
      <c r="KPE218" s="8"/>
      <c r="KPF218" s="8"/>
      <c r="KPG218" s="8"/>
      <c r="KPH218" s="8"/>
      <c r="KPI218" s="8"/>
      <c r="KPJ218" s="8"/>
      <c r="KPK218" s="8"/>
      <c r="KPL218" s="8"/>
      <c r="KPM218" s="8"/>
      <c r="KPN218" s="8"/>
      <c r="KPO218" s="8"/>
      <c r="KPP218" s="8"/>
      <c r="KPQ218" s="8"/>
      <c r="KPR218" s="8"/>
      <c r="KPS218" s="8"/>
      <c r="KPT218" s="8"/>
      <c r="KPU218" s="8"/>
      <c r="KPV218" s="8"/>
      <c r="KPW218" s="8"/>
      <c r="KPX218" s="8"/>
      <c r="KPY218" s="8"/>
      <c r="KPZ218" s="8"/>
      <c r="KQA218" s="8"/>
      <c r="KQB218" s="8"/>
      <c r="KQC218" s="8"/>
      <c r="KQD218" s="8"/>
      <c r="KQE218" s="8"/>
      <c r="KQF218" s="8"/>
      <c r="KQG218" s="8"/>
      <c r="KQH218" s="8"/>
      <c r="KQI218" s="8"/>
      <c r="KQJ218" s="8"/>
      <c r="KQK218" s="8"/>
      <c r="KQL218" s="8"/>
      <c r="KQM218" s="8"/>
      <c r="KQN218" s="8"/>
      <c r="KQO218" s="8"/>
      <c r="KQP218" s="8"/>
      <c r="KQQ218" s="8"/>
      <c r="KQR218" s="8"/>
      <c r="KQS218" s="8"/>
      <c r="KQT218" s="8"/>
      <c r="KQU218" s="8"/>
      <c r="KQV218" s="8"/>
      <c r="KQW218" s="8"/>
      <c r="KQX218" s="8"/>
      <c r="KQY218" s="8"/>
      <c r="KQZ218" s="8"/>
      <c r="KRA218" s="8"/>
      <c r="KRB218" s="8"/>
      <c r="KRC218" s="8"/>
      <c r="KRD218" s="8"/>
      <c r="KRE218" s="8"/>
      <c r="KRF218" s="8"/>
      <c r="KRG218" s="8"/>
      <c r="KRH218" s="8"/>
      <c r="KRI218" s="8"/>
      <c r="KRJ218" s="8"/>
      <c r="KRK218" s="8"/>
      <c r="KRL218" s="8"/>
      <c r="KRM218" s="8"/>
      <c r="KRN218" s="8"/>
      <c r="KRO218" s="8"/>
      <c r="KRP218" s="8"/>
      <c r="KRQ218" s="8"/>
      <c r="KRR218" s="8"/>
      <c r="KRS218" s="8"/>
      <c r="KRT218" s="8"/>
      <c r="KRU218" s="8"/>
      <c r="KRV218" s="8"/>
      <c r="KRW218" s="8"/>
      <c r="KRX218" s="8"/>
      <c r="KRY218" s="8"/>
      <c r="KRZ218" s="8"/>
      <c r="KSA218" s="8"/>
      <c r="KSB218" s="8"/>
      <c r="KSC218" s="8"/>
      <c r="KSD218" s="8"/>
      <c r="KSE218" s="8"/>
      <c r="KSF218" s="8"/>
      <c r="KSG218" s="8"/>
      <c r="KSH218" s="8"/>
      <c r="KSI218" s="8"/>
      <c r="KSJ218" s="8"/>
      <c r="KSK218" s="8"/>
      <c r="KSL218" s="8"/>
      <c r="KSM218" s="8"/>
      <c r="KSN218" s="8"/>
      <c r="KSO218" s="8"/>
      <c r="KSP218" s="8"/>
      <c r="KSQ218" s="8"/>
      <c r="KSR218" s="8"/>
      <c r="KSS218" s="8"/>
      <c r="KST218" s="8"/>
      <c r="KSU218" s="8"/>
      <c r="KSV218" s="8"/>
      <c r="KSW218" s="8"/>
      <c r="KSX218" s="8"/>
      <c r="KSY218" s="8"/>
      <c r="KSZ218" s="8"/>
      <c r="KTA218" s="8"/>
      <c r="KTB218" s="8"/>
      <c r="KTC218" s="8"/>
      <c r="KTD218" s="8"/>
      <c r="KTE218" s="8"/>
      <c r="KTF218" s="8"/>
      <c r="KTG218" s="8"/>
      <c r="KTH218" s="8"/>
      <c r="KTI218" s="8"/>
      <c r="KTJ218" s="8"/>
      <c r="KTK218" s="8"/>
      <c r="KTL218" s="8"/>
      <c r="KTM218" s="8"/>
      <c r="KTN218" s="8"/>
      <c r="KTO218" s="8"/>
      <c r="KTP218" s="8"/>
      <c r="KTQ218" s="8"/>
      <c r="KTR218" s="8"/>
      <c r="KTS218" s="8"/>
      <c r="KTT218" s="8"/>
      <c r="KTU218" s="8"/>
      <c r="KTV218" s="8"/>
      <c r="KTW218" s="8"/>
      <c r="KTX218" s="8"/>
      <c r="KTY218" s="8"/>
      <c r="KTZ218" s="8"/>
      <c r="KUA218" s="8"/>
      <c r="KUB218" s="8"/>
      <c r="KUC218" s="8"/>
      <c r="KUD218" s="8"/>
      <c r="KUE218" s="8"/>
      <c r="KUF218" s="8"/>
      <c r="KUG218" s="8"/>
      <c r="KUH218" s="8"/>
      <c r="KUI218" s="8"/>
      <c r="KUJ218" s="8"/>
      <c r="KUK218" s="8"/>
      <c r="KUL218" s="8"/>
      <c r="KUM218" s="8"/>
      <c r="KUN218" s="8"/>
      <c r="KUO218" s="8"/>
      <c r="KUP218" s="8"/>
      <c r="KUQ218" s="8"/>
      <c r="KUR218" s="8"/>
      <c r="KUS218" s="8"/>
      <c r="KUT218" s="8"/>
      <c r="KUU218" s="8"/>
      <c r="KUV218" s="8"/>
      <c r="KUW218" s="8"/>
      <c r="KUX218" s="8"/>
      <c r="KUY218" s="8"/>
      <c r="KUZ218" s="8"/>
      <c r="KVA218" s="8"/>
      <c r="KVB218" s="8"/>
      <c r="KVC218" s="8"/>
      <c r="KVD218" s="8"/>
      <c r="KVE218" s="8"/>
      <c r="KVF218" s="8"/>
      <c r="KVG218" s="8"/>
      <c r="KVH218" s="8"/>
      <c r="KVI218" s="8"/>
      <c r="KVJ218" s="8"/>
      <c r="KVK218" s="8"/>
      <c r="KVL218" s="8"/>
      <c r="KVM218" s="8"/>
      <c r="KVN218" s="8"/>
      <c r="KVO218" s="8"/>
      <c r="KVP218" s="8"/>
      <c r="KVQ218" s="8"/>
      <c r="KVR218" s="8"/>
      <c r="KVS218" s="8"/>
      <c r="KVT218" s="8"/>
      <c r="KVU218" s="8"/>
      <c r="KVV218" s="8"/>
      <c r="KVW218" s="8"/>
      <c r="KVX218" s="8"/>
      <c r="KVY218" s="8"/>
      <c r="KVZ218" s="8"/>
      <c r="KWA218" s="8"/>
      <c r="KWB218" s="8"/>
      <c r="KWC218" s="8"/>
      <c r="KWD218" s="8"/>
      <c r="KWE218" s="8"/>
      <c r="KWF218" s="8"/>
      <c r="KWG218" s="8"/>
      <c r="KWH218" s="8"/>
      <c r="KWI218" s="8"/>
      <c r="KWJ218" s="8"/>
      <c r="KWK218" s="8"/>
      <c r="KWL218" s="8"/>
      <c r="KWM218" s="8"/>
      <c r="KWN218" s="8"/>
      <c r="KWO218" s="8"/>
      <c r="KWP218" s="8"/>
      <c r="KWQ218" s="8"/>
      <c r="KWR218" s="8"/>
      <c r="KWS218" s="8"/>
      <c r="KWT218" s="8"/>
      <c r="KWU218" s="8"/>
      <c r="KWV218" s="8"/>
      <c r="KWW218" s="8"/>
      <c r="KWX218" s="8"/>
      <c r="KWY218" s="8"/>
      <c r="KWZ218" s="8"/>
      <c r="KXA218" s="8"/>
      <c r="KXB218" s="8"/>
      <c r="KXC218" s="8"/>
      <c r="KXD218" s="8"/>
      <c r="KXE218" s="8"/>
      <c r="KXF218" s="8"/>
      <c r="KXG218" s="8"/>
      <c r="KXH218" s="8"/>
      <c r="KXI218" s="8"/>
      <c r="KXJ218" s="8"/>
      <c r="KXK218" s="8"/>
      <c r="KXL218" s="8"/>
      <c r="KXM218" s="8"/>
      <c r="KXN218" s="8"/>
      <c r="KXO218" s="8"/>
      <c r="KXP218" s="8"/>
      <c r="KXQ218" s="8"/>
      <c r="KXR218" s="8"/>
      <c r="KXS218" s="8"/>
      <c r="KXT218" s="8"/>
      <c r="KXU218" s="8"/>
      <c r="KXV218" s="8"/>
      <c r="KXW218" s="8"/>
      <c r="KXX218" s="8"/>
      <c r="KXY218" s="8"/>
      <c r="KXZ218" s="8"/>
      <c r="KYA218" s="8"/>
      <c r="KYB218" s="8"/>
      <c r="KYC218" s="8"/>
      <c r="KYD218" s="8"/>
      <c r="KYE218" s="8"/>
      <c r="KYF218" s="8"/>
      <c r="KYG218" s="8"/>
      <c r="KYH218" s="8"/>
      <c r="KYI218" s="8"/>
      <c r="KYJ218" s="8"/>
      <c r="KYK218" s="8"/>
      <c r="KYL218" s="8"/>
      <c r="KYM218" s="8"/>
      <c r="KYN218" s="8"/>
      <c r="KYO218" s="8"/>
      <c r="KYP218" s="8"/>
      <c r="KYQ218" s="8"/>
      <c r="KYR218" s="8"/>
      <c r="KYS218" s="8"/>
      <c r="KYT218" s="8"/>
      <c r="KYU218" s="8"/>
      <c r="KYV218" s="8"/>
      <c r="KYW218" s="8"/>
      <c r="KYX218" s="8"/>
      <c r="KYY218" s="8"/>
      <c r="KYZ218" s="8"/>
      <c r="KZA218" s="8"/>
      <c r="KZB218" s="8"/>
      <c r="KZC218" s="8"/>
      <c r="KZD218" s="8"/>
      <c r="KZE218" s="8"/>
      <c r="KZF218" s="8"/>
      <c r="KZG218" s="8"/>
      <c r="KZH218" s="8"/>
      <c r="KZI218" s="8"/>
      <c r="KZJ218" s="8"/>
      <c r="KZK218" s="8"/>
      <c r="KZL218" s="8"/>
      <c r="KZM218" s="8"/>
      <c r="KZN218" s="8"/>
      <c r="KZO218" s="8"/>
      <c r="KZP218" s="8"/>
      <c r="KZQ218" s="8"/>
      <c r="KZR218" s="8"/>
      <c r="KZS218" s="8"/>
      <c r="KZT218" s="8"/>
      <c r="KZU218" s="8"/>
      <c r="KZV218" s="8"/>
      <c r="KZW218" s="8"/>
      <c r="KZX218" s="8"/>
      <c r="KZY218" s="8"/>
      <c r="KZZ218" s="8"/>
      <c r="LAA218" s="8"/>
      <c r="LAB218" s="8"/>
      <c r="LAC218" s="8"/>
      <c r="LAD218" s="8"/>
      <c r="LAE218" s="8"/>
      <c r="LAF218" s="8"/>
      <c r="LAG218" s="8"/>
      <c r="LAH218" s="8"/>
      <c r="LAI218" s="8"/>
      <c r="LAJ218" s="8"/>
      <c r="LAK218" s="8"/>
      <c r="LAL218" s="8"/>
      <c r="LAM218" s="8"/>
      <c r="LAN218" s="8"/>
      <c r="LAO218" s="8"/>
      <c r="LAP218" s="8"/>
      <c r="LAQ218" s="8"/>
      <c r="LAR218" s="8"/>
      <c r="LAS218" s="8"/>
      <c r="LAT218" s="8"/>
      <c r="LAU218" s="8"/>
      <c r="LAV218" s="8"/>
      <c r="LAW218" s="8"/>
      <c r="LAX218" s="8"/>
      <c r="LAY218" s="8"/>
      <c r="LAZ218" s="8"/>
      <c r="LBA218" s="8"/>
      <c r="LBB218" s="8"/>
      <c r="LBC218" s="8"/>
      <c r="LBD218" s="8"/>
      <c r="LBE218" s="8"/>
      <c r="LBF218" s="8"/>
      <c r="LBG218" s="8"/>
      <c r="LBH218" s="8"/>
      <c r="LBI218" s="8"/>
      <c r="LBJ218" s="8"/>
      <c r="LBK218" s="8"/>
      <c r="LBL218" s="8"/>
      <c r="LBM218" s="8"/>
      <c r="LBN218" s="8"/>
      <c r="LBO218" s="8"/>
      <c r="LBP218" s="8"/>
      <c r="LBQ218" s="8"/>
      <c r="LBR218" s="8"/>
      <c r="LBS218" s="8"/>
      <c r="LBT218" s="8"/>
      <c r="LBU218" s="8"/>
      <c r="LBV218" s="8"/>
      <c r="LBW218" s="8"/>
      <c r="LBX218" s="8"/>
      <c r="LBY218" s="8"/>
      <c r="LBZ218" s="8"/>
      <c r="LCA218" s="8"/>
      <c r="LCB218" s="8"/>
      <c r="LCC218" s="8"/>
      <c r="LCD218" s="8"/>
      <c r="LCE218" s="8"/>
      <c r="LCF218" s="8"/>
      <c r="LCG218" s="8"/>
      <c r="LCH218" s="8"/>
      <c r="LCI218" s="8"/>
      <c r="LCJ218" s="8"/>
      <c r="LCK218" s="8"/>
      <c r="LCL218" s="8"/>
      <c r="LCM218" s="8"/>
      <c r="LCN218" s="8"/>
      <c r="LCO218" s="8"/>
      <c r="LCP218" s="8"/>
      <c r="LCQ218" s="8"/>
      <c r="LCR218" s="8"/>
      <c r="LCS218" s="8"/>
      <c r="LCT218" s="8"/>
      <c r="LCU218" s="8"/>
      <c r="LCV218" s="8"/>
      <c r="LCW218" s="8"/>
      <c r="LCX218" s="8"/>
      <c r="LCY218" s="8"/>
      <c r="LCZ218" s="8"/>
      <c r="LDA218" s="8"/>
      <c r="LDB218" s="8"/>
      <c r="LDC218" s="8"/>
      <c r="LDD218" s="8"/>
      <c r="LDE218" s="8"/>
      <c r="LDF218" s="8"/>
      <c r="LDG218" s="8"/>
      <c r="LDH218" s="8"/>
      <c r="LDI218" s="8"/>
      <c r="LDJ218" s="8"/>
      <c r="LDK218" s="8"/>
      <c r="LDL218" s="8"/>
      <c r="LDM218" s="8"/>
      <c r="LDN218" s="8"/>
      <c r="LDO218" s="8"/>
      <c r="LDP218" s="8"/>
      <c r="LDQ218" s="8"/>
      <c r="LDR218" s="8"/>
      <c r="LDS218" s="8"/>
      <c r="LDT218" s="8"/>
      <c r="LDU218" s="8"/>
      <c r="LDV218" s="8"/>
      <c r="LDW218" s="8"/>
      <c r="LDX218" s="8"/>
      <c r="LDY218" s="8"/>
      <c r="LDZ218" s="8"/>
      <c r="LEA218" s="8"/>
      <c r="LEB218" s="8"/>
      <c r="LEC218" s="8"/>
      <c r="LED218" s="8"/>
      <c r="LEE218" s="8"/>
      <c r="LEF218" s="8"/>
      <c r="LEG218" s="8"/>
      <c r="LEH218" s="8"/>
      <c r="LEI218" s="8"/>
      <c r="LEJ218" s="8"/>
      <c r="LEK218" s="8"/>
      <c r="LEL218" s="8"/>
      <c r="LEM218" s="8"/>
      <c r="LEN218" s="8"/>
      <c r="LEO218" s="8"/>
      <c r="LEP218" s="8"/>
      <c r="LEQ218" s="8"/>
      <c r="LER218" s="8"/>
      <c r="LES218" s="8"/>
      <c r="LET218" s="8"/>
      <c r="LEU218" s="8"/>
      <c r="LEV218" s="8"/>
      <c r="LEW218" s="8"/>
      <c r="LEX218" s="8"/>
      <c r="LEY218" s="8"/>
      <c r="LEZ218" s="8"/>
      <c r="LFA218" s="8"/>
      <c r="LFB218" s="8"/>
      <c r="LFC218" s="8"/>
      <c r="LFD218" s="8"/>
      <c r="LFE218" s="8"/>
      <c r="LFF218" s="8"/>
      <c r="LFG218" s="8"/>
      <c r="LFH218" s="8"/>
      <c r="LFI218" s="8"/>
      <c r="LFJ218" s="8"/>
      <c r="LFK218" s="8"/>
      <c r="LFL218" s="8"/>
      <c r="LFM218" s="8"/>
      <c r="LFN218" s="8"/>
      <c r="LFO218" s="8"/>
      <c r="LFP218" s="8"/>
      <c r="LFQ218" s="8"/>
      <c r="LFR218" s="8"/>
      <c r="LFS218" s="8"/>
      <c r="LFT218" s="8"/>
      <c r="LFU218" s="8"/>
      <c r="LFV218" s="8"/>
      <c r="LFW218" s="8"/>
      <c r="LFX218" s="8"/>
      <c r="LFY218" s="8"/>
      <c r="LFZ218" s="8"/>
      <c r="LGA218" s="8"/>
      <c r="LGB218" s="8"/>
      <c r="LGC218" s="8"/>
      <c r="LGD218" s="8"/>
      <c r="LGE218" s="8"/>
      <c r="LGF218" s="8"/>
      <c r="LGG218" s="8"/>
      <c r="LGH218" s="8"/>
      <c r="LGI218" s="8"/>
      <c r="LGJ218" s="8"/>
      <c r="LGK218" s="8"/>
      <c r="LGL218" s="8"/>
      <c r="LGM218" s="8"/>
      <c r="LGN218" s="8"/>
      <c r="LGO218" s="8"/>
      <c r="LGP218" s="8"/>
      <c r="LGQ218" s="8"/>
      <c r="LGR218" s="8"/>
      <c r="LGS218" s="8"/>
      <c r="LGT218" s="8"/>
      <c r="LGU218" s="8"/>
      <c r="LGV218" s="8"/>
      <c r="LGW218" s="8"/>
      <c r="LGX218" s="8"/>
      <c r="LGY218" s="8"/>
      <c r="LGZ218" s="8"/>
      <c r="LHA218" s="8"/>
      <c r="LHB218" s="8"/>
      <c r="LHC218" s="8"/>
      <c r="LHD218" s="8"/>
      <c r="LHE218" s="8"/>
      <c r="LHF218" s="8"/>
      <c r="LHG218" s="8"/>
      <c r="LHH218" s="8"/>
      <c r="LHI218" s="8"/>
      <c r="LHJ218" s="8"/>
      <c r="LHK218" s="8"/>
      <c r="LHL218" s="8"/>
      <c r="LHM218" s="8"/>
      <c r="LHN218" s="8"/>
      <c r="LHO218" s="8"/>
      <c r="LHP218" s="8"/>
      <c r="LHQ218" s="8"/>
      <c r="LHR218" s="8"/>
      <c r="LHS218" s="8"/>
      <c r="LHT218" s="8"/>
      <c r="LHU218" s="8"/>
      <c r="LHV218" s="8"/>
      <c r="LHW218" s="8"/>
      <c r="LHX218" s="8"/>
      <c r="LHY218" s="8"/>
      <c r="LHZ218" s="8"/>
      <c r="LIA218" s="8"/>
      <c r="LIB218" s="8"/>
      <c r="LIC218" s="8"/>
      <c r="LID218" s="8"/>
      <c r="LIE218" s="8"/>
      <c r="LIF218" s="8"/>
      <c r="LIG218" s="8"/>
      <c r="LIH218" s="8"/>
      <c r="LII218" s="8"/>
      <c r="LIJ218" s="8"/>
      <c r="LIK218" s="8"/>
      <c r="LIL218" s="8"/>
      <c r="LIM218" s="8"/>
      <c r="LIN218" s="8"/>
      <c r="LIO218" s="8"/>
      <c r="LIP218" s="8"/>
      <c r="LIQ218" s="8"/>
      <c r="LIR218" s="8"/>
      <c r="LIS218" s="8"/>
      <c r="LIT218" s="8"/>
      <c r="LIU218" s="8"/>
      <c r="LIV218" s="8"/>
      <c r="LIW218" s="8"/>
      <c r="LIX218" s="8"/>
      <c r="LIY218" s="8"/>
      <c r="LIZ218" s="8"/>
      <c r="LJA218" s="8"/>
      <c r="LJB218" s="8"/>
      <c r="LJC218" s="8"/>
      <c r="LJD218" s="8"/>
      <c r="LJE218" s="8"/>
      <c r="LJF218" s="8"/>
      <c r="LJG218" s="8"/>
      <c r="LJH218" s="8"/>
      <c r="LJI218" s="8"/>
      <c r="LJJ218" s="8"/>
      <c r="LJK218" s="8"/>
      <c r="LJL218" s="8"/>
      <c r="LJM218" s="8"/>
      <c r="LJN218" s="8"/>
      <c r="LJO218" s="8"/>
      <c r="LJP218" s="8"/>
      <c r="LJQ218" s="8"/>
      <c r="LJR218" s="8"/>
      <c r="LJS218" s="8"/>
      <c r="LJT218" s="8"/>
      <c r="LJU218" s="8"/>
      <c r="LJV218" s="8"/>
      <c r="LJW218" s="8"/>
      <c r="LJX218" s="8"/>
      <c r="LJY218" s="8"/>
      <c r="LJZ218" s="8"/>
      <c r="LKA218" s="8"/>
      <c r="LKB218" s="8"/>
      <c r="LKC218" s="8"/>
      <c r="LKD218" s="8"/>
      <c r="LKE218" s="8"/>
      <c r="LKF218" s="8"/>
      <c r="LKG218" s="8"/>
      <c r="LKH218" s="8"/>
      <c r="LKI218" s="8"/>
      <c r="LKJ218" s="8"/>
      <c r="LKK218" s="8"/>
      <c r="LKL218" s="8"/>
      <c r="LKM218" s="8"/>
      <c r="LKN218" s="8"/>
      <c r="LKO218" s="8"/>
      <c r="LKP218" s="8"/>
      <c r="LKQ218" s="8"/>
      <c r="LKR218" s="8"/>
      <c r="LKS218" s="8"/>
      <c r="LKT218" s="8"/>
      <c r="LKU218" s="8"/>
      <c r="LKV218" s="8"/>
      <c r="LKW218" s="8"/>
      <c r="LKX218" s="8"/>
      <c r="LKY218" s="8"/>
      <c r="LKZ218" s="8"/>
      <c r="LLA218" s="8"/>
      <c r="LLB218" s="8"/>
      <c r="LLC218" s="8"/>
      <c r="LLD218" s="8"/>
      <c r="LLE218" s="8"/>
      <c r="LLF218" s="8"/>
      <c r="LLG218" s="8"/>
      <c r="LLH218" s="8"/>
      <c r="LLI218" s="8"/>
      <c r="LLJ218" s="8"/>
      <c r="LLK218" s="8"/>
      <c r="LLL218" s="8"/>
      <c r="LLM218" s="8"/>
      <c r="LLN218" s="8"/>
      <c r="LLO218" s="8"/>
      <c r="LLP218" s="8"/>
      <c r="LLQ218" s="8"/>
      <c r="LLR218" s="8"/>
      <c r="LLS218" s="8"/>
      <c r="LLT218" s="8"/>
      <c r="LLU218" s="8"/>
      <c r="LLV218" s="8"/>
      <c r="LLW218" s="8"/>
      <c r="LLX218" s="8"/>
      <c r="LLY218" s="8"/>
      <c r="LLZ218" s="8"/>
      <c r="LMA218" s="8"/>
      <c r="LMB218" s="8"/>
      <c r="LMC218" s="8"/>
      <c r="LMD218" s="8"/>
      <c r="LME218" s="8"/>
      <c r="LMF218" s="8"/>
      <c r="LMG218" s="8"/>
      <c r="LMH218" s="8"/>
      <c r="LMI218" s="8"/>
      <c r="LMJ218" s="8"/>
      <c r="LMK218" s="8"/>
      <c r="LML218" s="8"/>
      <c r="LMM218" s="8"/>
      <c r="LMN218" s="8"/>
      <c r="LMO218" s="8"/>
      <c r="LMP218" s="8"/>
      <c r="LMQ218" s="8"/>
      <c r="LMR218" s="8"/>
      <c r="LMS218" s="8"/>
      <c r="LMT218" s="8"/>
      <c r="LMU218" s="8"/>
      <c r="LMV218" s="8"/>
      <c r="LMW218" s="8"/>
      <c r="LMX218" s="8"/>
      <c r="LMY218" s="8"/>
      <c r="LMZ218" s="8"/>
      <c r="LNA218" s="8"/>
      <c r="LNB218" s="8"/>
      <c r="LNC218" s="8"/>
      <c r="LND218" s="8"/>
      <c r="LNE218" s="8"/>
      <c r="LNF218" s="8"/>
      <c r="LNG218" s="8"/>
      <c r="LNH218" s="8"/>
      <c r="LNI218" s="8"/>
      <c r="LNJ218" s="8"/>
      <c r="LNK218" s="8"/>
      <c r="LNL218" s="8"/>
      <c r="LNM218" s="8"/>
      <c r="LNN218" s="8"/>
      <c r="LNO218" s="8"/>
      <c r="LNP218" s="8"/>
      <c r="LNQ218" s="8"/>
      <c r="LNR218" s="8"/>
      <c r="LNS218" s="8"/>
      <c r="LNT218" s="8"/>
      <c r="LNU218" s="8"/>
      <c r="LNV218" s="8"/>
      <c r="LNW218" s="8"/>
      <c r="LNX218" s="8"/>
      <c r="LNY218" s="8"/>
      <c r="LNZ218" s="8"/>
      <c r="LOA218" s="8"/>
      <c r="LOB218" s="8"/>
      <c r="LOC218" s="8"/>
      <c r="LOD218" s="8"/>
      <c r="LOE218" s="8"/>
      <c r="LOF218" s="8"/>
      <c r="LOG218" s="8"/>
      <c r="LOH218" s="8"/>
      <c r="LOI218" s="8"/>
      <c r="LOJ218" s="8"/>
      <c r="LOK218" s="8"/>
      <c r="LOL218" s="8"/>
      <c r="LOM218" s="8"/>
      <c r="LON218" s="8"/>
      <c r="LOO218" s="8"/>
      <c r="LOP218" s="8"/>
      <c r="LOQ218" s="8"/>
      <c r="LOR218" s="8"/>
      <c r="LOS218" s="8"/>
      <c r="LOT218" s="8"/>
      <c r="LOU218" s="8"/>
      <c r="LOV218" s="8"/>
      <c r="LOW218" s="8"/>
      <c r="LOX218" s="8"/>
      <c r="LOY218" s="8"/>
      <c r="LOZ218" s="8"/>
      <c r="LPA218" s="8"/>
      <c r="LPB218" s="8"/>
      <c r="LPC218" s="8"/>
      <c r="LPD218" s="8"/>
      <c r="LPE218" s="8"/>
      <c r="LPF218" s="8"/>
      <c r="LPG218" s="8"/>
      <c r="LPH218" s="8"/>
      <c r="LPI218" s="8"/>
      <c r="LPJ218" s="8"/>
      <c r="LPK218" s="8"/>
      <c r="LPL218" s="8"/>
      <c r="LPM218" s="8"/>
      <c r="LPN218" s="8"/>
      <c r="LPO218" s="8"/>
      <c r="LPP218" s="8"/>
      <c r="LPQ218" s="8"/>
      <c r="LPR218" s="8"/>
      <c r="LPS218" s="8"/>
      <c r="LPT218" s="8"/>
      <c r="LPU218" s="8"/>
      <c r="LPV218" s="8"/>
      <c r="LPW218" s="8"/>
      <c r="LPX218" s="8"/>
      <c r="LPY218" s="8"/>
      <c r="LPZ218" s="8"/>
      <c r="LQA218" s="8"/>
      <c r="LQB218" s="8"/>
      <c r="LQC218" s="8"/>
      <c r="LQD218" s="8"/>
      <c r="LQE218" s="8"/>
      <c r="LQF218" s="8"/>
      <c r="LQG218" s="8"/>
      <c r="LQH218" s="8"/>
      <c r="LQI218" s="8"/>
      <c r="LQJ218" s="8"/>
      <c r="LQK218" s="8"/>
      <c r="LQL218" s="8"/>
      <c r="LQM218" s="8"/>
      <c r="LQN218" s="8"/>
      <c r="LQO218" s="8"/>
      <c r="LQP218" s="8"/>
      <c r="LQQ218" s="8"/>
      <c r="LQR218" s="8"/>
      <c r="LQS218" s="8"/>
      <c r="LQT218" s="8"/>
      <c r="LQU218" s="8"/>
      <c r="LQV218" s="8"/>
      <c r="LQW218" s="8"/>
      <c r="LQX218" s="8"/>
      <c r="LQY218" s="8"/>
      <c r="LQZ218" s="8"/>
      <c r="LRA218" s="8"/>
      <c r="LRB218" s="8"/>
      <c r="LRC218" s="8"/>
      <c r="LRD218" s="8"/>
      <c r="LRE218" s="8"/>
      <c r="LRF218" s="8"/>
      <c r="LRG218" s="8"/>
      <c r="LRH218" s="8"/>
      <c r="LRI218" s="8"/>
      <c r="LRJ218" s="8"/>
      <c r="LRK218" s="8"/>
      <c r="LRL218" s="8"/>
      <c r="LRM218" s="8"/>
      <c r="LRN218" s="8"/>
      <c r="LRO218" s="8"/>
      <c r="LRP218" s="8"/>
      <c r="LRQ218" s="8"/>
      <c r="LRR218" s="8"/>
      <c r="LRS218" s="8"/>
      <c r="LRT218" s="8"/>
      <c r="LRU218" s="8"/>
      <c r="LRV218" s="8"/>
      <c r="LRW218" s="8"/>
      <c r="LRX218" s="8"/>
      <c r="LRY218" s="8"/>
      <c r="LRZ218" s="8"/>
      <c r="LSA218" s="8"/>
      <c r="LSB218" s="8"/>
      <c r="LSC218" s="8"/>
      <c r="LSD218" s="8"/>
      <c r="LSE218" s="8"/>
      <c r="LSF218" s="8"/>
      <c r="LSG218" s="8"/>
      <c r="LSH218" s="8"/>
      <c r="LSI218" s="8"/>
      <c r="LSJ218" s="8"/>
      <c r="LSK218" s="8"/>
      <c r="LSL218" s="8"/>
      <c r="LSM218" s="8"/>
      <c r="LSN218" s="8"/>
      <c r="LSO218" s="8"/>
      <c r="LSP218" s="8"/>
      <c r="LSQ218" s="8"/>
      <c r="LSR218" s="8"/>
      <c r="LSS218" s="8"/>
      <c r="LST218" s="8"/>
      <c r="LSU218" s="8"/>
      <c r="LSV218" s="8"/>
      <c r="LSW218" s="8"/>
      <c r="LSX218" s="8"/>
      <c r="LSY218" s="8"/>
      <c r="LSZ218" s="8"/>
      <c r="LTA218" s="8"/>
      <c r="LTB218" s="8"/>
      <c r="LTC218" s="8"/>
      <c r="LTD218" s="8"/>
      <c r="LTE218" s="8"/>
      <c r="LTF218" s="8"/>
      <c r="LTG218" s="8"/>
      <c r="LTH218" s="8"/>
      <c r="LTI218" s="8"/>
      <c r="LTJ218" s="8"/>
      <c r="LTK218" s="8"/>
      <c r="LTL218" s="8"/>
      <c r="LTM218" s="8"/>
      <c r="LTN218" s="8"/>
      <c r="LTO218" s="8"/>
      <c r="LTP218" s="8"/>
      <c r="LTQ218" s="8"/>
      <c r="LTR218" s="8"/>
      <c r="LTS218" s="8"/>
      <c r="LTT218" s="8"/>
      <c r="LTU218" s="8"/>
      <c r="LTV218" s="8"/>
      <c r="LTW218" s="8"/>
      <c r="LTX218" s="8"/>
      <c r="LTY218" s="8"/>
      <c r="LTZ218" s="8"/>
      <c r="LUA218" s="8"/>
      <c r="LUB218" s="8"/>
      <c r="LUC218" s="8"/>
      <c r="LUD218" s="8"/>
      <c r="LUE218" s="8"/>
      <c r="LUF218" s="8"/>
      <c r="LUG218" s="8"/>
      <c r="LUH218" s="8"/>
      <c r="LUI218" s="8"/>
      <c r="LUJ218" s="8"/>
      <c r="LUK218" s="8"/>
      <c r="LUL218" s="8"/>
      <c r="LUM218" s="8"/>
      <c r="LUN218" s="8"/>
      <c r="LUO218" s="8"/>
      <c r="LUP218" s="8"/>
      <c r="LUQ218" s="8"/>
      <c r="LUR218" s="8"/>
      <c r="LUS218" s="8"/>
      <c r="LUT218" s="8"/>
      <c r="LUU218" s="8"/>
      <c r="LUV218" s="8"/>
      <c r="LUW218" s="8"/>
      <c r="LUX218" s="8"/>
      <c r="LUY218" s="8"/>
      <c r="LUZ218" s="8"/>
      <c r="LVA218" s="8"/>
      <c r="LVB218" s="8"/>
      <c r="LVC218" s="8"/>
      <c r="LVD218" s="8"/>
      <c r="LVE218" s="8"/>
      <c r="LVF218" s="8"/>
      <c r="LVG218" s="8"/>
      <c r="LVH218" s="8"/>
      <c r="LVI218" s="8"/>
      <c r="LVJ218" s="8"/>
      <c r="LVK218" s="8"/>
      <c r="LVL218" s="8"/>
      <c r="LVM218" s="8"/>
      <c r="LVN218" s="8"/>
      <c r="LVO218" s="8"/>
      <c r="LVP218" s="8"/>
      <c r="LVQ218" s="8"/>
      <c r="LVR218" s="8"/>
      <c r="LVS218" s="8"/>
      <c r="LVT218" s="8"/>
      <c r="LVU218" s="8"/>
      <c r="LVV218" s="8"/>
      <c r="LVW218" s="8"/>
      <c r="LVX218" s="8"/>
      <c r="LVY218" s="8"/>
      <c r="LVZ218" s="8"/>
      <c r="LWA218" s="8"/>
      <c r="LWB218" s="8"/>
      <c r="LWC218" s="8"/>
      <c r="LWD218" s="8"/>
      <c r="LWE218" s="8"/>
      <c r="LWF218" s="8"/>
      <c r="LWG218" s="8"/>
      <c r="LWH218" s="8"/>
      <c r="LWI218" s="8"/>
      <c r="LWJ218" s="8"/>
      <c r="LWK218" s="8"/>
      <c r="LWL218" s="8"/>
      <c r="LWM218" s="8"/>
      <c r="LWN218" s="8"/>
      <c r="LWO218" s="8"/>
      <c r="LWP218" s="8"/>
      <c r="LWQ218" s="8"/>
      <c r="LWR218" s="8"/>
      <c r="LWS218" s="8"/>
      <c r="LWT218" s="8"/>
      <c r="LWU218" s="8"/>
      <c r="LWV218" s="8"/>
      <c r="LWW218" s="8"/>
      <c r="LWX218" s="8"/>
      <c r="LWY218" s="8"/>
      <c r="LWZ218" s="8"/>
      <c r="LXA218" s="8"/>
      <c r="LXB218" s="8"/>
      <c r="LXC218" s="8"/>
      <c r="LXD218" s="8"/>
      <c r="LXE218" s="8"/>
      <c r="LXF218" s="8"/>
      <c r="LXG218" s="8"/>
      <c r="LXH218" s="8"/>
      <c r="LXI218" s="8"/>
      <c r="LXJ218" s="8"/>
      <c r="LXK218" s="8"/>
      <c r="LXL218" s="8"/>
      <c r="LXM218" s="8"/>
      <c r="LXN218" s="8"/>
      <c r="LXO218" s="8"/>
      <c r="LXP218" s="8"/>
      <c r="LXQ218" s="8"/>
      <c r="LXR218" s="8"/>
      <c r="LXS218" s="8"/>
      <c r="LXT218" s="8"/>
      <c r="LXU218" s="8"/>
      <c r="LXV218" s="8"/>
      <c r="LXW218" s="8"/>
      <c r="LXX218" s="8"/>
      <c r="LXY218" s="8"/>
      <c r="LXZ218" s="8"/>
      <c r="LYA218" s="8"/>
      <c r="LYB218" s="8"/>
      <c r="LYC218" s="8"/>
      <c r="LYD218" s="8"/>
      <c r="LYE218" s="8"/>
      <c r="LYF218" s="8"/>
      <c r="LYG218" s="8"/>
      <c r="LYH218" s="8"/>
      <c r="LYI218" s="8"/>
      <c r="LYJ218" s="8"/>
      <c r="LYK218" s="8"/>
      <c r="LYL218" s="8"/>
      <c r="LYM218" s="8"/>
      <c r="LYN218" s="8"/>
      <c r="LYO218" s="8"/>
      <c r="LYP218" s="8"/>
      <c r="LYQ218" s="8"/>
      <c r="LYR218" s="8"/>
      <c r="LYS218" s="8"/>
      <c r="LYT218" s="8"/>
      <c r="LYU218" s="8"/>
      <c r="LYV218" s="8"/>
      <c r="LYW218" s="8"/>
      <c r="LYX218" s="8"/>
      <c r="LYY218" s="8"/>
      <c r="LYZ218" s="8"/>
      <c r="LZA218" s="8"/>
      <c r="LZB218" s="8"/>
      <c r="LZC218" s="8"/>
      <c r="LZD218" s="8"/>
      <c r="LZE218" s="8"/>
      <c r="LZF218" s="8"/>
      <c r="LZG218" s="8"/>
      <c r="LZH218" s="8"/>
      <c r="LZI218" s="8"/>
      <c r="LZJ218" s="8"/>
      <c r="LZK218" s="8"/>
      <c r="LZL218" s="8"/>
      <c r="LZM218" s="8"/>
      <c r="LZN218" s="8"/>
      <c r="LZO218" s="8"/>
      <c r="LZP218" s="8"/>
      <c r="LZQ218" s="8"/>
      <c r="LZR218" s="8"/>
      <c r="LZS218" s="8"/>
      <c r="LZT218" s="8"/>
      <c r="LZU218" s="8"/>
      <c r="LZV218" s="8"/>
      <c r="LZW218" s="8"/>
      <c r="LZX218" s="8"/>
      <c r="LZY218" s="8"/>
      <c r="LZZ218" s="8"/>
      <c r="MAA218" s="8"/>
      <c r="MAB218" s="8"/>
      <c r="MAC218" s="8"/>
      <c r="MAD218" s="8"/>
      <c r="MAE218" s="8"/>
      <c r="MAF218" s="8"/>
      <c r="MAG218" s="8"/>
      <c r="MAH218" s="8"/>
      <c r="MAI218" s="8"/>
      <c r="MAJ218" s="8"/>
      <c r="MAK218" s="8"/>
      <c r="MAL218" s="8"/>
      <c r="MAM218" s="8"/>
      <c r="MAN218" s="8"/>
      <c r="MAO218" s="8"/>
      <c r="MAP218" s="8"/>
      <c r="MAQ218" s="8"/>
      <c r="MAR218" s="8"/>
      <c r="MAS218" s="8"/>
      <c r="MAT218" s="8"/>
      <c r="MAU218" s="8"/>
      <c r="MAV218" s="8"/>
      <c r="MAW218" s="8"/>
      <c r="MAX218" s="8"/>
      <c r="MAY218" s="8"/>
      <c r="MAZ218" s="8"/>
      <c r="MBA218" s="8"/>
      <c r="MBB218" s="8"/>
      <c r="MBC218" s="8"/>
      <c r="MBD218" s="8"/>
      <c r="MBE218" s="8"/>
      <c r="MBF218" s="8"/>
      <c r="MBG218" s="8"/>
      <c r="MBH218" s="8"/>
      <c r="MBI218" s="8"/>
      <c r="MBJ218" s="8"/>
      <c r="MBK218" s="8"/>
      <c r="MBL218" s="8"/>
      <c r="MBM218" s="8"/>
      <c r="MBN218" s="8"/>
      <c r="MBO218" s="8"/>
      <c r="MBP218" s="8"/>
      <c r="MBQ218" s="8"/>
      <c r="MBR218" s="8"/>
      <c r="MBS218" s="8"/>
      <c r="MBT218" s="8"/>
      <c r="MBU218" s="8"/>
      <c r="MBV218" s="8"/>
      <c r="MBW218" s="8"/>
      <c r="MBX218" s="8"/>
      <c r="MBY218" s="8"/>
      <c r="MBZ218" s="8"/>
      <c r="MCA218" s="8"/>
      <c r="MCB218" s="8"/>
      <c r="MCC218" s="8"/>
      <c r="MCD218" s="8"/>
      <c r="MCE218" s="8"/>
      <c r="MCF218" s="8"/>
      <c r="MCG218" s="8"/>
      <c r="MCH218" s="8"/>
      <c r="MCI218" s="8"/>
      <c r="MCJ218" s="8"/>
      <c r="MCK218" s="8"/>
      <c r="MCL218" s="8"/>
      <c r="MCM218" s="8"/>
      <c r="MCN218" s="8"/>
      <c r="MCO218" s="8"/>
      <c r="MCP218" s="8"/>
      <c r="MCQ218" s="8"/>
      <c r="MCR218" s="8"/>
      <c r="MCS218" s="8"/>
      <c r="MCT218" s="8"/>
      <c r="MCU218" s="8"/>
      <c r="MCV218" s="8"/>
      <c r="MCW218" s="8"/>
      <c r="MCX218" s="8"/>
      <c r="MCY218" s="8"/>
      <c r="MCZ218" s="8"/>
      <c r="MDA218" s="8"/>
      <c r="MDB218" s="8"/>
      <c r="MDC218" s="8"/>
      <c r="MDD218" s="8"/>
      <c r="MDE218" s="8"/>
      <c r="MDF218" s="8"/>
      <c r="MDG218" s="8"/>
      <c r="MDH218" s="8"/>
      <c r="MDI218" s="8"/>
      <c r="MDJ218" s="8"/>
      <c r="MDK218" s="8"/>
      <c r="MDL218" s="8"/>
      <c r="MDM218" s="8"/>
      <c r="MDN218" s="8"/>
      <c r="MDO218" s="8"/>
      <c r="MDP218" s="8"/>
      <c r="MDQ218" s="8"/>
      <c r="MDR218" s="8"/>
      <c r="MDS218" s="8"/>
      <c r="MDT218" s="8"/>
      <c r="MDU218" s="8"/>
      <c r="MDV218" s="8"/>
      <c r="MDW218" s="8"/>
      <c r="MDX218" s="8"/>
      <c r="MDY218" s="8"/>
      <c r="MDZ218" s="8"/>
      <c r="MEA218" s="8"/>
      <c r="MEB218" s="8"/>
      <c r="MEC218" s="8"/>
      <c r="MED218" s="8"/>
      <c r="MEE218" s="8"/>
      <c r="MEF218" s="8"/>
      <c r="MEG218" s="8"/>
      <c r="MEH218" s="8"/>
      <c r="MEI218" s="8"/>
      <c r="MEJ218" s="8"/>
      <c r="MEK218" s="8"/>
      <c r="MEL218" s="8"/>
      <c r="MEM218" s="8"/>
      <c r="MEN218" s="8"/>
      <c r="MEO218" s="8"/>
      <c r="MEP218" s="8"/>
      <c r="MEQ218" s="8"/>
      <c r="MER218" s="8"/>
      <c r="MES218" s="8"/>
      <c r="MET218" s="8"/>
      <c r="MEU218" s="8"/>
      <c r="MEV218" s="8"/>
      <c r="MEW218" s="8"/>
      <c r="MEX218" s="8"/>
      <c r="MEY218" s="8"/>
      <c r="MEZ218" s="8"/>
      <c r="MFA218" s="8"/>
      <c r="MFB218" s="8"/>
      <c r="MFC218" s="8"/>
      <c r="MFD218" s="8"/>
      <c r="MFE218" s="8"/>
      <c r="MFF218" s="8"/>
      <c r="MFG218" s="8"/>
      <c r="MFH218" s="8"/>
      <c r="MFI218" s="8"/>
      <c r="MFJ218" s="8"/>
      <c r="MFK218" s="8"/>
      <c r="MFL218" s="8"/>
      <c r="MFM218" s="8"/>
      <c r="MFN218" s="8"/>
      <c r="MFO218" s="8"/>
      <c r="MFP218" s="8"/>
      <c r="MFQ218" s="8"/>
      <c r="MFR218" s="8"/>
      <c r="MFS218" s="8"/>
      <c r="MFT218" s="8"/>
      <c r="MFU218" s="8"/>
      <c r="MFV218" s="8"/>
      <c r="MFW218" s="8"/>
      <c r="MFX218" s="8"/>
      <c r="MFY218" s="8"/>
      <c r="MFZ218" s="8"/>
      <c r="MGA218" s="8"/>
      <c r="MGB218" s="8"/>
      <c r="MGC218" s="8"/>
      <c r="MGD218" s="8"/>
      <c r="MGE218" s="8"/>
      <c r="MGF218" s="8"/>
      <c r="MGG218" s="8"/>
      <c r="MGH218" s="8"/>
      <c r="MGI218" s="8"/>
      <c r="MGJ218" s="8"/>
      <c r="MGK218" s="8"/>
      <c r="MGL218" s="8"/>
      <c r="MGM218" s="8"/>
      <c r="MGN218" s="8"/>
      <c r="MGO218" s="8"/>
      <c r="MGP218" s="8"/>
      <c r="MGQ218" s="8"/>
      <c r="MGR218" s="8"/>
      <c r="MGS218" s="8"/>
      <c r="MGT218" s="8"/>
      <c r="MGU218" s="8"/>
      <c r="MGV218" s="8"/>
      <c r="MGW218" s="8"/>
      <c r="MGX218" s="8"/>
      <c r="MGY218" s="8"/>
      <c r="MGZ218" s="8"/>
      <c r="MHA218" s="8"/>
      <c r="MHB218" s="8"/>
      <c r="MHC218" s="8"/>
      <c r="MHD218" s="8"/>
      <c r="MHE218" s="8"/>
      <c r="MHF218" s="8"/>
      <c r="MHG218" s="8"/>
      <c r="MHH218" s="8"/>
      <c r="MHI218" s="8"/>
      <c r="MHJ218" s="8"/>
      <c r="MHK218" s="8"/>
      <c r="MHL218" s="8"/>
      <c r="MHM218" s="8"/>
      <c r="MHN218" s="8"/>
      <c r="MHO218" s="8"/>
      <c r="MHP218" s="8"/>
      <c r="MHQ218" s="8"/>
      <c r="MHR218" s="8"/>
      <c r="MHS218" s="8"/>
      <c r="MHT218" s="8"/>
      <c r="MHU218" s="8"/>
      <c r="MHV218" s="8"/>
      <c r="MHW218" s="8"/>
      <c r="MHX218" s="8"/>
      <c r="MHY218" s="8"/>
      <c r="MHZ218" s="8"/>
      <c r="MIA218" s="8"/>
      <c r="MIB218" s="8"/>
      <c r="MIC218" s="8"/>
      <c r="MID218" s="8"/>
      <c r="MIE218" s="8"/>
      <c r="MIF218" s="8"/>
      <c r="MIG218" s="8"/>
      <c r="MIH218" s="8"/>
      <c r="MII218" s="8"/>
      <c r="MIJ218" s="8"/>
      <c r="MIK218" s="8"/>
      <c r="MIL218" s="8"/>
      <c r="MIM218" s="8"/>
      <c r="MIN218" s="8"/>
      <c r="MIO218" s="8"/>
      <c r="MIP218" s="8"/>
      <c r="MIQ218" s="8"/>
      <c r="MIR218" s="8"/>
      <c r="MIS218" s="8"/>
      <c r="MIT218" s="8"/>
      <c r="MIU218" s="8"/>
      <c r="MIV218" s="8"/>
      <c r="MIW218" s="8"/>
      <c r="MIX218" s="8"/>
      <c r="MIY218" s="8"/>
      <c r="MIZ218" s="8"/>
      <c r="MJA218" s="8"/>
      <c r="MJB218" s="8"/>
      <c r="MJC218" s="8"/>
      <c r="MJD218" s="8"/>
      <c r="MJE218" s="8"/>
      <c r="MJF218" s="8"/>
      <c r="MJG218" s="8"/>
      <c r="MJH218" s="8"/>
      <c r="MJI218" s="8"/>
      <c r="MJJ218" s="8"/>
      <c r="MJK218" s="8"/>
      <c r="MJL218" s="8"/>
      <c r="MJM218" s="8"/>
      <c r="MJN218" s="8"/>
      <c r="MJO218" s="8"/>
      <c r="MJP218" s="8"/>
      <c r="MJQ218" s="8"/>
      <c r="MJR218" s="8"/>
      <c r="MJS218" s="8"/>
      <c r="MJT218" s="8"/>
      <c r="MJU218" s="8"/>
      <c r="MJV218" s="8"/>
      <c r="MJW218" s="8"/>
      <c r="MJX218" s="8"/>
      <c r="MJY218" s="8"/>
      <c r="MJZ218" s="8"/>
      <c r="MKA218" s="8"/>
      <c r="MKB218" s="8"/>
      <c r="MKC218" s="8"/>
      <c r="MKD218" s="8"/>
      <c r="MKE218" s="8"/>
      <c r="MKF218" s="8"/>
      <c r="MKG218" s="8"/>
      <c r="MKH218" s="8"/>
      <c r="MKI218" s="8"/>
      <c r="MKJ218" s="8"/>
      <c r="MKK218" s="8"/>
      <c r="MKL218" s="8"/>
      <c r="MKM218" s="8"/>
      <c r="MKN218" s="8"/>
      <c r="MKO218" s="8"/>
      <c r="MKP218" s="8"/>
      <c r="MKQ218" s="8"/>
      <c r="MKR218" s="8"/>
      <c r="MKS218" s="8"/>
      <c r="MKT218" s="8"/>
      <c r="MKU218" s="8"/>
      <c r="MKV218" s="8"/>
      <c r="MKW218" s="8"/>
      <c r="MKX218" s="8"/>
      <c r="MKY218" s="8"/>
      <c r="MKZ218" s="8"/>
      <c r="MLA218" s="8"/>
      <c r="MLB218" s="8"/>
      <c r="MLC218" s="8"/>
      <c r="MLD218" s="8"/>
      <c r="MLE218" s="8"/>
      <c r="MLF218" s="8"/>
      <c r="MLG218" s="8"/>
      <c r="MLH218" s="8"/>
      <c r="MLI218" s="8"/>
      <c r="MLJ218" s="8"/>
      <c r="MLK218" s="8"/>
      <c r="MLL218" s="8"/>
      <c r="MLM218" s="8"/>
      <c r="MLN218" s="8"/>
      <c r="MLO218" s="8"/>
      <c r="MLP218" s="8"/>
      <c r="MLQ218" s="8"/>
      <c r="MLR218" s="8"/>
      <c r="MLS218" s="8"/>
      <c r="MLT218" s="8"/>
      <c r="MLU218" s="8"/>
      <c r="MLV218" s="8"/>
      <c r="MLW218" s="8"/>
      <c r="MLX218" s="8"/>
      <c r="MLY218" s="8"/>
      <c r="MLZ218" s="8"/>
      <c r="MMA218" s="8"/>
      <c r="MMB218" s="8"/>
      <c r="MMC218" s="8"/>
      <c r="MMD218" s="8"/>
      <c r="MME218" s="8"/>
      <c r="MMF218" s="8"/>
      <c r="MMG218" s="8"/>
      <c r="MMH218" s="8"/>
      <c r="MMI218" s="8"/>
      <c r="MMJ218" s="8"/>
      <c r="MMK218" s="8"/>
      <c r="MML218" s="8"/>
      <c r="MMM218" s="8"/>
      <c r="MMN218" s="8"/>
      <c r="MMO218" s="8"/>
      <c r="MMP218" s="8"/>
      <c r="MMQ218" s="8"/>
      <c r="MMR218" s="8"/>
      <c r="MMS218" s="8"/>
      <c r="MMT218" s="8"/>
      <c r="MMU218" s="8"/>
      <c r="MMV218" s="8"/>
      <c r="MMW218" s="8"/>
      <c r="MMX218" s="8"/>
      <c r="MMY218" s="8"/>
      <c r="MMZ218" s="8"/>
      <c r="MNA218" s="8"/>
      <c r="MNB218" s="8"/>
      <c r="MNC218" s="8"/>
      <c r="MND218" s="8"/>
      <c r="MNE218" s="8"/>
      <c r="MNF218" s="8"/>
      <c r="MNG218" s="8"/>
      <c r="MNH218" s="8"/>
      <c r="MNI218" s="8"/>
      <c r="MNJ218" s="8"/>
      <c r="MNK218" s="8"/>
      <c r="MNL218" s="8"/>
      <c r="MNM218" s="8"/>
      <c r="MNN218" s="8"/>
      <c r="MNO218" s="8"/>
      <c r="MNP218" s="8"/>
      <c r="MNQ218" s="8"/>
      <c r="MNR218" s="8"/>
      <c r="MNS218" s="8"/>
      <c r="MNT218" s="8"/>
      <c r="MNU218" s="8"/>
      <c r="MNV218" s="8"/>
      <c r="MNW218" s="8"/>
      <c r="MNX218" s="8"/>
      <c r="MNY218" s="8"/>
      <c r="MNZ218" s="8"/>
      <c r="MOA218" s="8"/>
      <c r="MOB218" s="8"/>
      <c r="MOC218" s="8"/>
      <c r="MOD218" s="8"/>
      <c r="MOE218" s="8"/>
      <c r="MOF218" s="8"/>
      <c r="MOG218" s="8"/>
      <c r="MOH218" s="8"/>
      <c r="MOI218" s="8"/>
      <c r="MOJ218" s="8"/>
      <c r="MOK218" s="8"/>
      <c r="MOL218" s="8"/>
      <c r="MOM218" s="8"/>
      <c r="MON218" s="8"/>
      <c r="MOO218" s="8"/>
      <c r="MOP218" s="8"/>
      <c r="MOQ218" s="8"/>
      <c r="MOR218" s="8"/>
      <c r="MOS218" s="8"/>
      <c r="MOT218" s="8"/>
      <c r="MOU218" s="8"/>
      <c r="MOV218" s="8"/>
      <c r="MOW218" s="8"/>
      <c r="MOX218" s="8"/>
      <c r="MOY218" s="8"/>
      <c r="MOZ218" s="8"/>
      <c r="MPA218" s="8"/>
      <c r="MPB218" s="8"/>
      <c r="MPC218" s="8"/>
      <c r="MPD218" s="8"/>
      <c r="MPE218" s="8"/>
      <c r="MPF218" s="8"/>
      <c r="MPG218" s="8"/>
      <c r="MPH218" s="8"/>
      <c r="MPI218" s="8"/>
      <c r="MPJ218" s="8"/>
      <c r="MPK218" s="8"/>
      <c r="MPL218" s="8"/>
      <c r="MPM218" s="8"/>
      <c r="MPN218" s="8"/>
      <c r="MPO218" s="8"/>
      <c r="MPP218" s="8"/>
      <c r="MPQ218" s="8"/>
      <c r="MPR218" s="8"/>
      <c r="MPS218" s="8"/>
      <c r="MPT218" s="8"/>
      <c r="MPU218" s="8"/>
      <c r="MPV218" s="8"/>
      <c r="MPW218" s="8"/>
      <c r="MPX218" s="8"/>
      <c r="MPY218" s="8"/>
      <c r="MPZ218" s="8"/>
      <c r="MQA218" s="8"/>
      <c r="MQB218" s="8"/>
      <c r="MQC218" s="8"/>
      <c r="MQD218" s="8"/>
      <c r="MQE218" s="8"/>
      <c r="MQF218" s="8"/>
      <c r="MQG218" s="8"/>
      <c r="MQH218" s="8"/>
      <c r="MQI218" s="8"/>
      <c r="MQJ218" s="8"/>
      <c r="MQK218" s="8"/>
      <c r="MQL218" s="8"/>
      <c r="MQM218" s="8"/>
      <c r="MQN218" s="8"/>
      <c r="MQO218" s="8"/>
      <c r="MQP218" s="8"/>
      <c r="MQQ218" s="8"/>
      <c r="MQR218" s="8"/>
      <c r="MQS218" s="8"/>
      <c r="MQT218" s="8"/>
      <c r="MQU218" s="8"/>
      <c r="MQV218" s="8"/>
      <c r="MQW218" s="8"/>
      <c r="MQX218" s="8"/>
      <c r="MQY218" s="8"/>
      <c r="MQZ218" s="8"/>
      <c r="MRA218" s="8"/>
      <c r="MRB218" s="8"/>
      <c r="MRC218" s="8"/>
      <c r="MRD218" s="8"/>
      <c r="MRE218" s="8"/>
      <c r="MRF218" s="8"/>
      <c r="MRG218" s="8"/>
      <c r="MRH218" s="8"/>
      <c r="MRI218" s="8"/>
      <c r="MRJ218" s="8"/>
      <c r="MRK218" s="8"/>
      <c r="MRL218" s="8"/>
      <c r="MRM218" s="8"/>
      <c r="MRN218" s="8"/>
      <c r="MRO218" s="8"/>
      <c r="MRP218" s="8"/>
      <c r="MRQ218" s="8"/>
      <c r="MRR218" s="8"/>
      <c r="MRS218" s="8"/>
      <c r="MRT218" s="8"/>
      <c r="MRU218" s="8"/>
      <c r="MRV218" s="8"/>
      <c r="MRW218" s="8"/>
      <c r="MRX218" s="8"/>
      <c r="MRY218" s="8"/>
      <c r="MRZ218" s="8"/>
      <c r="MSA218" s="8"/>
      <c r="MSB218" s="8"/>
      <c r="MSC218" s="8"/>
      <c r="MSD218" s="8"/>
      <c r="MSE218" s="8"/>
      <c r="MSF218" s="8"/>
      <c r="MSG218" s="8"/>
      <c r="MSH218" s="8"/>
      <c r="MSI218" s="8"/>
      <c r="MSJ218" s="8"/>
      <c r="MSK218" s="8"/>
      <c r="MSL218" s="8"/>
      <c r="MSM218" s="8"/>
      <c r="MSN218" s="8"/>
      <c r="MSO218" s="8"/>
      <c r="MSP218" s="8"/>
      <c r="MSQ218" s="8"/>
      <c r="MSR218" s="8"/>
      <c r="MSS218" s="8"/>
      <c r="MST218" s="8"/>
      <c r="MSU218" s="8"/>
      <c r="MSV218" s="8"/>
      <c r="MSW218" s="8"/>
      <c r="MSX218" s="8"/>
      <c r="MSY218" s="8"/>
      <c r="MSZ218" s="8"/>
      <c r="MTA218" s="8"/>
      <c r="MTB218" s="8"/>
      <c r="MTC218" s="8"/>
      <c r="MTD218" s="8"/>
      <c r="MTE218" s="8"/>
      <c r="MTF218" s="8"/>
      <c r="MTG218" s="8"/>
      <c r="MTH218" s="8"/>
      <c r="MTI218" s="8"/>
      <c r="MTJ218" s="8"/>
      <c r="MTK218" s="8"/>
      <c r="MTL218" s="8"/>
      <c r="MTM218" s="8"/>
      <c r="MTN218" s="8"/>
      <c r="MTO218" s="8"/>
      <c r="MTP218" s="8"/>
      <c r="MTQ218" s="8"/>
      <c r="MTR218" s="8"/>
      <c r="MTS218" s="8"/>
      <c r="MTT218" s="8"/>
      <c r="MTU218" s="8"/>
      <c r="MTV218" s="8"/>
      <c r="MTW218" s="8"/>
      <c r="MTX218" s="8"/>
      <c r="MTY218" s="8"/>
      <c r="MTZ218" s="8"/>
      <c r="MUA218" s="8"/>
      <c r="MUB218" s="8"/>
      <c r="MUC218" s="8"/>
      <c r="MUD218" s="8"/>
      <c r="MUE218" s="8"/>
      <c r="MUF218" s="8"/>
      <c r="MUG218" s="8"/>
      <c r="MUH218" s="8"/>
      <c r="MUI218" s="8"/>
      <c r="MUJ218" s="8"/>
      <c r="MUK218" s="8"/>
      <c r="MUL218" s="8"/>
      <c r="MUM218" s="8"/>
      <c r="MUN218" s="8"/>
      <c r="MUO218" s="8"/>
      <c r="MUP218" s="8"/>
      <c r="MUQ218" s="8"/>
      <c r="MUR218" s="8"/>
      <c r="MUS218" s="8"/>
      <c r="MUT218" s="8"/>
      <c r="MUU218" s="8"/>
      <c r="MUV218" s="8"/>
      <c r="MUW218" s="8"/>
      <c r="MUX218" s="8"/>
      <c r="MUY218" s="8"/>
      <c r="MUZ218" s="8"/>
      <c r="MVA218" s="8"/>
      <c r="MVB218" s="8"/>
      <c r="MVC218" s="8"/>
      <c r="MVD218" s="8"/>
      <c r="MVE218" s="8"/>
      <c r="MVF218" s="8"/>
      <c r="MVG218" s="8"/>
      <c r="MVH218" s="8"/>
      <c r="MVI218" s="8"/>
      <c r="MVJ218" s="8"/>
      <c r="MVK218" s="8"/>
      <c r="MVL218" s="8"/>
      <c r="MVM218" s="8"/>
      <c r="MVN218" s="8"/>
      <c r="MVO218" s="8"/>
      <c r="MVP218" s="8"/>
      <c r="MVQ218" s="8"/>
      <c r="MVR218" s="8"/>
      <c r="MVS218" s="8"/>
      <c r="MVT218" s="8"/>
      <c r="MVU218" s="8"/>
      <c r="MVV218" s="8"/>
      <c r="MVW218" s="8"/>
      <c r="MVX218" s="8"/>
      <c r="MVY218" s="8"/>
      <c r="MVZ218" s="8"/>
      <c r="MWA218" s="8"/>
      <c r="MWB218" s="8"/>
      <c r="MWC218" s="8"/>
      <c r="MWD218" s="8"/>
      <c r="MWE218" s="8"/>
      <c r="MWF218" s="8"/>
      <c r="MWG218" s="8"/>
      <c r="MWH218" s="8"/>
      <c r="MWI218" s="8"/>
      <c r="MWJ218" s="8"/>
      <c r="MWK218" s="8"/>
      <c r="MWL218" s="8"/>
      <c r="MWM218" s="8"/>
      <c r="MWN218" s="8"/>
      <c r="MWO218" s="8"/>
      <c r="MWP218" s="8"/>
      <c r="MWQ218" s="8"/>
      <c r="MWR218" s="8"/>
      <c r="MWS218" s="8"/>
      <c r="MWT218" s="8"/>
      <c r="MWU218" s="8"/>
      <c r="MWV218" s="8"/>
      <c r="MWW218" s="8"/>
      <c r="MWX218" s="8"/>
      <c r="MWY218" s="8"/>
      <c r="MWZ218" s="8"/>
      <c r="MXA218" s="8"/>
      <c r="MXB218" s="8"/>
      <c r="MXC218" s="8"/>
      <c r="MXD218" s="8"/>
      <c r="MXE218" s="8"/>
      <c r="MXF218" s="8"/>
      <c r="MXG218" s="8"/>
      <c r="MXH218" s="8"/>
      <c r="MXI218" s="8"/>
      <c r="MXJ218" s="8"/>
      <c r="MXK218" s="8"/>
      <c r="MXL218" s="8"/>
      <c r="MXM218" s="8"/>
      <c r="MXN218" s="8"/>
      <c r="MXO218" s="8"/>
      <c r="MXP218" s="8"/>
      <c r="MXQ218" s="8"/>
      <c r="MXR218" s="8"/>
      <c r="MXS218" s="8"/>
      <c r="MXT218" s="8"/>
      <c r="MXU218" s="8"/>
      <c r="MXV218" s="8"/>
      <c r="MXW218" s="8"/>
      <c r="MXX218" s="8"/>
      <c r="MXY218" s="8"/>
      <c r="MXZ218" s="8"/>
      <c r="MYA218" s="8"/>
      <c r="MYB218" s="8"/>
      <c r="MYC218" s="8"/>
      <c r="MYD218" s="8"/>
      <c r="MYE218" s="8"/>
      <c r="MYF218" s="8"/>
      <c r="MYG218" s="8"/>
      <c r="MYH218" s="8"/>
      <c r="MYI218" s="8"/>
      <c r="MYJ218" s="8"/>
      <c r="MYK218" s="8"/>
      <c r="MYL218" s="8"/>
      <c r="MYM218" s="8"/>
      <c r="MYN218" s="8"/>
      <c r="MYO218" s="8"/>
      <c r="MYP218" s="8"/>
      <c r="MYQ218" s="8"/>
      <c r="MYR218" s="8"/>
      <c r="MYS218" s="8"/>
      <c r="MYT218" s="8"/>
      <c r="MYU218" s="8"/>
      <c r="MYV218" s="8"/>
      <c r="MYW218" s="8"/>
      <c r="MYX218" s="8"/>
      <c r="MYY218" s="8"/>
      <c r="MYZ218" s="8"/>
      <c r="MZA218" s="8"/>
      <c r="MZB218" s="8"/>
      <c r="MZC218" s="8"/>
      <c r="MZD218" s="8"/>
      <c r="MZE218" s="8"/>
      <c r="MZF218" s="8"/>
      <c r="MZG218" s="8"/>
      <c r="MZH218" s="8"/>
      <c r="MZI218" s="8"/>
      <c r="MZJ218" s="8"/>
      <c r="MZK218" s="8"/>
      <c r="MZL218" s="8"/>
      <c r="MZM218" s="8"/>
      <c r="MZN218" s="8"/>
      <c r="MZO218" s="8"/>
      <c r="MZP218" s="8"/>
      <c r="MZQ218" s="8"/>
      <c r="MZR218" s="8"/>
      <c r="MZS218" s="8"/>
      <c r="MZT218" s="8"/>
      <c r="MZU218" s="8"/>
      <c r="MZV218" s="8"/>
      <c r="MZW218" s="8"/>
      <c r="MZX218" s="8"/>
      <c r="MZY218" s="8"/>
      <c r="MZZ218" s="8"/>
      <c r="NAA218" s="8"/>
      <c r="NAB218" s="8"/>
      <c r="NAC218" s="8"/>
      <c r="NAD218" s="8"/>
      <c r="NAE218" s="8"/>
      <c r="NAF218" s="8"/>
      <c r="NAG218" s="8"/>
      <c r="NAH218" s="8"/>
      <c r="NAI218" s="8"/>
      <c r="NAJ218" s="8"/>
      <c r="NAK218" s="8"/>
      <c r="NAL218" s="8"/>
      <c r="NAM218" s="8"/>
      <c r="NAN218" s="8"/>
      <c r="NAO218" s="8"/>
      <c r="NAP218" s="8"/>
      <c r="NAQ218" s="8"/>
      <c r="NAR218" s="8"/>
      <c r="NAS218" s="8"/>
      <c r="NAT218" s="8"/>
      <c r="NAU218" s="8"/>
      <c r="NAV218" s="8"/>
      <c r="NAW218" s="8"/>
      <c r="NAX218" s="8"/>
      <c r="NAY218" s="8"/>
      <c r="NAZ218" s="8"/>
      <c r="NBA218" s="8"/>
      <c r="NBB218" s="8"/>
      <c r="NBC218" s="8"/>
      <c r="NBD218" s="8"/>
      <c r="NBE218" s="8"/>
      <c r="NBF218" s="8"/>
      <c r="NBG218" s="8"/>
      <c r="NBH218" s="8"/>
      <c r="NBI218" s="8"/>
      <c r="NBJ218" s="8"/>
      <c r="NBK218" s="8"/>
      <c r="NBL218" s="8"/>
      <c r="NBM218" s="8"/>
      <c r="NBN218" s="8"/>
      <c r="NBO218" s="8"/>
      <c r="NBP218" s="8"/>
      <c r="NBQ218" s="8"/>
      <c r="NBR218" s="8"/>
      <c r="NBS218" s="8"/>
      <c r="NBT218" s="8"/>
      <c r="NBU218" s="8"/>
      <c r="NBV218" s="8"/>
      <c r="NBW218" s="8"/>
      <c r="NBX218" s="8"/>
      <c r="NBY218" s="8"/>
      <c r="NBZ218" s="8"/>
      <c r="NCA218" s="8"/>
      <c r="NCB218" s="8"/>
      <c r="NCC218" s="8"/>
      <c r="NCD218" s="8"/>
      <c r="NCE218" s="8"/>
      <c r="NCF218" s="8"/>
      <c r="NCG218" s="8"/>
      <c r="NCH218" s="8"/>
      <c r="NCI218" s="8"/>
      <c r="NCJ218" s="8"/>
      <c r="NCK218" s="8"/>
      <c r="NCL218" s="8"/>
      <c r="NCM218" s="8"/>
      <c r="NCN218" s="8"/>
      <c r="NCO218" s="8"/>
      <c r="NCP218" s="8"/>
      <c r="NCQ218" s="8"/>
      <c r="NCR218" s="8"/>
      <c r="NCS218" s="8"/>
      <c r="NCT218" s="8"/>
      <c r="NCU218" s="8"/>
      <c r="NCV218" s="8"/>
      <c r="NCW218" s="8"/>
      <c r="NCX218" s="8"/>
      <c r="NCY218" s="8"/>
      <c r="NCZ218" s="8"/>
      <c r="NDA218" s="8"/>
      <c r="NDB218" s="8"/>
      <c r="NDC218" s="8"/>
      <c r="NDD218" s="8"/>
      <c r="NDE218" s="8"/>
      <c r="NDF218" s="8"/>
      <c r="NDG218" s="8"/>
      <c r="NDH218" s="8"/>
      <c r="NDI218" s="8"/>
      <c r="NDJ218" s="8"/>
      <c r="NDK218" s="8"/>
      <c r="NDL218" s="8"/>
      <c r="NDM218" s="8"/>
      <c r="NDN218" s="8"/>
      <c r="NDO218" s="8"/>
      <c r="NDP218" s="8"/>
      <c r="NDQ218" s="8"/>
      <c r="NDR218" s="8"/>
      <c r="NDS218" s="8"/>
      <c r="NDT218" s="8"/>
      <c r="NDU218" s="8"/>
      <c r="NDV218" s="8"/>
      <c r="NDW218" s="8"/>
      <c r="NDX218" s="8"/>
      <c r="NDY218" s="8"/>
      <c r="NDZ218" s="8"/>
      <c r="NEA218" s="8"/>
      <c r="NEB218" s="8"/>
      <c r="NEC218" s="8"/>
      <c r="NED218" s="8"/>
      <c r="NEE218" s="8"/>
      <c r="NEF218" s="8"/>
      <c r="NEG218" s="8"/>
      <c r="NEH218" s="8"/>
      <c r="NEI218" s="8"/>
      <c r="NEJ218" s="8"/>
      <c r="NEK218" s="8"/>
      <c r="NEL218" s="8"/>
      <c r="NEM218" s="8"/>
      <c r="NEN218" s="8"/>
      <c r="NEO218" s="8"/>
      <c r="NEP218" s="8"/>
      <c r="NEQ218" s="8"/>
      <c r="NER218" s="8"/>
      <c r="NES218" s="8"/>
      <c r="NET218" s="8"/>
      <c r="NEU218" s="8"/>
      <c r="NEV218" s="8"/>
      <c r="NEW218" s="8"/>
      <c r="NEX218" s="8"/>
      <c r="NEY218" s="8"/>
      <c r="NEZ218" s="8"/>
      <c r="NFA218" s="8"/>
      <c r="NFB218" s="8"/>
      <c r="NFC218" s="8"/>
      <c r="NFD218" s="8"/>
      <c r="NFE218" s="8"/>
      <c r="NFF218" s="8"/>
      <c r="NFG218" s="8"/>
      <c r="NFH218" s="8"/>
      <c r="NFI218" s="8"/>
      <c r="NFJ218" s="8"/>
      <c r="NFK218" s="8"/>
      <c r="NFL218" s="8"/>
      <c r="NFM218" s="8"/>
      <c r="NFN218" s="8"/>
      <c r="NFO218" s="8"/>
      <c r="NFP218" s="8"/>
      <c r="NFQ218" s="8"/>
      <c r="NFR218" s="8"/>
      <c r="NFS218" s="8"/>
      <c r="NFT218" s="8"/>
      <c r="NFU218" s="8"/>
      <c r="NFV218" s="8"/>
      <c r="NFW218" s="8"/>
      <c r="NFX218" s="8"/>
      <c r="NFY218" s="8"/>
      <c r="NFZ218" s="8"/>
      <c r="NGA218" s="8"/>
      <c r="NGB218" s="8"/>
      <c r="NGC218" s="8"/>
      <c r="NGD218" s="8"/>
      <c r="NGE218" s="8"/>
      <c r="NGF218" s="8"/>
      <c r="NGG218" s="8"/>
      <c r="NGH218" s="8"/>
      <c r="NGI218" s="8"/>
      <c r="NGJ218" s="8"/>
      <c r="NGK218" s="8"/>
      <c r="NGL218" s="8"/>
      <c r="NGM218" s="8"/>
      <c r="NGN218" s="8"/>
      <c r="NGO218" s="8"/>
      <c r="NGP218" s="8"/>
      <c r="NGQ218" s="8"/>
      <c r="NGR218" s="8"/>
      <c r="NGS218" s="8"/>
      <c r="NGT218" s="8"/>
      <c r="NGU218" s="8"/>
      <c r="NGV218" s="8"/>
      <c r="NGW218" s="8"/>
      <c r="NGX218" s="8"/>
      <c r="NGY218" s="8"/>
      <c r="NGZ218" s="8"/>
      <c r="NHA218" s="8"/>
      <c r="NHB218" s="8"/>
      <c r="NHC218" s="8"/>
      <c r="NHD218" s="8"/>
      <c r="NHE218" s="8"/>
      <c r="NHF218" s="8"/>
      <c r="NHG218" s="8"/>
      <c r="NHH218" s="8"/>
      <c r="NHI218" s="8"/>
      <c r="NHJ218" s="8"/>
      <c r="NHK218" s="8"/>
      <c r="NHL218" s="8"/>
      <c r="NHM218" s="8"/>
      <c r="NHN218" s="8"/>
      <c r="NHO218" s="8"/>
      <c r="NHP218" s="8"/>
      <c r="NHQ218" s="8"/>
      <c r="NHR218" s="8"/>
      <c r="NHS218" s="8"/>
      <c r="NHT218" s="8"/>
      <c r="NHU218" s="8"/>
      <c r="NHV218" s="8"/>
      <c r="NHW218" s="8"/>
      <c r="NHX218" s="8"/>
      <c r="NHY218" s="8"/>
      <c r="NHZ218" s="8"/>
      <c r="NIA218" s="8"/>
      <c r="NIB218" s="8"/>
      <c r="NIC218" s="8"/>
      <c r="NID218" s="8"/>
      <c r="NIE218" s="8"/>
      <c r="NIF218" s="8"/>
      <c r="NIG218" s="8"/>
      <c r="NIH218" s="8"/>
      <c r="NII218" s="8"/>
      <c r="NIJ218" s="8"/>
      <c r="NIK218" s="8"/>
      <c r="NIL218" s="8"/>
      <c r="NIM218" s="8"/>
      <c r="NIN218" s="8"/>
      <c r="NIO218" s="8"/>
      <c r="NIP218" s="8"/>
      <c r="NIQ218" s="8"/>
      <c r="NIR218" s="8"/>
      <c r="NIS218" s="8"/>
      <c r="NIT218" s="8"/>
      <c r="NIU218" s="8"/>
      <c r="NIV218" s="8"/>
      <c r="NIW218" s="8"/>
      <c r="NIX218" s="8"/>
      <c r="NIY218" s="8"/>
      <c r="NIZ218" s="8"/>
      <c r="NJA218" s="8"/>
      <c r="NJB218" s="8"/>
      <c r="NJC218" s="8"/>
      <c r="NJD218" s="8"/>
      <c r="NJE218" s="8"/>
      <c r="NJF218" s="8"/>
      <c r="NJG218" s="8"/>
      <c r="NJH218" s="8"/>
      <c r="NJI218" s="8"/>
      <c r="NJJ218" s="8"/>
      <c r="NJK218" s="8"/>
      <c r="NJL218" s="8"/>
      <c r="NJM218" s="8"/>
      <c r="NJN218" s="8"/>
      <c r="NJO218" s="8"/>
      <c r="NJP218" s="8"/>
      <c r="NJQ218" s="8"/>
      <c r="NJR218" s="8"/>
      <c r="NJS218" s="8"/>
      <c r="NJT218" s="8"/>
      <c r="NJU218" s="8"/>
      <c r="NJV218" s="8"/>
      <c r="NJW218" s="8"/>
      <c r="NJX218" s="8"/>
      <c r="NJY218" s="8"/>
      <c r="NJZ218" s="8"/>
      <c r="NKA218" s="8"/>
      <c r="NKB218" s="8"/>
      <c r="NKC218" s="8"/>
      <c r="NKD218" s="8"/>
      <c r="NKE218" s="8"/>
      <c r="NKF218" s="8"/>
      <c r="NKG218" s="8"/>
      <c r="NKH218" s="8"/>
      <c r="NKI218" s="8"/>
      <c r="NKJ218" s="8"/>
      <c r="NKK218" s="8"/>
      <c r="NKL218" s="8"/>
      <c r="NKM218" s="8"/>
      <c r="NKN218" s="8"/>
      <c r="NKO218" s="8"/>
      <c r="NKP218" s="8"/>
      <c r="NKQ218" s="8"/>
      <c r="NKR218" s="8"/>
      <c r="NKS218" s="8"/>
      <c r="NKT218" s="8"/>
      <c r="NKU218" s="8"/>
      <c r="NKV218" s="8"/>
      <c r="NKW218" s="8"/>
      <c r="NKX218" s="8"/>
      <c r="NKY218" s="8"/>
      <c r="NKZ218" s="8"/>
      <c r="NLA218" s="8"/>
      <c r="NLB218" s="8"/>
      <c r="NLC218" s="8"/>
      <c r="NLD218" s="8"/>
      <c r="NLE218" s="8"/>
      <c r="NLF218" s="8"/>
      <c r="NLG218" s="8"/>
      <c r="NLH218" s="8"/>
      <c r="NLI218" s="8"/>
      <c r="NLJ218" s="8"/>
      <c r="NLK218" s="8"/>
      <c r="NLL218" s="8"/>
      <c r="NLM218" s="8"/>
      <c r="NLN218" s="8"/>
      <c r="NLO218" s="8"/>
      <c r="NLP218" s="8"/>
      <c r="NLQ218" s="8"/>
      <c r="NLR218" s="8"/>
      <c r="NLS218" s="8"/>
      <c r="NLT218" s="8"/>
      <c r="NLU218" s="8"/>
      <c r="NLV218" s="8"/>
      <c r="NLW218" s="8"/>
      <c r="NLX218" s="8"/>
      <c r="NLY218" s="8"/>
      <c r="NLZ218" s="8"/>
      <c r="NMA218" s="8"/>
      <c r="NMB218" s="8"/>
      <c r="NMC218" s="8"/>
      <c r="NMD218" s="8"/>
      <c r="NME218" s="8"/>
      <c r="NMF218" s="8"/>
      <c r="NMG218" s="8"/>
      <c r="NMH218" s="8"/>
      <c r="NMI218" s="8"/>
      <c r="NMJ218" s="8"/>
      <c r="NMK218" s="8"/>
      <c r="NML218" s="8"/>
      <c r="NMM218" s="8"/>
      <c r="NMN218" s="8"/>
      <c r="NMO218" s="8"/>
      <c r="NMP218" s="8"/>
      <c r="NMQ218" s="8"/>
      <c r="NMR218" s="8"/>
      <c r="NMS218" s="8"/>
      <c r="NMT218" s="8"/>
      <c r="NMU218" s="8"/>
      <c r="NMV218" s="8"/>
      <c r="NMW218" s="8"/>
      <c r="NMX218" s="8"/>
      <c r="NMY218" s="8"/>
      <c r="NMZ218" s="8"/>
      <c r="NNA218" s="8"/>
      <c r="NNB218" s="8"/>
      <c r="NNC218" s="8"/>
      <c r="NND218" s="8"/>
      <c r="NNE218" s="8"/>
      <c r="NNF218" s="8"/>
      <c r="NNG218" s="8"/>
      <c r="NNH218" s="8"/>
      <c r="NNI218" s="8"/>
      <c r="NNJ218" s="8"/>
      <c r="NNK218" s="8"/>
      <c r="NNL218" s="8"/>
      <c r="NNM218" s="8"/>
      <c r="NNN218" s="8"/>
      <c r="NNO218" s="8"/>
      <c r="NNP218" s="8"/>
      <c r="NNQ218" s="8"/>
      <c r="NNR218" s="8"/>
      <c r="NNS218" s="8"/>
      <c r="NNT218" s="8"/>
      <c r="NNU218" s="8"/>
      <c r="NNV218" s="8"/>
      <c r="NNW218" s="8"/>
      <c r="NNX218" s="8"/>
      <c r="NNY218" s="8"/>
      <c r="NNZ218" s="8"/>
      <c r="NOA218" s="8"/>
      <c r="NOB218" s="8"/>
      <c r="NOC218" s="8"/>
      <c r="NOD218" s="8"/>
      <c r="NOE218" s="8"/>
      <c r="NOF218" s="8"/>
      <c r="NOG218" s="8"/>
      <c r="NOH218" s="8"/>
      <c r="NOI218" s="8"/>
      <c r="NOJ218" s="8"/>
      <c r="NOK218" s="8"/>
      <c r="NOL218" s="8"/>
      <c r="NOM218" s="8"/>
      <c r="NON218" s="8"/>
      <c r="NOO218" s="8"/>
      <c r="NOP218" s="8"/>
      <c r="NOQ218" s="8"/>
      <c r="NOR218" s="8"/>
      <c r="NOS218" s="8"/>
      <c r="NOT218" s="8"/>
      <c r="NOU218" s="8"/>
      <c r="NOV218" s="8"/>
      <c r="NOW218" s="8"/>
      <c r="NOX218" s="8"/>
      <c r="NOY218" s="8"/>
      <c r="NOZ218" s="8"/>
      <c r="NPA218" s="8"/>
      <c r="NPB218" s="8"/>
      <c r="NPC218" s="8"/>
      <c r="NPD218" s="8"/>
      <c r="NPE218" s="8"/>
      <c r="NPF218" s="8"/>
      <c r="NPG218" s="8"/>
      <c r="NPH218" s="8"/>
      <c r="NPI218" s="8"/>
      <c r="NPJ218" s="8"/>
      <c r="NPK218" s="8"/>
      <c r="NPL218" s="8"/>
      <c r="NPM218" s="8"/>
      <c r="NPN218" s="8"/>
      <c r="NPO218" s="8"/>
      <c r="NPP218" s="8"/>
      <c r="NPQ218" s="8"/>
      <c r="NPR218" s="8"/>
      <c r="NPS218" s="8"/>
      <c r="NPT218" s="8"/>
      <c r="NPU218" s="8"/>
      <c r="NPV218" s="8"/>
      <c r="NPW218" s="8"/>
      <c r="NPX218" s="8"/>
      <c r="NPY218" s="8"/>
      <c r="NPZ218" s="8"/>
      <c r="NQA218" s="8"/>
      <c r="NQB218" s="8"/>
      <c r="NQC218" s="8"/>
      <c r="NQD218" s="8"/>
      <c r="NQE218" s="8"/>
      <c r="NQF218" s="8"/>
      <c r="NQG218" s="8"/>
      <c r="NQH218" s="8"/>
      <c r="NQI218" s="8"/>
      <c r="NQJ218" s="8"/>
      <c r="NQK218" s="8"/>
      <c r="NQL218" s="8"/>
      <c r="NQM218" s="8"/>
      <c r="NQN218" s="8"/>
      <c r="NQO218" s="8"/>
      <c r="NQP218" s="8"/>
      <c r="NQQ218" s="8"/>
      <c r="NQR218" s="8"/>
      <c r="NQS218" s="8"/>
      <c r="NQT218" s="8"/>
      <c r="NQU218" s="8"/>
      <c r="NQV218" s="8"/>
      <c r="NQW218" s="8"/>
      <c r="NQX218" s="8"/>
      <c r="NQY218" s="8"/>
      <c r="NQZ218" s="8"/>
      <c r="NRA218" s="8"/>
      <c r="NRB218" s="8"/>
      <c r="NRC218" s="8"/>
      <c r="NRD218" s="8"/>
      <c r="NRE218" s="8"/>
      <c r="NRF218" s="8"/>
      <c r="NRG218" s="8"/>
      <c r="NRH218" s="8"/>
      <c r="NRI218" s="8"/>
      <c r="NRJ218" s="8"/>
      <c r="NRK218" s="8"/>
      <c r="NRL218" s="8"/>
      <c r="NRM218" s="8"/>
      <c r="NRN218" s="8"/>
      <c r="NRO218" s="8"/>
      <c r="NRP218" s="8"/>
      <c r="NRQ218" s="8"/>
      <c r="NRR218" s="8"/>
      <c r="NRS218" s="8"/>
      <c r="NRT218" s="8"/>
      <c r="NRU218" s="8"/>
      <c r="NRV218" s="8"/>
      <c r="NRW218" s="8"/>
      <c r="NRX218" s="8"/>
      <c r="NRY218" s="8"/>
      <c r="NRZ218" s="8"/>
      <c r="NSA218" s="8"/>
      <c r="NSB218" s="8"/>
      <c r="NSC218" s="8"/>
      <c r="NSD218" s="8"/>
      <c r="NSE218" s="8"/>
      <c r="NSF218" s="8"/>
      <c r="NSG218" s="8"/>
      <c r="NSH218" s="8"/>
      <c r="NSI218" s="8"/>
      <c r="NSJ218" s="8"/>
      <c r="NSK218" s="8"/>
      <c r="NSL218" s="8"/>
      <c r="NSM218" s="8"/>
      <c r="NSN218" s="8"/>
      <c r="NSO218" s="8"/>
      <c r="NSP218" s="8"/>
      <c r="NSQ218" s="8"/>
      <c r="NSR218" s="8"/>
      <c r="NSS218" s="8"/>
      <c r="NST218" s="8"/>
      <c r="NSU218" s="8"/>
      <c r="NSV218" s="8"/>
      <c r="NSW218" s="8"/>
      <c r="NSX218" s="8"/>
      <c r="NSY218" s="8"/>
      <c r="NSZ218" s="8"/>
      <c r="NTA218" s="8"/>
      <c r="NTB218" s="8"/>
      <c r="NTC218" s="8"/>
      <c r="NTD218" s="8"/>
      <c r="NTE218" s="8"/>
      <c r="NTF218" s="8"/>
      <c r="NTG218" s="8"/>
      <c r="NTH218" s="8"/>
      <c r="NTI218" s="8"/>
      <c r="NTJ218" s="8"/>
      <c r="NTK218" s="8"/>
      <c r="NTL218" s="8"/>
      <c r="NTM218" s="8"/>
      <c r="NTN218" s="8"/>
      <c r="NTO218" s="8"/>
      <c r="NTP218" s="8"/>
      <c r="NTQ218" s="8"/>
      <c r="NTR218" s="8"/>
      <c r="NTS218" s="8"/>
      <c r="NTT218" s="8"/>
      <c r="NTU218" s="8"/>
      <c r="NTV218" s="8"/>
      <c r="NTW218" s="8"/>
      <c r="NTX218" s="8"/>
      <c r="NTY218" s="8"/>
      <c r="NTZ218" s="8"/>
      <c r="NUA218" s="8"/>
      <c r="NUB218" s="8"/>
      <c r="NUC218" s="8"/>
      <c r="NUD218" s="8"/>
      <c r="NUE218" s="8"/>
      <c r="NUF218" s="8"/>
      <c r="NUG218" s="8"/>
      <c r="NUH218" s="8"/>
      <c r="NUI218" s="8"/>
      <c r="NUJ218" s="8"/>
      <c r="NUK218" s="8"/>
      <c r="NUL218" s="8"/>
      <c r="NUM218" s="8"/>
      <c r="NUN218" s="8"/>
      <c r="NUO218" s="8"/>
      <c r="NUP218" s="8"/>
      <c r="NUQ218" s="8"/>
      <c r="NUR218" s="8"/>
      <c r="NUS218" s="8"/>
      <c r="NUT218" s="8"/>
      <c r="NUU218" s="8"/>
      <c r="NUV218" s="8"/>
      <c r="NUW218" s="8"/>
      <c r="NUX218" s="8"/>
      <c r="NUY218" s="8"/>
      <c r="NUZ218" s="8"/>
      <c r="NVA218" s="8"/>
      <c r="NVB218" s="8"/>
      <c r="NVC218" s="8"/>
      <c r="NVD218" s="8"/>
      <c r="NVE218" s="8"/>
      <c r="NVF218" s="8"/>
      <c r="NVG218" s="8"/>
      <c r="NVH218" s="8"/>
      <c r="NVI218" s="8"/>
      <c r="NVJ218" s="8"/>
      <c r="NVK218" s="8"/>
      <c r="NVL218" s="8"/>
      <c r="NVM218" s="8"/>
      <c r="NVN218" s="8"/>
      <c r="NVO218" s="8"/>
      <c r="NVP218" s="8"/>
      <c r="NVQ218" s="8"/>
      <c r="NVR218" s="8"/>
      <c r="NVS218" s="8"/>
      <c r="NVT218" s="8"/>
      <c r="NVU218" s="8"/>
      <c r="NVV218" s="8"/>
      <c r="NVW218" s="8"/>
      <c r="NVX218" s="8"/>
      <c r="NVY218" s="8"/>
      <c r="NVZ218" s="8"/>
      <c r="NWA218" s="8"/>
      <c r="NWB218" s="8"/>
      <c r="NWC218" s="8"/>
      <c r="NWD218" s="8"/>
      <c r="NWE218" s="8"/>
      <c r="NWF218" s="8"/>
      <c r="NWG218" s="8"/>
      <c r="NWH218" s="8"/>
      <c r="NWI218" s="8"/>
      <c r="NWJ218" s="8"/>
      <c r="NWK218" s="8"/>
      <c r="NWL218" s="8"/>
      <c r="NWM218" s="8"/>
      <c r="NWN218" s="8"/>
      <c r="NWO218" s="8"/>
      <c r="NWP218" s="8"/>
      <c r="NWQ218" s="8"/>
      <c r="NWR218" s="8"/>
      <c r="NWS218" s="8"/>
      <c r="NWT218" s="8"/>
      <c r="NWU218" s="8"/>
      <c r="NWV218" s="8"/>
      <c r="NWW218" s="8"/>
      <c r="NWX218" s="8"/>
      <c r="NWY218" s="8"/>
      <c r="NWZ218" s="8"/>
      <c r="NXA218" s="8"/>
      <c r="NXB218" s="8"/>
      <c r="NXC218" s="8"/>
      <c r="NXD218" s="8"/>
      <c r="NXE218" s="8"/>
      <c r="NXF218" s="8"/>
      <c r="NXG218" s="8"/>
      <c r="NXH218" s="8"/>
      <c r="NXI218" s="8"/>
      <c r="NXJ218" s="8"/>
      <c r="NXK218" s="8"/>
      <c r="NXL218" s="8"/>
      <c r="NXM218" s="8"/>
      <c r="NXN218" s="8"/>
      <c r="NXO218" s="8"/>
      <c r="NXP218" s="8"/>
      <c r="NXQ218" s="8"/>
      <c r="NXR218" s="8"/>
      <c r="NXS218" s="8"/>
      <c r="NXT218" s="8"/>
      <c r="NXU218" s="8"/>
      <c r="NXV218" s="8"/>
      <c r="NXW218" s="8"/>
      <c r="NXX218" s="8"/>
      <c r="NXY218" s="8"/>
      <c r="NXZ218" s="8"/>
      <c r="NYA218" s="8"/>
      <c r="NYB218" s="8"/>
      <c r="NYC218" s="8"/>
      <c r="NYD218" s="8"/>
      <c r="NYE218" s="8"/>
      <c r="NYF218" s="8"/>
      <c r="NYG218" s="8"/>
      <c r="NYH218" s="8"/>
      <c r="NYI218" s="8"/>
      <c r="NYJ218" s="8"/>
      <c r="NYK218" s="8"/>
      <c r="NYL218" s="8"/>
      <c r="NYM218" s="8"/>
      <c r="NYN218" s="8"/>
      <c r="NYO218" s="8"/>
      <c r="NYP218" s="8"/>
      <c r="NYQ218" s="8"/>
      <c r="NYR218" s="8"/>
      <c r="NYS218" s="8"/>
      <c r="NYT218" s="8"/>
      <c r="NYU218" s="8"/>
      <c r="NYV218" s="8"/>
      <c r="NYW218" s="8"/>
      <c r="NYX218" s="8"/>
      <c r="NYY218" s="8"/>
      <c r="NYZ218" s="8"/>
      <c r="NZA218" s="8"/>
      <c r="NZB218" s="8"/>
      <c r="NZC218" s="8"/>
      <c r="NZD218" s="8"/>
      <c r="NZE218" s="8"/>
      <c r="NZF218" s="8"/>
      <c r="NZG218" s="8"/>
      <c r="NZH218" s="8"/>
      <c r="NZI218" s="8"/>
      <c r="NZJ218" s="8"/>
      <c r="NZK218" s="8"/>
      <c r="NZL218" s="8"/>
      <c r="NZM218" s="8"/>
      <c r="NZN218" s="8"/>
      <c r="NZO218" s="8"/>
      <c r="NZP218" s="8"/>
      <c r="NZQ218" s="8"/>
      <c r="NZR218" s="8"/>
      <c r="NZS218" s="8"/>
      <c r="NZT218" s="8"/>
      <c r="NZU218" s="8"/>
      <c r="NZV218" s="8"/>
      <c r="NZW218" s="8"/>
      <c r="NZX218" s="8"/>
      <c r="NZY218" s="8"/>
      <c r="NZZ218" s="8"/>
      <c r="OAA218" s="8"/>
      <c r="OAB218" s="8"/>
      <c r="OAC218" s="8"/>
      <c r="OAD218" s="8"/>
      <c r="OAE218" s="8"/>
      <c r="OAF218" s="8"/>
      <c r="OAG218" s="8"/>
      <c r="OAH218" s="8"/>
      <c r="OAI218" s="8"/>
      <c r="OAJ218" s="8"/>
      <c r="OAK218" s="8"/>
      <c r="OAL218" s="8"/>
      <c r="OAM218" s="8"/>
      <c r="OAN218" s="8"/>
      <c r="OAO218" s="8"/>
      <c r="OAP218" s="8"/>
      <c r="OAQ218" s="8"/>
      <c r="OAR218" s="8"/>
      <c r="OAS218" s="8"/>
      <c r="OAT218" s="8"/>
      <c r="OAU218" s="8"/>
      <c r="OAV218" s="8"/>
      <c r="OAW218" s="8"/>
      <c r="OAX218" s="8"/>
      <c r="OAY218" s="8"/>
      <c r="OAZ218" s="8"/>
      <c r="OBA218" s="8"/>
      <c r="OBB218" s="8"/>
      <c r="OBC218" s="8"/>
      <c r="OBD218" s="8"/>
      <c r="OBE218" s="8"/>
      <c r="OBF218" s="8"/>
      <c r="OBG218" s="8"/>
      <c r="OBH218" s="8"/>
      <c r="OBI218" s="8"/>
      <c r="OBJ218" s="8"/>
      <c r="OBK218" s="8"/>
      <c r="OBL218" s="8"/>
      <c r="OBM218" s="8"/>
      <c r="OBN218" s="8"/>
      <c r="OBO218" s="8"/>
      <c r="OBP218" s="8"/>
      <c r="OBQ218" s="8"/>
      <c r="OBR218" s="8"/>
      <c r="OBS218" s="8"/>
      <c r="OBT218" s="8"/>
      <c r="OBU218" s="8"/>
      <c r="OBV218" s="8"/>
      <c r="OBW218" s="8"/>
      <c r="OBX218" s="8"/>
      <c r="OBY218" s="8"/>
      <c r="OBZ218" s="8"/>
      <c r="OCA218" s="8"/>
      <c r="OCB218" s="8"/>
      <c r="OCC218" s="8"/>
      <c r="OCD218" s="8"/>
      <c r="OCE218" s="8"/>
      <c r="OCF218" s="8"/>
      <c r="OCG218" s="8"/>
      <c r="OCH218" s="8"/>
      <c r="OCI218" s="8"/>
      <c r="OCJ218" s="8"/>
      <c r="OCK218" s="8"/>
      <c r="OCL218" s="8"/>
      <c r="OCM218" s="8"/>
      <c r="OCN218" s="8"/>
      <c r="OCO218" s="8"/>
      <c r="OCP218" s="8"/>
      <c r="OCQ218" s="8"/>
      <c r="OCR218" s="8"/>
      <c r="OCS218" s="8"/>
      <c r="OCT218" s="8"/>
      <c r="OCU218" s="8"/>
      <c r="OCV218" s="8"/>
      <c r="OCW218" s="8"/>
      <c r="OCX218" s="8"/>
      <c r="OCY218" s="8"/>
      <c r="OCZ218" s="8"/>
      <c r="ODA218" s="8"/>
      <c r="ODB218" s="8"/>
      <c r="ODC218" s="8"/>
      <c r="ODD218" s="8"/>
      <c r="ODE218" s="8"/>
      <c r="ODF218" s="8"/>
      <c r="ODG218" s="8"/>
      <c r="ODH218" s="8"/>
      <c r="ODI218" s="8"/>
      <c r="ODJ218" s="8"/>
      <c r="ODK218" s="8"/>
      <c r="ODL218" s="8"/>
      <c r="ODM218" s="8"/>
      <c r="ODN218" s="8"/>
      <c r="ODO218" s="8"/>
      <c r="ODP218" s="8"/>
      <c r="ODQ218" s="8"/>
      <c r="ODR218" s="8"/>
      <c r="ODS218" s="8"/>
      <c r="ODT218" s="8"/>
      <c r="ODU218" s="8"/>
      <c r="ODV218" s="8"/>
      <c r="ODW218" s="8"/>
      <c r="ODX218" s="8"/>
      <c r="ODY218" s="8"/>
      <c r="ODZ218" s="8"/>
      <c r="OEA218" s="8"/>
      <c r="OEB218" s="8"/>
      <c r="OEC218" s="8"/>
      <c r="OED218" s="8"/>
      <c r="OEE218" s="8"/>
      <c r="OEF218" s="8"/>
      <c r="OEG218" s="8"/>
      <c r="OEH218" s="8"/>
      <c r="OEI218" s="8"/>
      <c r="OEJ218" s="8"/>
      <c r="OEK218" s="8"/>
      <c r="OEL218" s="8"/>
      <c r="OEM218" s="8"/>
      <c r="OEN218" s="8"/>
      <c r="OEO218" s="8"/>
      <c r="OEP218" s="8"/>
      <c r="OEQ218" s="8"/>
      <c r="OER218" s="8"/>
      <c r="OES218" s="8"/>
      <c r="OET218" s="8"/>
      <c r="OEU218" s="8"/>
      <c r="OEV218" s="8"/>
      <c r="OEW218" s="8"/>
      <c r="OEX218" s="8"/>
      <c r="OEY218" s="8"/>
      <c r="OEZ218" s="8"/>
      <c r="OFA218" s="8"/>
      <c r="OFB218" s="8"/>
      <c r="OFC218" s="8"/>
      <c r="OFD218" s="8"/>
      <c r="OFE218" s="8"/>
      <c r="OFF218" s="8"/>
      <c r="OFG218" s="8"/>
      <c r="OFH218" s="8"/>
      <c r="OFI218" s="8"/>
      <c r="OFJ218" s="8"/>
      <c r="OFK218" s="8"/>
      <c r="OFL218" s="8"/>
      <c r="OFM218" s="8"/>
      <c r="OFN218" s="8"/>
      <c r="OFO218" s="8"/>
      <c r="OFP218" s="8"/>
      <c r="OFQ218" s="8"/>
      <c r="OFR218" s="8"/>
      <c r="OFS218" s="8"/>
      <c r="OFT218" s="8"/>
      <c r="OFU218" s="8"/>
      <c r="OFV218" s="8"/>
      <c r="OFW218" s="8"/>
      <c r="OFX218" s="8"/>
      <c r="OFY218" s="8"/>
      <c r="OFZ218" s="8"/>
      <c r="OGA218" s="8"/>
      <c r="OGB218" s="8"/>
      <c r="OGC218" s="8"/>
      <c r="OGD218" s="8"/>
      <c r="OGE218" s="8"/>
      <c r="OGF218" s="8"/>
      <c r="OGG218" s="8"/>
      <c r="OGH218" s="8"/>
      <c r="OGI218" s="8"/>
      <c r="OGJ218" s="8"/>
      <c r="OGK218" s="8"/>
      <c r="OGL218" s="8"/>
      <c r="OGM218" s="8"/>
      <c r="OGN218" s="8"/>
      <c r="OGO218" s="8"/>
      <c r="OGP218" s="8"/>
      <c r="OGQ218" s="8"/>
      <c r="OGR218" s="8"/>
      <c r="OGS218" s="8"/>
      <c r="OGT218" s="8"/>
      <c r="OGU218" s="8"/>
      <c r="OGV218" s="8"/>
      <c r="OGW218" s="8"/>
      <c r="OGX218" s="8"/>
      <c r="OGY218" s="8"/>
      <c r="OGZ218" s="8"/>
      <c r="OHA218" s="8"/>
      <c r="OHB218" s="8"/>
      <c r="OHC218" s="8"/>
      <c r="OHD218" s="8"/>
      <c r="OHE218" s="8"/>
      <c r="OHF218" s="8"/>
      <c r="OHG218" s="8"/>
      <c r="OHH218" s="8"/>
      <c r="OHI218" s="8"/>
      <c r="OHJ218" s="8"/>
      <c r="OHK218" s="8"/>
      <c r="OHL218" s="8"/>
      <c r="OHM218" s="8"/>
      <c r="OHN218" s="8"/>
      <c r="OHO218" s="8"/>
      <c r="OHP218" s="8"/>
      <c r="OHQ218" s="8"/>
      <c r="OHR218" s="8"/>
      <c r="OHS218" s="8"/>
      <c r="OHT218" s="8"/>
      <c r="OHU218" s="8"/>
      <c r="OHV218" s="8"/>
      <c r="OHW218" s="8"/>
      <c r="OHX218" s="8"/>
      <c r="OHY218" s="8"/>
      <c r="OHZ218" s="8"/>
      <c r="OIA218" s="8"/>
      <c r="OIB218" s="8"/>
      <c r="OIC218" s="8"/>
      <c r="OID218" s="8"/>
      <c r="OIE218" s="8"/>
      <c r="OIF218" s="8"/>
      <c r="OIG218" s="8"/>
      <c r="OIH218" s="8"/>
      <c r="OII218" s="8"/>
      <c r="OIJ218" s="8"/>
      <c r="OIK218" s="8"/>
      <c r="OIL218" s="8"/>
      <c r="OIM218" s="8"/>
      <c r="OIN218" s="8"/>
      <c r="OIO218" s="8"/>
      <c r="OIP218" s="8"/>
      <c r="OIQ218" s="8"/>
      <c r="OIR218" s="8"/>
      <c r="OIS218" s="8"/>
      <c r="OIT218" s="8"/>
      <c r="OIU218" s="8"/>
      <c r="OIV218" s="8"/>
      <c r="OIW218" s="8"/>
      <c r="OIX218" s="8"/>
      <c r="OIY218" s="8"/>
      <c r="OIZ218" s="8"/>
      <c r="OJA218" s="8"/>
      <c r="OJB218" s="8"/>
      <c r="OJC218" s="8"/>
      <c r="OJD218" s="8"/>
      <c r="OJE218" s="8"/>
      <c r="OJF218" s="8"/>
      <c r="OJG218" s="8"/>
      <c r="OJH218" s="8"/>
      <c r="OJI218" s="8"/>
      <c r="OJJ218" s="8"/>
      <c r="OJK218" s="8"/>
      <c r="OJL218" s="8"/>
      <c r="OJM218" s="8"/>
      <c r="OJN218" s="8"/>
      <c r="OJO218" s="8"/>
      <c r="OJP218" s="8"/>
      <c r="OJQ218" s="8"/>
      <c r="OJR218" s="8"/>
      <c r="OJS218" s="8"/>
      <c r="OJT218" s="8"/>
      <c r="OJU218" s="8"/>
      <c r="OJV218" s="8"/>
      <c r="OJW218" s="8"/>
      <c r="OJX218" s="8"/>
      <c r="OJY218" s="8"/>
      <c r="OJZ218" s="8"/>
      <c r="OKA218" s="8"/>
      <c r="OKB218" s="8"/>
      <c r="OKC218" s="8"/>
      <c r="OKD218" s="8"/>
      <c r="OKE218" s="8"/>
      <c r="OKF218" s="8"/>
      <c r="OKG218" s="8"/>
      <c r="OKH218" s="8"/>
      <c r="OKI218" s="8"/>
      <c r="OKJ218" s="8"/>
      <c r="OKK218" s="8"/>
      <c r="OKL218" s="8"/>
      <c r="OKM218" s="8"/>
      <c r="OKN218" s="8"/>
      <c r="OKO218" s="8"/>
      <c r="OKP218" s="8"/>
      <c r="OKQ218" s="8"/>
      <c r="OKR218" s="8"/>
      <c r="OKS218" s="8"/>
      <c r="OKT218" s="8"/>
      <c r="OKU218" s="8"/>
      <c r="OKV218" s="8"/>
      <c r="OKW218" s="8"/>
      <c r="OKX218" s="8"/>
      <c r="OKY218" s="8"/>
      <c r="OKZ218" s="8"/>
      <c r="OLA218" s="8"/>
      <c r="OLB218" s="8"/>
      <c r="OLC218" s="8"/>
      <c r="OLD218" s="8"/>
      <c r="OLE218" s="8"/>
      <c r="OLF218" s="8"/>
      <c r="OLG218" s="8"/>
      <c r="OLH218" s="8"/>
      <c r="OLI218" s="8"/>
      <c r="OLJ218" s="8"/>
      <c r="OLK218" s="8"/>
      <c r="OLL218" s="8"/>
      <c r="OLM218" s="8"/>
      <c r="OLN218" s="8"/>
      <c r="OLO218" s="8"/>
      <c r="OLP218" s="8"/>
      <c r="OLQ218" s="8"/>
      <c r="OLR218" s="8"/>
      <c r="OLS218" s="8"/>
      <c r="OLT218" s="8"/>
      <c r="OLU218" s="8"/>
      <c r="OLV218" s="8"/>
      <c r="OLW218" s="8"/>
      <c r="OLX218" s="8"/>
      <c r="OLY218" s="8"/>
      <c r="OLZ218" s="8"/>
      <c r="OMA218" s="8"/>
      <c r="OMB218" s="8"/>
      <c r="OMC218" s="8"/>
      <c r="OMD218" s="8"/>
      <c r="OME218" s="8"/>
      <c r="OMF218" s="8"/>
      <c r="OMG218" s="8"/>
      <c r="OMH218" s="8"/>
      <c r="OMI218" s="8"/>
      <c r="OMJ218" s="8"/>
      <c r="OMK218" s="8"/>
      <c r="OML218" s="8"/>
      <c r="OMM218" s="8"/>
      <c r="OMN218" s="8"/>
      <c r="OMO218" s="8"/>
      <c r="OMP218" s="8"/>
      <c r="OMQ218" s="8"/>
      <c r="OMR218" s="8"/>
      <c r="OMS218" s="8"/>
      <c r="OMT218" s="8"/>
      <c r="OMU218" s="8"/>
      <c r="OMV218" s="8"/>
      <c r="OMW218" s="8"/>
      <c r="OMX218" s="8"/>
      <c r="OMY218" s="8"/>
      <c r="OMZ218" s="8"/>
      <c r="ONA218" s="8"/>
      <c r="ONB218" s="8"/>
      <c r="ONC218" s="8"/>
      <c r="OND218" s="8"/>
      <c r="ONE218" s="8"/>
      <c r="ONF218" s="8"/>
      <c r="ONG218" s="8"/>
      <c r="ONH218" s="8"/>
      <c r="ONI218" s="8"/>
      <c r="ONJ218" s="8"/>
      <c r="ONK218" s="8"/>
      <c r="ONL218" s="8"/>
      <c r="ONM218" s="8"/>
      <c r="ONN218" s="8"/>
      <c r="ONO218" s="8"/>
      <c r="ONP218" s="8"/>
      <c r="ONQ218" s="8"/>
      <c r="ONR218" s="8"/>
      <c r="ONS218" s="8"/>
      <c r="ONT218" s="8"/>
      <c r="ONU218" s="8"/>
      <c r="ONV218" s="8"/>
      <c r="ONW218" s="8"/>
      <c r="ONX218" s="8"/>
      <c r="ONY218" s="8"/>
      <c r="ONZ218" s="8"/>
      <c r="OOA218" s="8"/>
      <c r="OOB218" s="8"/>
      <c r="OOC218" s="8"/>
      <c r="OOD218" s="8"/>
      <c r="OOE218" s="8"/>
      <c r="OOF218" s="8"/>
      <c r="OOG218" s="8"/>
      <c r="OOH218" s="8"/>
      <c r="OOI218" s="8"/>
      <c r="OOJ218" s="8"/>
      <c r="OOK218" s="8"/>
      <c r="OOL218" s="8"/>
      <c r="OOM218" s="8"/>
      <c r="OON218" s="8"/>
      <c r="OOO218" s="8"/>
      <c r="OOP218" s="8"/>
      <c r="OOQ218" s="8"/>
      <c r="OOR218" s="8"/>
      <c r="OOS218" s="8"/>
      <c r="OOT218" s="8"/>
      <c r="OOU218" s="8"/>
      <c r="OOV218" s="8"/>
      <c r="OOW218" s="8"/>
      <c r="OOX218" s="8"/>
      <c r="OOY218" s="8"/>
      <c r="OOZ218" s="8"/>
      <c r="OPA218" s="8"/>
      <c r="OPB218" s="8"/>
      <c r="OPC218" s="8"/>
      <c r="OPD218" s="8"/>
      <c r="OPE218" s="8"/>
      <c r="OPF218" s="8"/>
      <c r="OPG218" s="8"/>
      <c r="OPH218" s="8"/>
      <c r="OPI218" s="8"/>
      <c r="OPJ218" s="8"/>
      <c r="OPK218" s="8"/>
      <c r="OPL218" s="8"/>
      <c r="OPM218" s="8"/>
      <c r="OPN218" s="8"/>
      <c r="OPO218" s="8"/>
      <c r="OPP218" s="8"/>
      <c r="OPQ218" s="8"/>
      <c r="OPR218" s="8"/>
      <c r="OPS218" s="8"/>
      <c r="OPT218" s="8"/>
      <c r="OPU218" s="8"/>
      <c r="OPV218" s="8"/>
      <c r="OPW218" s="8"/>
      <c r="OPX218" s="8"/>
      <c r="OPY218" s="8"/>
      <c r="OPZ218" s="8"/>
      <c r="OQA218" s="8"/>
      <c r="OQB218" s="8"/>
      <c r="OQC218" s="8"/>
      <c r="OQD218" s="8"/>
      <c r="OQE218" s="8"/>
      <c r="OQF218" s="8"/>
      <c r="OQG218" s="8"/>
      <c r="OQH218" s="8"/>
      <c r="OQI218" s="8"/>
      <c r="OQJ218" s="8"/>
      <c r="OQK218" s="8"/>
      <c r="OQL218" s="8"/>
      <c r="OQM218" s="8"/>
      <c r="OQN218" s="8"/>
      <c r="OQO218" s="8"/>
      <c r="OQP218" s="8"/>
      <c r="OQQ218" s="8"/>
      <c r="OQR218" s="8"/>
      <c r="OQS218" s="8"/>
      <c r="OQT218" s="8"/>
      <c r="OQU218" s="8"/>
      <c r="OQV218" s="8"/>
      <c r="OQW218" s="8"/>
      <c r="OQX218" s="8"/>
      <c r="OQY218" s="8"/>
      <c r="OQZ218" s="8"/>
      <c r="ORA218" s="8"/>
      <c r="ORB218" s="8"/>
      <c r="ORC218" s="8"/>
      <c r="ORD218" s="8"/>
      <c r="ORE218" s="8"/>
      <c r="ORF218" s="8"/>
      <c r="ORG218" s="8"/>
      <c r="ORH218" s="8"/>
      <c r="ORI218" s="8"/>
      <c r="ORJ218" s="8"/>
      <c r="ORK218" s="8"/>
      <c r="ORL218" s="8"/>
      <c r="ORM218" s="8"/>
      <c r="ORN218" s="8"/>
      <c r="ORO218" s="8"/>
      <c r="ORP218" s="8"/>
      <c r="ORQ218" s="8"/>
      <c r="ORR218" s="8"/>
      <c r="ORS218" s="8"/>
      <c r="ORT218" s="8"/>
      <c r="ORU218" s="8"/>
      <c r="ORV218" s="8"/>
      <c r="ORW218" s="8"/>
      <c r="ORX218" s="8"/>
      <c r="ORY218" s="8"/>
      <c r="ORZ218" s="8"/>
      <c r="OSA218" s="8"/>
      <c r="OSB218" s="8"/>
      <c r="OSC218" s="8"/>
      <c r="OSD218" s="8"/>
      <c r="OSE218" s="8"/>
      <c r="OSF218" s="8"/>
      <c r="OSG218" s="8"/>
      <c r="OSH218" s="8"/>
      <c r="OSI218" s="8"/>
      <c r="OSJ218" s="8"/>
      <c r="OSK218" s="8"/>
      <c r="OSL218" s="8"/>
      <c r="OSM218" s="8"/>
      <c r="OSN218" s="8"/>
      <c r="OSO218" s="8"/>
      <c r="OSP218" s="8"/>
      <c r="OSQ218" s="8"/>
      <c r="OSR218" s="8"/>
      <c r="OSS218" s="8"/>
      <c r="OST218" s="8"/>
      <c r="OSU218" s="8"/>
      <c r="OSV218" s="8"/>
      <c r="OSW218" s="8"/>
      <c r="OSX218" s="8"/>
      <c r="OSY218" s="8"/>
      <c r="OSZ218" s="8"/>
      <c r="OTA218" s="8"/>
      <c r="OTB218" s="8"/>
      <c r="OTC218" s="8"/>
      <c r="OTD218" s="8"/>
      <c r="OTE218" s="8"/>
      <c r="OTF218" s="8"/>
      <c r="OTG218" s="8"/>
      <c r="OTH218" s="8"/>
      <c r="OTI218" s="8"/>
      <c r="OTJ218" s="8"/>
      <c r="OTK218" s="8"/>
      <c r="OTL218" s="8"/>
      <c r="OTM218" s="8"/>
      <c r="OTN218" s="8"/>
      <c r="OTO218" s="8"/>
      <c r="OTP218" s="8"/>
      <c r="OTQ218" s="8"/>
      <c r="OTR218" s="8"/>
      <c r="OTS218" s="8"/>
      <c r="OTT218" s="8"/>
      <c r="OTU218" s="8"/>
      <c r="OTV218" s="8"/>
      <c r="OTW218" s="8"/>
      <c r="OTX218" s="8"/>
      <c r="OTY218" s="8"/>
      <c r="OTZ218" s="8"/>
      <c r="OUA218" s="8"/>
      <c r="OUB218" s="8"/>
      <c r="OUC218" s="8"/>
      <c r="OUD218" s="8"/>
      <c r="OUE218" s="8"/>
      <c r="OUF218" s="8"/>
      <c r="OUG218" s="8"/>
      <c r="OUH218" s="8"/>
      <c r="OUI218" s="8"/>
      <c r="OUJ218" s="8"/>
      <c r="OUK218" s="8"/>
      <c r="OUL218" s="8"/>
      <c r="OUM218" s="8"/>
      <c r="OUN218" s="8"/>
      <c r="OUO218" s="8"/>
      <c r="OUP218" s="8"/>
      <c r="OUQ218" s="8"/>
      <c r="OUR218" s="8"/>
      <c r="OUS218" s="8"/>
      <c r="OUT218" s="8"/>
      <c r="OUU218" s="8"/>
      <c r="OUV218" s="8"/>
      <c r="OUW218" s="8"/>
      <c r="OUX218" s="8"/>
      <c r="OUY218" s="8"/>
      <c r="OUZ218" s="8"/>
      <c r="OVA218" s="8"/>
      <c r="OVB218" s="8"/>
      <c r="OVC218" s="8"/>
      <c r="OVD218" s="8"/>
      <c r="OVE218" s="8"/>
      <c r="OVF218" s="8"/>
      <c r="OVG218" s="8"/>
      <c r="OVH218" s="8"/>
      <c r="OVI218" s="8"/>
      <c r="OVJ218" s="8"/>
      <c r="OVK218" s="8"/>
      <c r="OVL218" s="8"/>
      <c r="OVM218" s="8"/>
      <c r="OVN218" s="8"/>
      <c r="OVO218" s="8"/>
      <c r="OVP218" s="8"/>
      <c r="OVQ218" s="8"/>
      <c r="OVR218" s="8"/>
      <c r="OVS218" s="8"/>
      <c r="OVT218" s="8"/>
      <c r="OVU218" s="8"/>
      <c r="OVV218" s="8"/>
      <c r="OVW218" s="8"/>
      <c r="OVX218" s="8"/>
      <c r="OVY218" s="8"/>
      <c r="OVZ218" s="8"/>
      <c r="OWA218" s="8"/>
      <c r="OWB218" s="8"/>
      <c r="OWC218" s="8"/>
      <c r="OWD218" s="8"/>
      <c r="OWE218" s="8"/>
      <c r="OWF218" s="8"/>
      <c r="OWG218" s="8"/>
      <c r="OWH218" s="8"/>
      <c r="OWI218" s="8"/>
      <c r="OWJ218" s="8"/>
      <c r="OWK218" s="8"/>
      <c r="OWL218" s="8"/>
      <c r="OWM218" s="8"/>
      <c r="OWN218" s="8"/>
      <c r="OWO218" s="8"/>
      <c r="OWP218" s="8"/>
      <c r="OWQ218" s="8"/>
      <c r="OWR218" s="8"/>
      <c r="OWS218" s="8"/>
      <c r="OWT218" s="8"/>
      <c r="OWU218" s="8"/>
      <c r="OWV218" s="8"/>
      <c r="OWW218" s="8"/>
      <c r="OWX218" s="8"/>
      <c r="OWY218" s="8"/>
      <c r="OWZ218" s="8"/>
      <c r="OXA218" s="8"/>
      <c r="OXB218" s="8"/>
      <c r="OXC218" s="8"/>
      <c r="OXD218" s="8"/>
      <c r="OXE218" s="8"/>
      <c r="OXF218" s="8"/>
      <c r="OXG218" s="8"/>
      <c r="OXH218" s="8"/>
      <c r="OXI218" s="8"/>
      <c r="OXJ218" s="8"/>
      <c r="OXK218" s="8"/>
      <c r="OXL218" s="8"/>
      <c r="OXM218" s="8"/>
      <c r="OXN218" s="8"/>
      <c r="OXO218" s="8"/>
      <c r="OXP218" s="8"/>
      <c r="OXQ218" s="8"/>
      <c r="OXR218" s="8"/>
      <c r="OXS218" s="8"/>
      <c r="OXT218" s="8"/>
      <c r="OXU218" s="8"/>
      <c r="OXV218" s="8"/>
      <c r="OXW218" s="8"/>
      <c r="OXX218" s="8"/>
      <c r="OXY218" s="8"/>
      <c r="OXZ218" s="8"/>
      <c r="OYA218" s="8"/>
      <c r="OYB218" s="8"/>
      <c r="OYC218" s="8"/>
      <c r="OYD218" s="8"/>
      <c r="OYE218" s="8"/>
      <c r="OYF218" s="8"/>
      <c r="OYG218" s="8"/>
      <c r="OYH218" s="8"/>
      <c r="OYI218" s="8"/>
      <c r="OYJ218" s="8"/>
      <c r="OYK218" s="8"/>
      <c r="OYL218" s="8"/>
      <c r="OYM218" s="8"/>
      <c r="OYN218" s="8"/>
      <c r="OYO218" s="8"/>
      <c r="OYP218" s="8"/>
      <c r="OYQ218" s="8"/>
      <c r="OYR218" s="8"/>
      <c r="OYS218" s="8"/>
      <c r="OYT218" s="8"/>
      <c r="OYU218" s="8"/>
      <c r="OYV218" s="8"/>
      <c r="OYW218" s="8"/>
      <c r="OYX218" s="8"/>
      <c r="OYY218" s="8"/>
      <c r="OYZ218" s="8"/>
      <c r="OZA218" s="8"/>
      <c r="OZB218" s="8"/>
      <c r="OZC218" s="8"/>
      <c r="OZD218" s="8"/>
      <c r="OZE218" s="8"/>
      <c r="OZF218" s="8"/>
      <c r="OZG218" s="8"/>
      <c r="OZH218" s="8"/>
      <c r="OZI218" s="8"/>
      <c r="OZJ218" s="8"/>
      <c r="OZK218" s="8"/>
      <c r="OZL218" s="8"/>
      <c r="OZM218" s="8"/>
      <c r="OZN218" s="8"/>
      <c r="OZO218" s="8"/>
      <c r="OZP218" s="8"/>
      <c r="OZQ218" s="8"/>
      <c r="OZR218" s="8"/>
      <c r="OZS218" s="8"/>
      <c r="OZT218" s="8"/>
      <c r="OZU218" s="8"/>
      <c r="OZV218" s="8"/>
      <c r="OZW218" s="8"/>
      <c r="OZX218" s="8"/>
      <c r="OZY218" s="8"/>
      <c r="OZZ218" s="8"/>
      <c r="PAA218" s="8"/>
      <c r="PAB218" s="8"/>
      <c r="PAC218" s="8"/>
      <c r="PAD218" s="8"/>
      <c r="PAE218" s="8"/>
      <c r="PAF218" s="8"/>
      <c r="PAG218" s="8"/>
      <c r="PAH218" s="8"/>
      <c r="PAI218" s="8"/>
      <c r="PAJ218" s="8"/>
      <c r="PAK218" s="8"/>
      <c r="PAL218" s="8"/>
      <c r="PAM218" s="8"/>
      <c r="PAN218" s="8"/>
      <c r="PAO218" s="8"/>
      <c r="PAP218" s="8"/>
      <c r="PAQ218" s="8"/>
      <c r="PAR218" s="8"/>
      <c r="PAS218" s="8"/>
      <c r="PAT218" s="8"/>
      <c r="PAU218" s="8"/>
      <c r="PAV218" s="8"/>
      <c r="PAW218" s="8"/>
      <c r="PAX218" s="8"/>
      <c r="PAY218" s="8"/>
      <c r="PAZ218" s="8"/>
      <c r="PBA218" s="8"/>
      <c r="PBB218" s="8"/>
      <c r="PBC218" s="8"/>
      <c r="PBD218" s="8"/>
      <c r="PBE218" s="8"/>
      <c r="PBF218" s="8"/>
      <c r="PBG218" s="8"/>
      <c r="PBH218" s="8"/>
      <c r="PBI218" s="8"/>
      <c r="PBJ218" s="8"/>
      <c r="PBK218" s="8"/>
      <c r="PBL218" s="8"/>
      <c r="PBM218" s="8"/>
      <c r="PBN218" s="8"/>
      <c r="PBO218" s="8"/>
      <c r="PBP218" s="8"/>
      <c r="PBQ218" s="8"/>
      <c r="PBR218" s="8"/>
      <c r="PBS218" s="8"/>
      <c r="PBT218" s="8"/>
      <c r="PBU218" s="8"/>
      <c r="PBV218" s="8"/>
      <c r="PBW218" s="8"/>
      <c r="PBX218" s="8"/>
      <c r="PBY218" s="8"/>
      <c r="PBZ218" s="8"/>
      <c r="PCA218" s="8"/>
      <c r="PCB218" s="8"/>
      <c r="PCC218" s="8"/>
      <c r="PCD218" s="8"/>
      <c r="PCE218" s="8"/>
      <c r="PCF218" s="8"/>
      <c r="PCG218" s="8"/>
      <c r="PCH218" s="8"/>
      <c r="PCI218" s="8"/>
      <c r="PCJ218" s="8"/>
      <c r="PCK218" s="8"/>
      <c r="PCL218" s="8"/>
      <c r="PCM218" s="8"/>
      <c r="PCN218" s="8"/>
      <c r="PCO218" s="8"/>
      <c r="PCP218" s="8"/>
      <c r="PCQ218" s="8"/>
      <c r="PCR218" s="8"/>
      <c r="PCS218" s="8"/>
      <c r="PCT218" s="8"/>
      <c r="PCU218" s="8"/>
      <c r="PCV218" s="8"/>
      <c r="PCW218" s="8"/>
      <c r="PCX218" s="8"/>
      <c r="PCY218" s="8"/>
      <c r="PCZ218" s="8"/>
      <c r="PDA218" s="8"/>
      <c r="PDB218" s="8"/>
      <c r="PDC218" s="8"/>
      <c r="PDD218" s="8"/>
      <c r="PDE218" s="8"/>
      <c r="PDF218" s="8"/>
      <c r="PDG218" s="8"/>
      <c r="PDH218" s="8"/>
      <c r="PDI218" s="8"/>
      <c r="PDJ218" s="8"/>
      <c r="PDK218" s="8"/>
      <c r="PDL218" s="8"/>
      <c r="PDM218" s="8"/>
      <c r="PDN218" s="8"/>
      <c r="PDO218" s="8"/>
      <c r="PDP218" s="8"/>
      <c r="PDQ218" s="8"/>
      <c r="PDR218" s="8"/>
      <c r="PDS218" s="8"/>
      <c r="PDT218" s="8"/>
      <c r="PDU218" s="8"/>
      <c r="PDV218" s="8"/>
      <c r="PDW218" s="8"/>
      <c r="PDX218" s="8"/>
      <c r="PDY218" s="8"/>
      <c r="PDZ218" s="8"/>
      <c r="PEA218" s="8"/>
      <c r="PEB218" s="8"/>
      <c r="PEC218" s="8"/>
      <c r="PED218" s="8"/>
      <c r="PEE218" s="8"/>
      <c r="PEF218" s="8"/>
      <c r="PEG218" s="8"/>
      <c r="PEH218" s="8"/>
      <c r="PEI218" s="8"/>
      <c r="PEJ218" s="8"/>
      <c r="PEK218" s="8"/>
      <c r="PEL218" s="8"/>
      <c r="PEM218" s="8"/>
      <c r="PEN218" s="8"/>
      <c r="PEO218" s="8"/>
      <c r="PEP218" s="8"/>
      <c r="PEQ218" s="8"/>
      <c r="PER218" s="8"/>
      <c r="PES218" s="8"/>
      <c r="PET218" s="8"/>
      <c r="PEU218" s="8"/>
      <c r="PEV218" s="8"/>
      <c r="PEW218" s="8"/>
      <c r="PEX218" s="8"/>
      <c r="PEY218" s="8"/>
      <c r="PEZ218" s="8"/>
      <c r="PFA218" s="8"/>
      <c r="PFB218" s="8"/>
      <c r="PFC218" s="8"/>
      <c r="PFD218" s="8"/>
      <c r="PFE218" s="8"/>
      <c r="PFF218" s="8"/>
      <c r="PFG218" s="8"/>
      <c r="PFH218" s="8"/>
      <c r="PFI218" s="8"/>
      <c r="PFJ218" s="8"/>
      <c r="PFK218" s="8"/>
      <c r="PFL218" s="8"/>
      <c r="PFM218" s="8"/>
      <c r="PFN218" s="8"/>
      <c r="PFO218" s="8"/>
      <c r="PFP218" s="8"/>
      <c r="PFQ218" s="8"/>
      <c r="PFR218" s="8"/>
      <c r="PFS218" s="8"/>
      <c r="PFT218" s="8"/>
      <c r="PFU218" s="8"/>
      <c r="PFV218" s="8"/>
      <c r="PFW218" s="8"/>
      <c r="PFX218" s="8"/>
      <c r="PFY218" s="8"/>
      <c r="PFZ218" s="8"/>
      <c r="PGA218" s="8"/>
      <c r="PGB218" s="8"/>
      <c r="PGC218" s="8"/>
      <c r="PGD218" s="8"/>
      <c r="PGE218" s="8"/>
      <c r="PGF218" s="8"/>
      <c r="PGG218" s="8"/>
      <c r="PGH218" s="8"/>
      <c r="PGI218" s="8"/>
      <c r="PGJ218" s="8"/>
      <c r="PGK218" s="8"/>
      <c r="PGL218" s="8"/>
      <c r="PGM218" s="8"/>
      <c r="PGN218" s="8"/>
      <c r="PGO218" s="8"/>
      <c r="PGP218" s="8"/>
      <c r="PGQ218" s="8"/>
      <c r="PGR218" s="8"/>
      <c r="PGS218" s="8"/>
      <c r="PGT218" s="8"/>
      <c r="PGU218" s="8"/>
      <c r="PGV218" s="8"/>
      <c r="PGW218" s="8"/>
      <c r="PGX218" s="8"/>
      <c r="PGY218" s="8"/>
      <c r="PGZ218" s="8"/>
      <c r="PHA218" s="8"/>
      <c r="PHB218" s="8"/>
      <c r="PHC218" s="8"/>
      <c r="PHD218" s="8"/>
      <c r="PHE218" s="8"/>
      <c r="PHF218" s="8"/>
      <c r="PHG218" s="8"/>
      <c r="PHH218" s="8"/>
      <c r="PHI218" s="8"/>
      <c r="PHJ218" s="8"/>
      <c r="PHK218" s="8"/>
      <c r="PHL218" s="8"/>
      <c r="PHM218" s="8"/>
      <c r="PHN218" s="8"/>
      <c r="PHO218" s="8"/>
      <c r="PHP218" s="8"/>
      <c r="PHQ218" s="8"/>
      <c r="PHR218" s="8"/>
      <c r="PHS218" s="8"/>
      <c r="PHT218" s="8"/>
      <c r="PHU218" s="8"/>
      <c r="PHV218" s="8"/>
      <c r="PHW218" s="8"/>
      <c r="PHX218" s="8"/>
      <c r="PHY218" s="8"/>
      <c r="PHZ218" s="8"/>
      <c r="PIA218" s="8"/>
      <c r="PIB218" s="8"/>
      <c r="PIC218" s="8"/>
      <c r="PID218" s="8"/>
      <c r="PIE218" s="8"/>
      <c r="PIF218" s="8"/>
      <c r="PIG218" s="8"/>
      <c r="PIH218" s="8"/>
      <c r="PII218" s="8"/>
      <c r="PIJ218" s="8"/>
      <c r="PIK218" s="8"/>
      <c r="PIL218" s="8"/>
      <c r="PIM218" s="8"/>
      <c r="PIN218" s="8"/>
      <c r="PIO218" s="8"/>
      <c r="PIP218" s="8"/>
      <c r="PIQ218" s="8"/>
      <c r="PIR218" s="8"/>
      <c r="PIS218" s="8"/>
      <c r="PIT218" s="8"/>
      <c r="PIU218" s="8"/>
      <c r="PIV218" s="8"/>
      <c r="PIW218" s="8"/>
      <c r="PIX218" s="8"/>
      <c r="PIY218" s="8"/>
      <c r="PIZ218" s="8"/>
      <c r="PJA218" s="8"/>
      <c r="PJB218" s="8"/>
      <c r="PJC218" s="8"/>
      <c r="PJD218" s="8"/>
      <c r="PJE218" s="8"/>
      <c r="PJF218" s="8"/>
      <c r="PJG218" s="8"/>
      <c r="PJH218" s="8"/>
      <c r="PJI218" s="8"/>
      <c r="PJJ218" s="8"/>
      <c r="PJK218" s="8"/>
      <c r="PJL218" s="8"/>
      <c r="PJM218" s="8"/>
      <c r="PJN218" s="8"/>
      <c r="PJO218" s="8"/>
      <c r="PJP218" s="8"/>
      <c r="PJQ218" s="8"/>
      <c r="PJR218" s="8"/>
      <c r="PJS218" s="8"/>
      <c r="PJT218" s="8"/>
      <c r="PJU218" s="8"/>
      <c r="PJV218" s="8"/>
      <c r="PJW218" s="8"/>
      <c r="PJX218" s="8"/>
      <c r="PJY218" s="8"/>
      <c r="PJZ218" s="8"/>
      <c r="PKA218" s="8"/>
      <c r="PKB218" s="8"/>
      <c r="PKC218" s="8"/>
      <c r="PKD218" s="8"/>
      <c r="PKE218" s="8"/>
      <c r="PKF218" s="8"/>
      <c r="PKG218" s="8"/>
      <c r="PKH218" s="8"/>
      <c r="PKI218" s="8"/>
      <c r="PKJ218" s="8"/>
      <c r="PKK218" s="8"/>
      <c r="PKL218" s="8"/>
      <c r="PKM218" s="8"/>
      <c r="PKN218" s="8"/>
      <c r="PKO218" s="8"/>
      <c r="PKP218" s="8"/>
      <c r="PKQ218" s="8"/>
      <c r="PKR218" s="8"/>
      <c r="PKS218" s="8"/>
      <c r="PKT218" s="8"/>
      <c r="PKU218" s="8"/>
      <c r="PKV218" s="8"/>
      <c r="PKW218" s="8"/>
      <c r="PKX218" s="8"/>
      <c r="PKY218" s="8"/>
      <c r="PKZ218" s="8"/>
      <c r="PLA218" s="8"/>
      <c r="PLB218" s="8"/>
      <c r="PLC218" s="8"/>
      <c r="PLD218" s="8"/>
      <c r="PLE218" s="8"/>
      <c r="PLF218" s="8"/>
      <c r="PLG218" s="8"/>
      <c r="PLH218" s="8"/>
      <c r="PLI218" s="8"/>
      <c r="PLJ218" s="8"/>
      <c r="PLK218" s="8"/>
      <c r="PLL218" s="8"/>
      <c r="PLM218" s="8"/>
      <c r="PLN218" s="8"/>
      <c r="PLO218" s="8"/>
      <c r="PLP218" s="8"/>
      <c r="PLQ218" s="8"/>
      <c r="PLR218" s="8"/>
      <c r="PLS218" s="8"/>
      <c r="PLT218" s="8"/>
      <c r="PLU218" s="8"/>
      <c r="PLV218" s="8"/>
      <c r="PLW218" s="8"/>
      <c r="PLX218" s="8"/>
      <c r="PLY218" s="8"/>
      <c r="PLZ218" s="8"/>
      <c r="PMA218" s="8"/>
      <c r="PMB218" s="8"/>
      <c r="PMC218" s="8"/>
      <c r="PMD218" s="8"/>
      <c r="PME218" s="8"/>
      <c r="PMF218" s="8"/>
      <c r="PMG218" s="8"/>
      <c r="PMH218" s="8"/>
      <c r="PMI218" s="8"/>
      <c r="PMJ218" s="8"/>
      <c r="PMK218" s="8"/>
      <c r="PML218" s="8"/>
      <c r="PMM218" s="8"/>
      <c r="PMN218" s="8"/>
      <c r="PMO218" s="8"/>
      <c r="PMP218" s="8"/>
      <c r="PMQ218" s="8"/>
      <c r="PMR218" s="8"/>
      <c r="PMS218" s="8"/>
      <c r="PMT218" s="8"/>
      <c r="PMU218" s="8"/>
      <c r="PMV218" s="8"/>
      <c r="PMW218" s="8"/>
      <c r="PMX218" s="8"/>
      <c r="PMY218" s="8"/>
      <c r="PMZ218" s="8"/>
      <c r="PNA218" s="8"/>
      <c r="PNB218" s="8"/>
      <c r="PNC218" s="8"/>
      <c r="PND218" s="8"/>
      <c r="PNE218" s="8"/>
      <c r="PNF218" s="8"/>
      <c r="PNG218" s="8"/>
      <c r="PNH218" s="8"/>
      <c r="PNI218" s="8"/>
      <c r="PNJ218" s="8"/>
      <c r="PNK218" s="8"/>
      <c r="PNL218" s="8"/>
      <c r="PNM218" s="8"/>
      <c r="PNN218" s="8"/>
      <c r="PNO218" s="8"/>
      <c r="PNP218" s="8"/>
      <c r="PNQ218" s="8"/>
      <c r="PNR218" s="8"/>
      <c r="PNS218" s="8"/>
      <c r="PNT218" s="8"/>
      <c r="PNU218" s="8"/>
      <c r="PNV218" s="8"/>
      <c r="PNW218" s="8"/>
      <c r="PNX218" s="8"/>
      <c r="PNY218" s="8"/>
      <c r="PNZ218" s="8"/>
      <c r="POA218" s="8"/>
      <c r="POB218" s="8"/>
      <c r="POC218" s="8"/>
      <c r="POD218" s="8"/>
      <c r="POE218" s="8"/>
      <c r="POF218" s="8"/>
      <c r="POG218" s="8"/>
      <c r="POH218" s="8"/>
      <c r="POI218" s="8"/>
      <c r="POJ218" s="8"/>
      <c r="POK218" s="8"/>
      <c r="POL218" s="8"/>
      <c r="POM218" s="8"/>
      <c r="PON218" s="8"/>
      <c r="POO218" s="8"/>
      <c r="POP218" s="8"/>
      <c r="POQ218" s="8"/>
      <c r="POR218" s="8"/>
      <c r="POS218" s="8"/>
      <c r="POT218" s="8"/>
      <c r="POU218" s="8"/>
      <c r="POV218" s="8"/>
      <c r="POW218" s="8"/>
      <c r="POX218" s="8"/>
      <c r="POY218" s="8"/>
      <c r="POZ218" s="8"/>
      <c r="PPA218" s="8"/>
      <c r="PPB218" s="8"/>
      <c r="PPC218" s="8"/>
      <c r="PPD218" s="8"/>
      <c r="PPE218" s="8"/>
      <c r="PPF218" s="8"/>
      <c r="PPG218" s="8"/>
      <c r="PPH218" s="8"/>
      <c r="PPI218" s="8"/>
      <c r="PPJ218" s="8"/>
      <c r="PPK218" s="8"/>
      <c r="PPL218" s="8"/>
      <c r="PPM218" s="8"/>
      <c r="PPN218" s="8"/>
      <c r="PPO218" s="8"/>
      <c r="PPP218" s="8"/>
      <c r="PPQ218" s="8"/>
      <c r="PPR218" s="8"/>
      <c r="PPS218" s="8"/>
      <c r="PPT218" s="8"/>
      <c r="PPU218" s="8"/>
      <c r="PPV218" s="8"/>
      <c r="PPW218" s="8"/>
      <c r="PPX218" s="8"/>
      <c r="PPY218" s="8"/>
      <c r="PPZ218" s="8"/>
      <c r="PQA218" s="8"/>
      <c r="PQB218" s="8"/>
      <c r="PQC218" s="8"/>
      <c r="PQD218" s="8"/>
      <c r="PQE218" s="8"/>
      <c r="PQF218" s="8"/>
      <c r="PQG218" s="8"/>
      <c r="PQH218" s="8"/>
      <c r="PQI218" s="8"/>
      <c r="PQJ218" s="8"/>
      <c r="PQK218" s="8"/>
      <c r="PQL218" s="8"/>
      <c r="PQM218" s="8"/>
      <c r="PQN218" s="8"/>
      <c r="PQO218" s="8"/>
      <c r="PQP218" s="8"/>
      <c r="PQQ218" s="8"/>
      <c r="PQR218" s="8"/>
      <c r="PQS218" s="8"/>
      <c r="PQT218" s="8"/>
      <c r="PQU218" s="8"/>
      <c r="PQV218" s="8"/>
      <c r="PQW218" s="8"/>
      <c r="PQX218" s="8"/>
      <c r="PQY218" s="8"/>
      <c r="PQZ218" s="8"/>
      <c r="PRA218" s="8"/>
      <c r="PRB218" s="8"/>
      <c r="PRC218" s="8"/>
      <c r="PRD218" s="8"/>
      <c r="PRE218" s="8"/>
      <c r="PRF218" s="8"/>
      <c r="PRG218" s="8"/>
      <c r="PRH218" s="8"/>
      <c r="PRI218" s="8"/>
      <c r="PRJ218" s="8"/>
      <c r="PRK218" s="8"/>
      <c r="PRL218" s="8"/>
      <c r="PRM218" s="8"/>
      <c r="PRN218" s="8"/>
      <c r="PRO218" s="8"/>
      <c r="PRP218" s="8"/>
      <c r="PRQ218" s="8"/>
      <c r="PRR218" s="8"/>
      <c r="PRS218" s="8"/>
      <c r="PRT218" s="8"/>
      <c r="PRU218" s="8"/>
      <c r="PRV218" s="8"/>
      <c r="PRW218" s="8"/>
      <c r="PRX218" s="8"/>
      <c r="PRY218" s="8"/>
      <c r="PRZ218" s="8"/>
      <c r="PSA218" s="8"/>
      <c r="PSB218" s="8"/>
      <c r="PSC218" s="8"/>
      <c r="PSD218" s="8"/>
      <c r="PSE218" s="8"/>
      <c r="PSF218" s="8"/>
      <c r="PSG218" s="8"/>
      <c r="PSH218" s="8"/>
      <c r="PSI218" s="8"/>
      <c r="PSJ218" s="8"/>
      <c r="PSK218" s="8"/>
      <c r="PSL218" s="8"/>
      <c r="PSM218" s="8"/>
      <c r="PSN218" s="8"/>
      <c r="PSO218" s="8"/>
      <c r="PSP218" s="8"/>
      <c r="PSQ218" s="8"/>
      <c r="PSR218" s="8"/>
      <c r="PSS218" s="8"/>
      <c r="PST218" s="8"/>
      <c r="PSU218" s="8"/>
      <c r="PSV218" s="8"/>
      <c r="PSW218" s="8"/>
      <c r="PSX218" s="8"/>
      <c r="PSY218" s="8"/>
      <c r="PSZ218" s="8"/>
      <c r="PTA218" s="8"/>
      <c r="PTB218" s="8"/>
      <c r="PTC218" s="8"/>
      <c r="PTD218" s="8"/>
      <c r="PTE218" s="8"/>
      <c r="PTF218" s="8"/>
      <c r="PTG218" s="8"/>
      <c r="PTH218" s="8"/>
      <c r="PTI218" s="8"/>
      <c r="PTJ218" s="8"/>
      <c r="PTK218" s="8"/>
      <c r="PTL218" s="8"/>
      <c r="PTM218" s="8"/>
      <c r="PTN218" s="8"/>
      <c r="PTO218" s="8"/>
      <c r="PTP218" s="8"/>
      <c r="PTQ218" s="8"/>
      <c r="PTR218" s="8"/>
      <c r="PTS218" s="8"/>
      <c r="PTT218" s="8"/>
      <c r="PTU218" s="8"/>
      <c r="PTV218" s="8"/>
      <c r="PTW218" s="8"/>
      <c r="PTX218" s="8"/>
      <c r="PTY218" s="8"/>
      <c r="PTZ218" s="8"/>
      <c r="PUA218" s="8"/>
      <c r="PUB218" s="8"/>
      <c r="PUC218" s="8"/>
      <c r="PUD218" s="8"/>
      <c r="PUE218" s="8"/>
      <c r="PUF218" s="8"/>
      <c r="PUG218" s="8"/>
      <c r="PUH218" s="8"/>
      <c r="PUI218" s="8"/>
      <c r="PUJ218" s="8"/>
      <c r="PUK218" s="8"/>
      <c r="PUL218" s="8"/>
      <c r="PUM218" s="8"/>
      <c r="PUN218" s="8"/>
      <c r="PUO218" s="8"/>
      <c r="PUP218" s="8"/>
      <c r="PUQ218" s="8"/>
      <c r="PUR218" s="8"/>
      <c r="PUS218" s="8"/>
      <c r="PUT218" s="8"/>
      <c r="PUU218" s="8"/>
      <c r="PUV218" s="8"/>
      <c r="PUW218" s="8"/>
      <c r="PUX218" s="8"/>
      <c r="PUY218" s="8"/>
      <c r="PUZ218" s="8"/>
      <c r="PVA218" s="8"/>
      <c r="PVB218" s="8"/>
      <c r="PVC218" s="8"/>
      <c r="PVD218" s="8"/>
      <c r="PVE218" s="8"/>
      <c r="PVF218" s="8"/>
      <c r="PVG218" s="8"/>
      <c r="PVH218" s="8"/>
      <c r="PVI218" s="8"/>
      <c r="PVJ218" s="8"/>
      <c r="PVK218" s="8"/>
      <c r="PVL218" s="8"/>
      <c r="PVM218" s="8"/>
      <c r="PVN218" s="8"/>
      <c r="PVO218" s="8"/>
      <c r="PVP218" s="8"/>
      <c r="PVQ218" s="8"/>
      <c r="PVR218" s="8"/>
      <c r="PVS218" s="8"/>
      <c r="PVT218" s="8"/>
      <c r="PVU218" s="8"/>
      <c r="PVV218" s="8"/>
      <c r="PVW218" s="8"/>
      <c r="PVX218" s="8"/>
      <c r="PVY218" s="8"/>
      <c r="PVZ218" s="8"/>
      <c r="PWA218" s="8"/>
      <c r="PWB218" s="8"/>
      <c r="PWC218" s="8"/>
      <c r="PWD218" s="8"/>
      <c r="PWE218" s="8"/>
      <c r="PWF218" s="8"/>
      <c r="PWG218" s="8"/>
      <c r="PWH218" s="8"/>
      <c r="PWI218" s="8"/>
      <c r="PWJ218" s="8"/>
      <c r="PWK218" s="8"/>
      <c r="PWL218" s="8"/>
      <c r="PWM218" s="8"/>
      <c r="PWN218" s="8"/>
      <c r="PWO218" s="8"/>
      <c r="PWP218" s="8"/>
      <c r="PWQ218" s="8"/>
      <c r="PWR218" s="8"/>
      <c r="PWS218" s="8"/>
      <c r="PWT218" s="8"/>
      <c r="PWU218" s="8"/>
      <c r="PWV218" s="8"/>
      <c r="PWW218" s="8"/>
      <c r="PWX218" s="8"/>
      <c r="PWY218" s="8"/>
      <c r="PWZ218" s="8"/>
      <c r="PXA218" s="8"/>
      <c r="PXB218" s="8"/>
      <c r="PXC218" s="8"/>
      <c r="PXD218" s="8"/>
      <c r="PXE218" s="8"/>
      <c r="PXF218" s="8"/>
      <c r="PXG218" s="8"/>
      <c r="PXH218" s="8"/>
      <c r="PXI218" s="8"/>
      <c r="PXJ218" s="8"/>
      <c r="PXK218" s="8"/>
      <c r="PXL218" s="8"/>
      <c r="PXM218" s="8"/>
      <c r="PXN218" s="8"/>
      <c r="PXO218" s="8"/>
      <c r="PXP218" s="8"/>
      <c r="PXQ218" s="8"/>
      <c r="PXR218" s="8"/>
      <c r="PXS218" s="8"/>
      <c r="PXT218" s="8"/>
      <c r="PXU218" s="8"/>
      <c r="PXV218" s="8"/>
      <c r="PXW218" s="8"/>
      <c r="PXX218" s="8"/>
      <c r="PXY218" s="8"/>
      <c r="PXZ218" s="8"/>
      <c r="PYA218" s="8"/>
      <c r="PYB218" s="8"/>
      <c r="PYC218" s="8"/>
      <c r="PYD218" s="8"/>
      <c r="PYE218" s="8"/>
      <c r="PYF218" s="8"/>
      <c r="PYG218" s="8"/>
      <c r="PYH218" s="8"/>
      <c r="PYI218" s="8"/>
      <c r="PYJ218" s="8"/>
      <c r="PYK218" s="8"/>
      <c r="PYL218" s="8"/>
      <c r="PYM218" s="8"/>
      <c r="PYN218" s="8"/>
      <c r="PYO218" s="8"/>
      <c r="PYP218" s="8"/>
      <c r="PYQ218" s="8"/>
      <c r="PYR218" s="8"/>
      <c r="PYS218" s="8"/>
      <c r="PYT218" s="8"/>
      <c r="PYU218" s="8"/>
      <c r="PYV218" s="8"/>
      <c r="PYW218" s="8"/>
      <c r="PYX218" s="8"/>
      <c r="PYY218" s="8"/>
      <c r="PYZ218" s="8"/>
      <c r="PZA218" s="8"/>
      <c r="PZB218" s="8"/>
      <c r="PZC218" s="8"/>
      <c r="PZD218" s="8"/>
      <c r="PZE218" s="8"/>
      <c r="PZF218" s="8"/>
      <c r="PZG218" s="8"/>
      <c r="PZH218" s="8"/>
      <c r="PZI218" s="8"/>
      <c r="PZJ218" s="8"/>
      <c r="PZK218" s="8"/>
      <c r="PZL218" s="8"/>
      <c r="PZM218" s="8"/>
      <c r="PZN218" s="8"/>
      <c r="PZO218" s="8"/>
      <c r="PZP218" s="8"/>
      <c r="PZQ218" s="8"/>
      <c r="PZR218" s="8"/>
      <c r="PZS218" s="8"/>
      <c r="PZT218" s="8"/>
      <c r="PZU218" s="8"/>
      <c r="PZV218" s="8"/>
      <c r="PZW218" s="8"/>
      <c r="PZX218" s="8"/>
      <c r="PZY218" s="8"/>
      <c r="PZZ218" s="8"/>
      <c r="QAA218" s="8"/>
      <c r="QAB218" s="8"/>
      <c r="QAC218" s="8"/>
      <c r="QAD218" s="8"/>
      <c r="QAE218" s="8"/>
      <c r="QAF218" s="8"/>
      <c r="QAG218" s="8"/>
      <c r="QAH218" s="8"/>
      <c r="QAI218" s="8"/>
      <c r="QAJ218" s="8"/>
      <c r="QAK218" s="8"/>
      <c r="QAL218" s="8"/>
      <c r="QAM218" s="8"/>
      <c r="QAN218" s="8"/>
      <c r="QAO218" s="8"/>
      <c r="QAP218" s="8"/>
      <c r="QAQ218" s="8"/>
      <c r="QAR218" s="8"/>
      <c r="QAS218" s="8"/>
      <c r="QAT218" s="8"/>
      <c r="QAU218" s="8"/>
      <c r="QAV218" s="8"/>
      <c r="QAW218" s="8"/>
      <c r="QAX218" s="8"/>
      <c r="QAY218" s="8"/>
      <c r="QAZ218" s="8"/>
      <c r="QBA218" s="8"/>
      <c r="QBB218" s="8"/>
      <c r="QBC218" s="8"/>
      <c r="QBD218" s="8"/>
      <c r="QBE218" s="8"/>
      <c r="QBF218" s="8"/>
      <c r="QBG218" s="8"/>
      <c r="QBH218" s="8"/>
      <c r="QBI218" s="8"/>
      <c r="QBJ218" s="8"/>
      <c r="QBK218" s="8"/>
      <c r="QBL218" s="8"/>
      <c r="QBM218" s="8"/>
      <c r="QBN218" s="8"/>
      <c r="QBO218" s="8"/>
      <c r="QBP218" s="8"/>
      <c r="QBQ218" s="8"/>
      <c r="QBR218" s="8"/>
      <c r="QBS218" s="8"/>
      <c r="QBT218" s="8"/>
      <c r="QBU218" s="8"/>
      <c r="QBV218" s="8"/>
      <c r="QBW218" s="8"/>
      <c r="QBX218" s="8"/>
      <c r="QBY218" s="8"/>
      <c r="QBZ218" s="8"/>
      <c r="QCA218" s="8"/>
      <c r="QCB218" s="8"/>
      <c r="QCC218" s="8"/>
      <c r="QCD218" s="8"/>
      <c r="QCE218" s="8"/>
      <c r="QCF218" s="8"/>
      <c r="QCG218" s="8"/>
      <c r="QCH218" s="8"/>
      <c r="QCI218" s="8"/>
      <c r="QCJ218" s="8"/>
      <c r="QCK218" s="8"/>
      <c r="QCL218" s="8"/>
      <c r="QCM218" s="8"/>
      <c r="QCN218" s="8"/>
      <c r="QCO218" s="8"/>
      <c r="QCP218" s="8"/>
      <c r="QCQ218" s="8"/>
      <c r="QCR218" s="8"/>
      <c r="QCS218" s="8"/>
      <c r="QCT218" s="8"/>
      <c r="QCU218" s="8"/>
      <c r="QCV218" s="8"/>
      <c r="QCW218" s="8"/>
      <c r="QCX218" s="8"/>
      <c r="QCY218" s="8"/>
      <c r="QCZ218" s="8"/>
      <c r="QDA218" s="8"/>
      <c r="QDB218" s="8"/>
      <c r="QDC218" s="8"/>
      <c r="QDD218" s="8"/>
      <c r="QDE218" s="8"/>
      <c r="QDF218" s="8"/>
      <c r="QDG218" s="8"/>
      <c r="QDH218" s="8"/>
      <c r="QDI218" s="8"/>
      <c r="QDJ218" s="8"/>
      <c r="QDK218" s="8"/>
      <c r="QDL218" s="8"/>
      <c r="QDM218" s="8"/>
      <c r="QDN218" s="8"/>
      <c r="QDO218" s="8"/>
      <c r="QDP218" s="8"/>
      <c r="QDQ218" s="8"/>
      <c r="QDR218" s="8"/>
      <c r="QDS218" s="8"/>
      <c r="QDT218" s="8"/>
      <c r="QDU218" s="8"/>
      <c r="QDV218" s="8"/>
      <c r="QDW218" s="8"/>
      <c r="QDX218" s="8"/>
      <c r="QDY218" s="8"/>
      <c r="QDZ218" s="8"/>
      <c r="QEA218" s="8"/>
      <c r="QEB218" s="8"/>
      <c r="QEC218" s="8"/>
      <c r="QED218" s="8"/>
      <c r="QEE218" s="8"/>
      <c r="QEF218" s="8"/>
      <c r="QEG218" s="8"/>
      <c r="QEH218" s="8"/>
      <c r="QEI218" s="8"/>
      <c r="QEJ218" s="8"/>
      <c r="QEK218" s="8"/>
      <c r="QEL218" s="8"/>
      <c r="QEM218" s="8"/>
      <c r="QEN218" s="8"/>
      <c r="QEO218" s="8"/>
      <c r="QEP218" s="8"/>
      <c r="QEQ218" s="8"/>
      <c r="QER218" s="8"/>
      <c r="QES218" s="8"/>
      <c r="QET218" s="8"/>
      <c r="QEU218" s="8"/>
      <c r="QEV218" s="8"/>
      <c r="QEW218" s="8"/>
      <c r="QEX218" s="8"/>
      <c r="QEY218" s="8"/>
      <c r="QEZ218" s="8"/>
      <c r="QFA218" s="8"/>
      <c r="QFB218" s="8"/>
      <c r="QFC218" s="8"/>
      <c r="QFD218" s="8"/>
      <c r="QFE218" s="8"/>
      <c r="QFF218" s="8"/>
      <c r="QFG218" s="8"/>
      <c r="QFH218" s="8"/>
      <c r="QFI218" s="8"/>
      <c r="QFJ218" s="8"/>
      <c r="QFK218" s="8"/>
      <c r="QFL218" s="8"/>
      <c r="QFM218" s="8"/>
      <c r="QFN218" s="8"/>
      <c r="QFO218" s="8"/>
      <c r="QFP218" s="8"/>
      <c r="QFQ218" s="8"/>
      <c r="QFR218" s="8"/>
      <c r="QFS218" s="8"/>
      <c r="QFT218" s="8"/>
      <c r="QFU218" s="8"/>
      <c r="QFV218" s="8"/>
      <c r="QFW218" s="8"/>
      <c r="QFX218" s="8"/>
      <c r="QFY218" s="8"/>
      <c r="QFZ218" s="8"/>
      <c r="QGA218" s="8"/>
      <c r="QGB218" s="8"/>
      <c r="QGC218" s="8"/>
      <c r="QGD218" s="8"/>
      <c r="QGE218" s="8"/>
      <c r="QGF218" s="8"/>
      <c r="QGG218" s="8"/>
      <c r="QGH218" s="8"/>
      <c r="QGI218" s="8"/>
      <c r="QGJ218" s="8"/>
      <c r="QGK218" s="8"/>
      <c r="QGL218" s="8"/>
      <c r="QGM218" s="8"/>
      <c r="QGN218" s="8"/>
      <c r="QGO218" s="8"/>
      <c r="QGP218" s="8"/>
      <c r="QGQ218" s="8"/>
      <c r="QGR218" s="8"/>
      <c r="QGS218" s="8"/>
      <c r="QGT218" s="8"/>
      <c r="QGU218" s="8"/>
      <c r="QGV218" s="8"/>
      <c r="QGW218" s="8"/>
      <c r="QGX218" s="8"/>
      <c r="QGY218" s="8"/>
      <c r="QGZ218" s="8"/>
      <c r="QHA218" s="8"/>
      <c r="QHB218" s="8"/>
      <c r="QHC218" s="8"/>
      <c r="QHD218" s="8"/>
      <c r="QHE218" s="8"/>
      <c r="QHF218" s="8"/>
      <c r="QHG218" s="8"/>
      <c r="QHH218" s="8"/>
      <c r="QHI218" s="8"/>
      <c r="QHJ218" s="8"/>
      <c r="QHK218" s="8"/>
      <c r="QHL218" s="8"/>
      <c r="QHM218" s="8"/>
      <c r="QHN218" s="8"/>
      <c r="QHO218" s="8"/>
      <c r="QHP218" s="8"/>
      <c r="QHQ218" s="8"/>
      <c r="QHR218" s="8"/>
      <c r="QHS218" s="8"/>
      <c r="QHT218" s="8"/>
      <c r="QHU218" s="8"/>
      <c r="QHV218" s="8"/>
      <c r="QHW218" s="8"/>
      <c r="QHX218" s="8"/>
      <c r="QHY218" s="8"/>
      <c r="QHZ218" s="8"/>
      <c r="QIA218" s="8"/>
      <c r="QIB218" s="8"/>
      <c r="QIC218" s="8"/>
      <c r="QID218" s="8"/>
      <c r="QIE218" s="8"/>
      <c r="QIF218" s="8"/>
      <c r="QIG218" s="8"/>
      <c r="QIH218" s="8"/>
      <c r="QII218" s="8"/>
      <c r="QIJ218" s="8"/>
      <c r="QIK218" s="8"/>
      <c r="QIL218" s="8"/>
      <c r="QIM218" s="8"/>
      <c r="QIN218" s="8"/>
      <c r="QIO218" s="8"/>
      <c r="QIP218" s="8"/>
      <c r="QIQ218" s="8"/>
      <c r="QIR218" s="8"/>
      <c r="QIS218" s="8"/>
      <c r="QIT218" s="8"/>
      <c r="QIU218" s="8"/>
      <c r="QIV218" s="8"/>
      <c r="QIW218" s="8"/>
      <c r="QIX218" s="8"/>
      <c r="QIY218" s="8"/>
      <c r="QIZ218" s="8"/>
      <c r="QJA218" s="8"/>
      <c r="QJB218" s="8"/>
      <c r="QJC218" s="8"/>
      <c r="QJD218" s="8"/>
      <c r="QJE218" s="8"/>
      <c r="QJF218" s="8"/>
      <c r="QJG218" s="8"/>
      <c r="QJH218" s="8"/>
      <c r="QJI218" s="8"/>
      <c r="QJJ218" s="8"/>
      <c r="QJK218" s="8"/>
      <c r="QJL218" s="8"/>
      <c r="QJM218" s="8"/>
      <c r="QJN218" s="8"/>
      <c r="QJO218" s="8"/>
      <c r="QJP218" s="8"/>
      <c r="QJQ218" s="8"/>
      <c r="QJR218" s="8"/>
      <c r="QJS218" s="8"/>
      <c r="QJT218" s="8"/>
      <c r="QJU218" s="8"/>
      <c r="QJV218" s="8"/>
      <c r="QJW218" s="8"/>
      <c r="QJX218" s="8"/>
      <c r="QJY218" s="8"/>
      <c r="QJZ218" s="8"/>
      <c r="QKA218" s="8"/>
      <c r="QKB218" s="8"/>
      <c r="QKC218" s="8"/>
      <c r="QKD218" s="8"/>
      <c r="QKE218" s="8"/>
      <c r="QKF218" s="8"/>
      <c r="QKG218" s="8"/>
      <c r="QKH218" s="8"/>
      <c r="QKI218" s="8"/>
      <c r="QKJ218" s="8"/>
      <c r="QKK218" s="8"/>
      <c r="QKL218" s="8"/>
      <c r="QKM218" s="8"/>
      <c r="QKN218" s="8"/>
      <c r="QKO218" s="8"/>
      <c r="QKP218" s="8"/>
      <c r="QKQ218" s="8"/>
      <c r="QKR218" s="8"/>
      <c r="QKS218" s="8"/>
      <c r="QKT218" s="8"/>
      <c r="QKU218" s="8"/>
      <c r="QKV218" s="8"/>
      <c r="QKW218" s="8"/>
      <c r="QKX218" s="8"/>
      <c r="QKY218" s="8"/>
      <c r="QKZ218" s="8"/>
      <c r="QLA218" s="8"/>
      <c r="QLB218" s="8"/>
      <c r="QLC218" s="8"/>
      <c r="QLD218" s="8"/>
      <c r="QLE218" s="8"/>
      <c r="QLF218" s="8"/>
      <c r="QLG218" s="8"/>
      <c r="QLH218" s="8"/>
      <c r="QLI218" s="8"/>
      <c r="QLJ218" s="8"/>
      <c r="QLK218" s="8"/>
      <c r="QLL218" s="8"/>
      <c r="QLM218" s="8"/>
      <c r="QLN218" s="8"/>
      <c r="QLO218" s="8"/>
      <c r="QLP218" s="8"/>
      <c r="QLQ218" s="8"/>
      <c r="QLR218" s="8"/>
      <c r="QLS218" s="8"/>
      <c r="QLT218" s="8"/>
      <c r="QLU218" s="8"/>
      <c r="QLV218" s="8"/>
      <c r="QLW218" s="8"/>
      <c r="QLX218" s="8"/>
      <c r="QLY218" s="8"/>
      <c r="QLZ218" s="8"/>
      <c r="QMA218" s="8"/>
      <c r="QMB218" s="8"/>
      <c r="QMC218" s="8"/>
      <c r="QMD218" s="8"/>
      <c r="QME218" s="8"/>
      <c r="QMF218" s="8"/>
      <c r="QMG218" s="8"/>
      <c r="QMH218" s="8"/>
      <c r="QMI218" s="8"/>
      <c r="QMJ218" s="8"/>
      <c r="QMK218" s="8"/>
      <c r="QML218" s="8"/>
      <c r="QMM218" s="8"/>
      <c r="QMN218" s="8"/>
      <c r="QMO218" s="8"/>
      <c r="QMP218" s="8"/>
      <c r="QMQ218" s="8"/>
      <c r="QMR218" s="8"/>
      <c r="QMS218" s="8"/>
      <c r="QMT218" s="8"/>
      <c r="QMU218" s="8"/>
      <c r="QMV218" s="8"/>
      <c r="QMW218" s="8"/>
      <c r="QMX218" s="8"/>
      <c r="QMY218" s="8"/>
      <c r="QMZ218" s="8"/>
      <c r="QNA218" s="8"/>
      <c r="QNB218" s="8"/>
      <c r="QNC218" s="8"/>
      <c r="QND218" s="8"/>
      <c r="QNE218" s="8"/>
      <c r="QNF218" s="8"/>
      <c r="QNG218" s="8"/>
      <c r="QNH218" s="8"/>
      <c r="QNI218" s="8"/>
      <c r="QNJ218" s="8"/>
      <c r="QNK218" s="8"/>
      <c r="QNL218" s="8"/>
      <c r="QNM218" s="8"/>
      <c r="QNN218" s="8"/>
      <c r="QNO218" s="8"/>
      <c r="QNP218" s="8"/>
      <c r="QNQ218" s="8"/>
      <c r="QNR218" s="8"/>
      <c r="QNS218" s="8"/>
      <c r="QNT218" s="8"/>
      <c r="QNU218" s="8"/>
      <c r="QNV218" s="8"/>
      <c r="QNW218" s="8"/>
      <c r="QNX218" s="8"/>
      <c r="QNY218" s="8"/>
      <c r="QNZ218" s="8"/>
      <c r="QOA218" s="8"/>
      <c r="QOB218" s="8"/>
      <c r="QOC218" s="8"/>
      <c r="QOD218" s="8"/>
      <c r="QOE218" s="8"/>
      <c r="QOF218" s="8"/>
      <c r="QOG218" s="8"/>
      <c r="QOH218" s="8"/>
      <c r="QOI218" s="8"/>
      <c r="QOJ218" s="8"/>
      <c r="QOK218" s="8"/>
      <c r="QOL218" s="8"/>
      <c r="QOM218" s="8"/>
      <c r="QON218" s="8"/>
      <c r="QOO218" s="8"/>
      <c r="QOP218" s="8"/>
      <c r="QOQ218" s="8"/>
      <c r="QOR218" s="8"/>
      <c r="QOS218" s="8"/>
      <c r="QOT218" s="8"/>
      <c r="QOU218" s="8"/>
      <c r="QOV218" s="8"/>
      <c r="QOW218" s="8"/>
      <c r="QOX218" s="8"/>
      <c r="QOY218" s="8"/>
      <c r="QOZ218" s="8"/>
      <c r="QPA218" s="8"/>
      <c r="QPB218" s="8"/>
      <c r="QPC218" s="8"/>
      <c r="QPD218" s="8"/>
      <c r="QPE218" s="8"/>
      <c r="QPF218" s="8"/>
      <c r="QPG218" s="8"/>
      <c r="QPH218" s="8"/>
      <c r="QPI218" s="8"/>
      <c r="QPJ218" s="8"/>
      <c r="QPK218" s="8"/>
      <c r="QPL218" s="8"/>
      <c r="QPM218" s="8"/>
      <c r="QPN218" s="8"/>
      <c r="QPO218" s="8"/>
      <c r="QPP218" s="8"/>
      <c r="QPQ218" s="8"/>
      <c r="QPR218" s="8"/>
      <c r="QPS218" s="8"/>
      <c r="QPT218" s="8"/>
      <c r="QPU218" s="8"/>
      <c r="QPV218" s="8"/>
      <c r="QPW218" s="8"/>
      <c r="QPX218" s="8"/>
      <c r="QPY218" s="8"/>
      <c r="QPZ218" s="8"/>
      <c r="QQA218" s="8"/>
      <c r="QQB218" s="8"/>
      <c r="QQC218" s="8"/>
      <c r="QQD218" s="8"/>
      <c r="QQE218" s="8"/>
      <c r="QQF218" s="8"/>
      <c r="QQG218" s="8"/>
      <c r="QQH218" s="8"/>
      <c r="QQI218" s="8"/>
      <c r="QQJ218" s="8"/>
      <c r="QQK218" s="8"/>
      <c r="QQL218" s="8"/>
      <c r="QQM218" s="8"/>
      <c r="QQN218" s="8"/>
      <c r="QQO218" s="8"/>
      <c r="QQP218" s="8"/>
      <c r="QQQ218" s="8"/>
      <c r="QQR218" s="8"/>
      <c r="QQS218" s="8"/>
      <c r="QQT218" s="8"/>
      <c r="QQU218" s="8"/>
      <c r="QQV218" s="8"/>
      <c r="QQW218" s="8"/>
      <c r="QQX218" s="8"/>
      <c r="QQY218" s="8"/>
      <c r="QQZ218" s="8"/>
      <c r="QRA218" s="8"/>
      <c r="QRB218" s="8"/>
      <c r="QRC218" s="8"/>
      <c r="QRD218" s="8"/>
      <c r="QRE218" s="8"/>
      <c r="QRF218" s="8"/>
      <c r="QRG218" s="8"/>
      <c r="QRH218" s="8"/>
      <c r="QRI218" s="8"/>
      <c r="QRJ218" s="8"/>
      <c r="QRK218" s="8"/>
      <c r="QRL218" s="8"/>
      <c r="QRM218" s="8"/>
      <c r="QRN218" s="8"/>
      <c r="QRO218" s="8"/>
      <c r="QRP218" s="8"/>
      <c r="QRQ218" s="8"/>
      <c r="QRR218" s="8"/>
      <c r="QRS218" s="8"/>
      <c r="QRT218" s="8"/>
      <c r="QRU218" s="8"/>
      <c r="QRV218" s="8"/>
      <c r="QRW218" s="8"/>
      <c r="QRX218" s="8"/>
      <c r="QRY218" s="8"/>
      <c r="QRZ218" s="8"/>
      <c r="QSA218" s="8"/>
      <c r="QSB218" s="8"/>
      <c r="QSC218" s="8"/>
      <c r="QSD218" s="8"/>
      <c r="QSE218" s="8"/>
      <c r="QSF218" s="8"/>
      <c r="QSG218" s="8"/>
      <c r="QSH218" s="8"/>
      <c r="QSI218" s="8"/>
      <c r="QSJ218" s="8"/>
      <c r="QSK218" s="8"/>
      <c r="QSL218" s="8"/>
      <c r="QSM218" s="8"/>
      <c r="QSN218" s="8"/>
      <c r="QSO218" s="8"/>
      <c r="QSP218" s="8"/>
      <c r="QSQ218" s="8"/>
      <c r="QSR218" s="8"/>
      <c r="QSS218" s="8"/>
      <c r="QST218" s="8"/>
      <c r="QSU218" s="8"/>
      <c r="QSV218" s="8"/>
      <c r="QSW218" s="8"/>
      <c r="QSX218" s="8"/>
      <c r="QSY218" s="8"/>
      <c r="QSZ218" s="8"/>
      <c r="QTA218" s="8"/>
      <c r="QTB218" s="8"/>
      <c r="QTC218" s="8"/>
      <c r="QTD218" s="8"/>
      <c r="QTE218" s="8"/>
      <c r="QTF218" s="8"/>
      <c r="QTG218" s="8"/>
      <c r="QTH218" s="8"/>
      <c r="QTI218" s="8"/>
      <c r="QTJ218" s="8"/>
      <c r="QTK218" s="8"/>
      <c r="QTL218" s="8"/>
      <c r="QTM218" s="8"/>
      <c r="QTN218" s="8"/>
      <c r="QTO218" s="8"/>
      <c r="QTP218" s="8"/>
      <c r="QTQ218" s="8"/>
      <c r="QTR218" s="8"/>
      <c r="QTS218" s="8"/>
      <c r="QTT218" s="8"/>
      <c r="QTU218" s="8"/>
      <c r="QTV218" s="8"/>
      <c r="QTW218" s="8"/>
      <c r="QTX218" s="8"/>
      <c r="QTY218" s="8"/>
      <c r="QTZ218" s="8"/>
      <c r="QUA218" s="8"/>
      <c r="QUB218" s="8"/>
      <c r="QUC218" s="8"/>
      <c r="QUD218" s="8"/>
      <c r="QUE218" s="8"/>
      <c r="QUF218" s="8"/>
      <c r="QUG218" s="8"/>
      <c r="QUH218" s="8"/>
      <c r="QUI218" s="8"/>
      <c r="QUJ218" s="8"/>
      <c r="QUK218" s="8"/>
      <c r="QUL218" s="8"/>
      <c r="QUM218" s="8"/>
      <c r="QUN218" s="8"/>
      <c r="QUO218" s="8"/>
      <c r="QUP218" s="8"/>
      <c r="QUQ218" s="8"/>
      <c r="QUR218" s="8"/>
      <c r="QUS218" s="8"/>
      <c r="QUT218" s="8"/>
      <c r="QUU218" s="8"/>
      <c r="QUV218" s="8"/>
      <c r="QUW218" s="8"/>
      <c r="QUX218" s="8"/>
      <c r="QUY218" s="8"/>
      <c r="QUZ218" s="8"/>
      <c r="QVA218" s="8"/>
      <c r="QVB218" s="8"/>
      <c r="QVC218" s="8"/>
      <c r="QVD218" s="8"/>
      <c r="QVE218" s="8"/>
      <c r="QVF218" s="8"/>
      <c r="QVG218" s="8"/>
      <c r="QVH218" s="8"/>
      <c r="QVI218" s="8"/>
      <c r="QVJ218" s="8"/>
      <c r="QVK218" s="8"/>
      <c r="QVL218" s="8"/>
      <c r="QVM218" s="8"/>
      <c r="QVN218" s="8"/>
      <c r="QVO218" s="8"/>
      <c r="QVP218" s="8"/>
      <c r="QVQ218" s="8"/>
      <c r="QVR218" s="8"/>
      <c r="QVS218" s="8"/>
      <c r="QVT218" s="8"/>
      <c r="QVU218" s="8"/>
      <c r="QVV218" s="8"/>
      <c r="QVW218" s="8"/>
      <c r="QVX218" s="8"/>
      <c r="QVY218" s="8"/>
      <c r="QVZ218" s="8"/>
      <c r="QWA218" s="8"/>
      <c r="QWB218" s="8"/>
      <c r="QWC218" s="8"/>
      <c r="QWD218" s="8"/>
      <c r="QWE218" s="8"/>
      <c r="QWF218" s="8"/>
      <c r="QWG218" s="8"/>
      <c r="QWH218" s="8"/>
      <c r="QWI218" s="8"/>
      <c r="QWJ218" s="8"/>
      <c r="QWK218" s="8"/>
      <c r="QWL218" s="8"/>
      <c r="QWM218" s="8"/>
      <c r="QWN218" s="8"/>
      <c r="QWO218" s="8"/>
      <c r="QWP218" s="8"/>
      <c r="QWQ218" s="8"/>
      <c r="QWR218" s="8"/>
      <c r="QWS218" s="8"/>
      <c r="QWT218" s="8"/>
      <c r="QWU218" s="8"/>
      <c r="QWV218" s="8"/>
      <c r="QWW218" s="8"/>
      <c r="QWX218" s="8"/>
      <c r="QWY218" s="8"/>
      <c r="QWZ218" s="8"/>
      <c r="QXA218" s="8"/>
      <c r="QXB218" s="8"/>
      <c r="QXC218" s="8"/>
      <c r="QXD218" s="8"/>
      <c r="QXE218" s="8"/>
      <c r="QXF218" s="8"/>
      <c r="QXG218" s="8"/>
      <c r="QXH218" s="8"/>
      <c r="QXI218" s="8"/>
      <c r="QXJ218" s="8"/>
      <c r="QXK218" s="8"/>
      <c r="QXL218" s="8"/>
      <c r="QXM218" s="8"/>
      <c r="QXN218" s="8"/>
      <c r="QXO218" s="8"/>
      <c r="QXP218" s="8"/>
      <c r="QXQ218" s="8"/>
      <c r="QXR218" s="8"/>
      <c r="QXS218" s="8"/>
      <c r="QXT218" s="8"/>
      <c r="QXU218" s="8"/>
      <c r="QXV218" s="8"/>
      <c r="QXW218" s="8"/>
      <c r="QXX218" s="8"/>
      <c r="QXY218" s="8"/>
      <c r="QXZ218" s="8"/>
      <c r="QYA218" s="8"/>
      <c r="QYB218" s="8"/>
      <c r="QYC218" s="8"/>
      <c r="QYD218" s="8"/>
      <c r="QYE218" s="8"/>
      <c r="QYF218" s="8"/>
      <c r="QYG218" s="8"/>
      <c r="QYH218" s="8"/>
      <c r="QYI218" s="8"/>
      <c r="QYJ218" s="8"/>
      <c r="QYK218" s="8"/>
      <c r="QYL218" s="8"/>
      <c r="QYM218" s="8"/>
      <c r="QYN218" s="8"/>
      <c r="QYO218" s="8"/>
      <c r="QYP218" s="8"/>
      <c r="QYQ218" s="8"/>
      <c r="QYR218" s="8"/>
      <c r="QYS218" s="8"/>
      <c r="QYT218" s="8"/>
      <c r="QYU218" s="8"/>
      <c r="QYV218" s="8"/>
      <c r="QYW218" s="8"/>
      <c r="QYX218" s="8"/>
      <c r="QYY218" s="8"/>
      <c r="QYZ218" s="8"/>
      <c r="QZA218" s="8"/>
      <c r="QZB218" s="8"/>
      <c r="QZC218" s="8"/>
      <c r="QZD218" s="8"/>
      <c r="QZE218" s="8"/>
      <c r="QZF218" s="8"/>
      <c r="QZG218" s="8"/>
      <c r="QZH218" s="8"/>
      <c r="QZI218" s="8"/>
      <c r="QZJ218" s="8"/>
      <c r="QZK218" s="8"/>
      <c r="QZL218" s="8"/>
      <c r="QZM218" s="8"/>
      <c r="QZN218" s="8"/>
      <c r="QZO218" s="8"/>
      <c r="QZP218" s="8"/>
      <c r="QZQ218" s="8"/>
      <c r="QZR218" s="8"/>
      <c r="QZS218" s="8"/>
      <c r="QZT218" s="8"/>
      <c r="QZU218" s="8"/>
      <c r="QZV218" s="8"/>
      <c r="QZW218" s="8"/>
      <c r="QZX218" s="8"/>
      <c r="QZY218" s="8"/>
      <c r="QZZ218" s="8"/>
      <c r="RAA218" s="8"/>
      <c r="RAB218" s="8"/>
      <c r="RAC218" s="8"/>
      <c r="RAD218" s="8"/>
      <c r="RAE218" s="8"/>
      <c r="RAF218" s="8"/>
      <c r="RAG218" s="8"/>
      <c r="RAH218" s="8"/>
      <c r="RAI218" s="8"/>
      <c r="RAJ218" s="8"/>
      <c r="RAK218" s="8"/>
      <c r="RAL218" s="8"/>
      <c r="RAM218" s="8"/>
      <c r="RAN218" s="8"/>
      <c r="RAO218" s="8"/>
      <c r="RAP218" s="8"/>
      <c r="RAQ218" s="8"/>
      <c r="RAR218" s="8"/>
      <c r="RAS218" s="8"/>
      <c r="RAT218" s="8"/>
      <c r="RAU218" s="8"/>
      <c r="RAV218" s="8"/>
      <c r="RAW218" s="8"/>
      <c r="RAX218" s="8"/>
      <c r="RAY218" s="8"/>
      <c r="RAZ218" s="8"/>
      <c r="RBA218" s="8"/>
      <c r="RBB218" s="8"/>
      <c r="RBC218" s="8"/>
      <c r="RBD218" s="8"/>
      <c r="RBE218" s="8"/>
      <c r="RBF218" s="8"/>
      <c r="RBG218" s="8"/>
      <c r="RBH218" s="8"/>
      <c r="RBI218" s="8"/>
      <c r="RBJ218" s="8"/>
      <c r="RBK218" s="8"/>
      <c r="RBL218" s="8"/>
      <c r="RBM218" s="8"/>
      <c r="RBN218" s="8"/>
      <c r="RBO218" s="8"/>
      <c r="RBP218" s="8"/>
      <c r="RBQ218" s="8"/>
      <c r="RBR218" s="8"/>
      <c r="RBS218" s="8"/>
      <c r="RBT218" s="8"/>
      <c r="RBU218" s="8"/>
      <c r="RBV218" s="8"/>
      <c r="RBW218" s="8"/>
      <c r="RBX218" s="8"/>
      <c r="RBY218" s="8"/>
      <c r="RBZ218" s="8"/>
      <c r="RCA218" s="8"/>
      <c r="RCB218" s="8"/>
      <c r="RCC218" s="8"/>
      <c r="RCD218" s="8"/>
      <c r="RCE218" s="8"/>
      <c r="RCF218" s="8"/>
      <c r="RCG218" s="8"/>
      <c r="RCH218" s="8"/>
      <c r="RCI218" s="8"/>
      <c r="RCJ218" s="8"/>
      <c r="RCK218" s="8"/>
      <c r="RCL218" s="8"/>
      <c r="RCM218" s="8"/>
      <c r="RCN218" s="8"/>
      <c r="RCO218" s="8"/>
      <c r="RCP218" s="8"/>
      <c r="RCQ218" s="8"/>
      <c r="RCR218" s="8"/>
      <c r="RCS218" s="8"/>
      <c r="RCT218" s="8"/>
      <c r="RCU218" s="8"/>
      <c r="RCV218" s="8"/>
      <c r="RCW218" s="8"/>
      <c r="RCX218" s="8"/>
      <c r="RCY218" s="8"/>
      <c r="RCZ218" s="8"/>
      <c r="RDA218" s="8"/>
      <c r="RDB218" s="8"/>
      <c r="RDC218" s="8"/>
      <c r="RDD218" s="8"/>
      <c r="RDE218" s="8"/>
      <c r="RDF218" s="8"/>
      <c r="RDG218" s="8"/>
      <c r="RDH218" s="8"/>
      <c r="RDI218" s="8"/>
      <c r="RDJ218" s="8"/>
      <c r="RDK218" s="8"/>
      <c r="RDL218" s="8"/>
      <c r="RDM218" s="8"/>
      <c r="RDN218" s="8"/>
      <c r="RDO218" s="8"/>
      <c r="RDP218" s="8"/>
      <c r="RDQ218" s="8"/>
      <c r="RDR218" s="8"/>
      <c r="RDS218" s="8"/>
      <c r="RDT218" s="8"/>
      <c r="RDU218" s="8"/>
      <c r="RDV218" s="8"/>
      <c r="RDW218" s="8"/>
      <c r="RDX218" s="8"/>
      <c r="RDY218" s="8"/>
      <c r="RDZ218" s="8"/>
      <c r="REA218" s="8"/>
      <c r="REB218" s="8"/>
      <c r="REC218" s="8"/>
      <c r="RED218" s="8"/>
      <c r="REE218" s="8"/>
      <c r="REF218" s="8"/>
      <c r="REG218" s="8"/>
      <c r="REH218" s="8"/>
      <c r="REI218" s="8"/>
      <c r="REJ218" s="8"/>
      <c r="REK218" s="8"/>
      <c r="REL218" s="8"/>
      <c r="REM218" s="8"/>
      <c r="REN218" s="8"/>
      <c r="REO218" s="8"/>
      <c r="REP218" s="8"/>
      <c r="REQ218" s="8"/>
      <c r="RER218" s="8"/>
      <c r="RES218" s="8"/>
      <c r="RET218" s="8"/>
      <c r="REU218" s="8"/>
      <c r="REV218" s="8"/>
      <c r="REW218" s="8"/>
      <c r="REX218" s="8"/>
      <c r="REY218" s="8"/>
      <c r="REZ218" s="8"/>
      <c r="RFA218" s="8"/>
      <c r="RFB218" s="8"/>
      <c r="RFC218" s="8"/>
      <c r="RFD218" s="8"/>
      <c r="RFE218" s="8"/>
      <c r="RFF218" s="8"/>
      <c r="RFG218" s="8"/>
      <c r="RFH218" s="8"/>
      <c r="RFI218" s="8"/>
      <c r="RFJ218" s="8"/>
      <c r="RFK218" s="8"/>
      <c r="RFL218" s="8"/>
      <c r="RFM218" s="8"/>
      <c r="RFN218" s="8"/>
      <c r="RFO218" s="8"/>
      <c r="RFP218" s="8"/>
      <c r="RFQ218" s="8"/>
      <c r="RFR218" s="8"/>
      <c r="RFS218" s="8"/>
      <c r="RFT218" s="8"/>
      <c r="RFU218" s="8"/>
      <c r="RFV218" s="8"/>
      <c r="RFW218" s="8"/>
      <c r="RFX218" s="8"/>
      <c r="RFY218" s="8"/>
      <c r="RFZ218" s="8"/>
      <c r="RGA218" s="8"/>
      <c r="RGB218" s="8"/>
      <c r="RGC218" s="8"/>
      <c r="RGD218" s="8"/>
      <c r="RGE218" s="8"/>
      <c r="RGF218" s="8"/>
      <c r="RGG218" s="8"/>
      <c r="RGH218" s="8"/>
      <c r="RGI218" s="8"/>
      <c r="RGJ218" s="8"/>
      <c r="RGK218" s="8"/>
      <c r="RGL218" s="8"/>
      <c r="RGM218" s="8"/>
      <c r="RGN218" s="8"/>
      <c r="RGO218" s="8"/>
      <c r="RGP218" s="8"/>
      <c r="RGQ218" s="8"/>
      <c r="RGR218" s="8"/>
      <c r="RGS218" s="8"/>
      <c r="RGT218" s="8"/>
      <c r="RGU218" s="8"/>
      <c r="RGV218" s="8"/>
      <c r="RGW218" s="8"/>
      <c r="RGX218" s="8"/>
      <c r="RGY218" s="8"/>
      <c r="RGZ218" s="8"/>
      <c r="RHA218" s="8"/>
      <c r="RHB218" s="8"/>
      <c r="RHC218" s="8"/>
      <c r="RHD218" s="8"/>
      <c r="RHE218" s="8"/>
      <c r="RHF218" s="8"/>
      <c r="RHG218" s="8"/>
      <c r="RHH218" s="8"/>
      <c r="RHI218" s="8"/>
      <c r="RHJ218" s="8"/>
      <c r="RHK218" s="8"/>
      <c r="RHL218" s="8"/>
      <c r="RHM218" s="8"/>
      <c r="RHN218" s="8"/>
      <c r="RHO218" s="8"/>
      <c r="RHP218" s="8"/>
      <c r="RHQ218" s="8"/>
      <c r="RHR218" s="8"/>
      <c r="RHS218" s="8"/>
      <c r="RHT218" s="8"/>
      <c r="RHU218" s="8"/>
      <c r="RHV218" s="8"/>
      <c r="RHW218" s="8"/>
      <c r="RHX218" s="8"/>
      <c r="RHY218" s="8"/>
      <c r="RHZ218" s="8"/>
      <c r="RIA218" s="8"/>
      <c r="RIB218" s="8"/>
      <c r="RIC218" s="8"/>
      <c r="RID218" s="8"/>
      <c r="RIE218" s="8"/>
      <c r="RIF218" s="8"/>
      <c r="RIG218" s="8"/>
      <c r="RIH218" s="8"/>
      <c r="RII218" s="8"/>
      <c r="RIJ218" s="8"/>
      <c r="RIK218" s="8"/>
      <c r="RIL218" s="8"/>
      <c r="RIM218" s="8"/>
      <c r="RIN218" s="8"/>
      <c r="RIO218" s="8"/>
      <c r="RIP218" s="8"/>
      <c r="RIQ218" s="8"/>
      <c r="RIR218" s="8"/>
      <c r="RIS218" s="8"/>
      <c r="RIT218" s="8"/>
      <c r="RIU218" s="8"/>
      <c r="RIV218" s="8"/>
      <c r="RIW218" s="8"/>
      <c r="RIX218" s="8"/>
      <c r="RIY218" s="8"/>
      <c r="RIZ218" s="8"/>
      <c r="RJA218" s="8"/>
      <c r="RJB218" s="8"/>
      <c r="RJC218" s="8"/>
      <c r="RJD218" s="8"/>
      <c r="RJE218" s="8"/>
      <c r="RJF218" s="8"/>
      <c r="RJG218" s="8"/>
      <c r="RJH218" s="8"/>
      <c r="RJI218" s="8"/>
      <c r="RJJ218" s="8"/>
      <c r="RJK218" s="8"/>
      <c r="RJL218" s="8"/>
      <c r="RJM218" s="8"/>
      <c r="RJN218" s="8"/>
      <c r="RJO218" s="8"/>
      <c r="RJP218" s="8"/>
      <c r="RJQ218" s="8"/>
      <c r="RJR218" s="8"/>
      <c r="RJS218" s="8"/>
      <c r="RJT218" s="8"/>
      <c r="RJU218" s="8"/>
      <c r="RJV218" s="8"/>
      <c r="RJW218" s="8"/>
      <c r="RJX218" s="8"/>
      <c r="RJY218" s="8"/>
      <c r="RJZ218" s="8"/>
      <c r="RKA218" s="8"/>
      <c r="RKB218" s="8"/>
      <c r="RKC218" s="8"/>
      <c r="RKD218" s="8"/>
      <c r="RKE218" s="8"/>
      <c r="RKF218" s="8"/>
      <c r="RKG218" s="8"/>
      <c r="RKH218" s="8"/>
      <c r="RKI218" s="8"/>
      <c r="RKJ218" s="8"/>
      <c r="RKK218" s="8"/>
      <c r="RKL218" s="8"/>
      <c r="RKM218" s="8"/>
      <c r="RKN218" s="8"/>
      <c r="RKO218" s="8"/>
      <c r="RKP218" s="8"/>
      <c r="RKQ218" s="8"/>
      <c r="RKR218" s="8"/>
      <c r="RKS218" s="8"/>
      <c r="RKT218" s="8"/>
      <c r="RKU218" s="8"/>
      <c r="RKV218" s="8"/>
      <c r="RKW218" s="8"/>
      <c r="RKX218" s="8"/>
      <c r="RKY218" s="8"/>
      <c r="RKZ218" s="8"/>
      <c r="RLA218" s="8"/>
      <c r="RLB218" s="8"/>
      <c r="RLC218" s="8"/>
      <c r="RLD218" s="8"/>
      <c r="RLE218" s="8"/>
      <c r="RLF218" s="8"/>
      <c r="RLG218" s="8"/>
      <c r="RLH218" s="8"/>
      <c r="RLI218" s="8"/>
      <c r="RLJ218" s="8"/>
      <c r="RLK218" s="8"/>
      <c r="RLL218" s="8"/>
      <c r="RLM218" s="8"/>
      <c r="RLN218" s="8"/>
      <c r="RLO218" s="8"/>
      <c r="RLP218" s="8"/>
      <c r="RLQ218" s="8"/>
      <c r="RLR218" s="8"/>
      <c r="RLS218" s="8"/>
      <c r="RLT218" s="8"/>
      <c r="RLU218" s="8"/>
      <c r="RLV218" s="8"/>
      <c r="RLW218" s="8"/>
      <c r="RLX218" s="8"/>
      <c r="RLY218" s="8"/>
      <c r="RLZ218" s="8"/>
      <c r="RMA218" s="8"/>
      <c r="RMB218" s="8"/>
      <c r="RMC218" s="8"/>
      <c r="RMD218" s="8"/>
      <c r="RME218" s="8"/>
      <c r="RMF218" s="8"/>
      <c r="RMG218" s="8"/>
      <c r="RMH218" s="8"/>
      <c r="RMI218" s="8"/>
      <c r="RMJ218" s="8"/>
      <c r="RMK218" s="8"/>
      <c r="RML218" s="8"/>
      <c r="RMM218" s="8"/>
      <c r="RMN218" s="8"/>
      <c r="RMO218" s="8"/>
      <c r="RMP218" s="8"/>
      <c r="RMQ218" s="8"/>
      <c r="RMR218" s="8"/>
      <c r="RMS218" s="8"/>
      <c r="RMT218" s="8"/>
      <c r="RMU218" s="8"/>
      <c r="RMV218" s="8"/>
      <c r="RMW218" s="8"/>
      <c r="RMX218" s="8"/>
      <c r="RMY218" s="8"/>
      <c r="RMZ218" s="8"/>
      <c r="RNA218" s="8"/>
      <c r="RNB218" s="8"/>
      <c r="RNC218" s="8"/>
      <c r="RND218" s="8"/>
      <c r="RNE218" s="8"/>
      <c r="RNF218" s="8"/>
      <c r="RNG218" s="8"/>
      <c r="RNH218" s="8"/>
      <c r="RNI218" s="8"/>
      <c r="RNJ218" s="8"/>
      <c r="RNK218" s="8"/>
      <c r="RNL218" s="8"/>
      <c r="RNM218" s="8"/>
      <c r="RNN218" s="8"/>
      <c r="RNO218" s="8"/>
      <c r="RNP218" s="8"/>
      <c r="RNQ218" s="8"/>
      <c r="RNR218" s="8"/>
      <c r="RNS218" s="8"/>
      <c r="RNT218" s="8"/>
      <c r="RNU218" s="8"/>
      <c r="RNV218" s="8"/>
      <c r="RNW218" s="8"/>
      <c r="RNX218" s="8"/>
      <c r="RNY218" s="8"/>
      <c r="RNZ218" s="8"/>
      <c r="ROA218" s="8"/>
      <c r="ROB218" s="8"/>
      <c r="ROC218" s="8"/>
      <c r="ROD218" s="8"/>
      <c r="ROE218" s="8"/>
      <c r="ROF218" s="8"/>
      <c r="ROG218" s="8"/>
      <c r="ROH218" s="8"/>
      <c r="ROI218" s="8"/>
      <c r="ROJ218" s="8"/>
      <c r="ROK218" s="8"/>
      <c r="ROL218" s="8"/>
      <c r="ROM218" s="8"/>
      <c r="RON218" s="8"/>
      <c r="ROO218" s="8"/>
      <c r="ROP218" s="8"/>
      <c r="ROQ218" s="8"/>
      <c r="ROR218" s="8"/>
      <c r="ROS218" s="8"/>
      <c r="ROT218" s="8"/>
      <c r="ROU218" s="8"/>
      <c r="ROV218" s="8"/>
      <c r="ROW218" s="8"/>
      <c r="ROX218" s="8"/>
      <c r="ROY218" s="8"/>
      <c r="ROZ218" s="8"/>
      <c r="RPA218" s="8"/>
      <c r="RPB218" s="8"/>
      <c r="RPC218" s="8"/>
      <c r="RPD218" s="8"/>
      <c r="RPE218" s="8"/>
      <c r="RPF218" s="8"/>
      <c r="RPG218" s="8"/>
      <c r="RPH218" s="8"/>
      <c r="RPI218" s="8"/>
      <c r="RPJ218" s="8"/>
      <c r="RPK218" s="8"/>
      <c r="RPL218" s="8"/>
      <c r="RPM218" s="8"/>
      <c r="RPN218" s="8"/>
      <c r="RPO218" s="8"/>
      <c r="RPP218" s="8"/>
      <c r="RPQ218" s="8"/>
      <c r="RPR218" s="8"/>
      <c r="RPS218" s="8"/>
      <c r="RPT218" s="8"/>
      <c r="RPU218" s="8"/>
      <c r="RPV218" s="8"/>
      <c r="RPW218" s="8"/>
      <c r="RPX218" s="8"/>
      <c r="RPY218" s="8"/>
      <c r="RPZ218" s="8"/>
      <c r="RQA218" s="8"/>
      <c r="RQB218" s="8"/>
      <c r="RQC218" s="8"/>
      <c r="RQD218" s="8"/>
      <c r="RQE218" s="8"/>
      <c r="RQF218" s="8"/>
      <c r="RQG218" s="8"/>
      <c r="RQH218" s="8"/>
      <c r="RQI218" s="8"/>
      <c r="RQJ218" s="8"/>
      <c r="RQK218" s="8"/>
      <c r="RQL218" s="8"/>
      <c r="RQM218" s="8"/>
      <c r="RQN218" s="8"/>
      <c r="RQO218" s="8"/>
      <c r="RQP218" s="8"/>
      <c r="RQQ218" s="8"/>
      <c r="RQR218" s="8"/>
      <c r="RQS218" s="8"/>
      <c r="RQT218" s="8"/>
      <c r="RQU218" s="8"/>
      <c r="RQV218" s="8"/>
      <c r="RQW218" s="8"/>
      <c r="RQX218" s="8"/>
      <c r="RQY218" s="8"/>
      <c r="RQZ218" s="8"/>
      <c r="RRA218" s="8"/>
      <c r="RRB218" s="8"/>
      <c r="RRC218" s="8"/>
      <c r="RRD218" s="8"/>
      <c r="RRE218" s="8"/>
      <c r="RRF218" s="8"/>
      <c r="RRG218" s="8"/>
      <c r="RRH218" s="8"/>
      <c r="RRI218" s="8"/>
      <c r="RRJ218" s="8"/>
      <c r="RRK218" s="8"/>
      <c r="RRL218" s="8"/>
      <c r="RRM218" s="8"/>
      <c r="RRN218" s="8"/>
      <c r="RRO218" s="8"/>
      <c r="RRP218" s="8"/>
      <c r="RRQ218" s="8"/>
      <c r="RRR218" s="8"/>
      <c r="RRS218" s="8"/>
      <c r="RRT218" s="8"/>
      <c r="RRU218" s="8"/>
      <c r="RRV218" s="8"/>
      <c r="RRW218" s="8"/>
      <c r="RRX218" s="8"/>
      <c r="RRY218" s="8"/>
      <c r="RRZ218" s="8"/>
      <c r="RSA218" s="8"/>
      <c r="RSB218" s="8"/>
      <c r="RSC218" s="8"/>
      <c r="RSD218" s="8"/>
      <c r="RSE218" s="8"/>
      <c r="RSF218" s="8"/>
      <c r="RSG218" s="8"/>
      <c r="RSH218" s="8"/>
      <c r="RSI218" s="8"/>
      <c r="RSJ218" s="8"/>
      <c r="RSK218" s="8"/>
      <c r="RSL218" s="8"/>
      <c r="RSM218" s="8"/>
      <c r="RSN218" s="8"/>
      <c r="RSO218" s="8"/>
      <c r="RSP218" s="8"/>
      <c r="RSQ218" s="8"/>
      <c r="RSR218" s="8"/>
      <c r="RSS218" s="8"/>
      <c r="RST218" s="8"/>
      <c r="RSU218" s="8"/>
      <c r="RSV218" s="8"/>
      <c r="RSW218" s="8"/>
      <c r="RSX218" s="8"/>
      <c r="RSY218" s="8"/>
      <c r="RSZ218" s="8"/>
      <c r="RTA218" s="8"/>
      <c r="RTB218" s="8"/>
      <c r="RTC218" s="8"/>
      <c r="RTD218" s="8"/>
      <c r="RTE218" s="8"/>
      <c r="RTF218" s="8"/>
      <c r="RTG218" s="8"/>
      <c r="RTH218" s="8"/>
      <c r="RTI218" s="8"/>
      <c r="RTJ218" s="8"/>
      <c r="RTK218" s="8"/>
      <c r="RTL218" s="8"/>
      <c r="RTM218" s="8"/>
      <c r="RTN218" s="8"/>
      <c r="RTO218" s="8"/>
      <c r="RTP218" s="8"/>
      <c r="RTQ218" s="8"/>
      <c r="RTR218" s="8"/>
      <c r="RTS218" s="8"/>
      <c r="RTT218" s="8"/>
      <c r="RTU218" s="8"/>
      <c r="RTV218" s="8"/>
      <c r="RTW218" s="8"/>
      <c r="RTX218" s="8"/>
      <c r="RTY218" s="8"/>
      <c r="RTZ218" s="8"/>
      <c r="RUA218" s="8"/>
      <c r="RUB218" s="8"/>
      <c r="RUC218" s="8"/>
      <c r="RUD218" s="8"/>
      <c r="RUE218" s="8"/>
      <c r="RUF218" s="8"/>
      <c r="RUG218" s="8"/>
      <c r="RUH218" s="8"/>
      <c r="RUI218" s="8"/>
      <c r="RUJ218" s="8"/>
      <c r="RUK218" s="8"/>
      <c r="RUL218" s="8"/>
      <c r="RUM218" s="8"/>
      <c r="RUN218" s="8"/>
      <c r="RUO218" s="8"/>
      <c r="RUP218" s="8"/>
      <c r="RUQ218" s="8"/>
      <c r="RUR218" s="8"/>
      <c r="RUS218" s="8"/>
      <c r="RUT218" s="8"/>
      <c r="RUU218" s="8"/>
      <c r="RUV218" s="8"/>
      <c r="RUW218" s="8"/>
      <c r="RUX218" s="8"/>
      <c r="RUY218" s="8"/>
      <c r="RUZ218" s="8"/>
      <c r="RVA218" s="8"/>
      <c r="RVB218" s="8"/>
      <c r="RVC218" s="8"/>
      <c r="RVD218" s="8"/>
      <c r="RVE218" s="8"/>
      <c r="RVF218" s="8"/>
      <c r="RVG218" s="8"/>
      <c r="RVH218" s="8"/>
      <c r="RVI218" s="8"/>
      <c r="RVJ218" s="8"/>
      <c r="RVK218" s="8"/>
      <c r="RVL218" s="8"/>
      <c r="RVM218" s="8"/>
      <c r="RVN218" s="8"/>
      <c r="RVO218" s="8"/>
      <c r="RVP218" s="8"/>
      <c r="RVQ218" s="8"/>
      <c r="RVR218" s="8"/>
      <c r="RVS218" s="8"/>
      <c r="RVT218" s="8"/>
      <c r="RVU218" s="8"/>
      <c r="RVV218" s="8"/>
      <c r="RVW218" s="8"/>
      <c r="RVX218" s="8"/>
      <c r="RVY218" s="8"/>
      <c r="RVZ218" s="8"/>
      <c r="RWA218" s="8"/>
      <c r="RWB218" s="8"/>
      <c r="RWC218" s="8"/>
      <c r="RWD218" s="8"/>
      <c r="RWE218" s="8"/>
      <c r="RWF218" s="8"/>
      <c r="RWG218" s="8"/>
      <c r="RWH218" s="8"/>
      <c r="RWI218" s="8"/>
      <c r="RWJ218" s="8"/>
      <c r="RWK218" s="8"/>
      <c r="RWL218" s="8"/>
      <c r="RWM218" s="8"/>
      <c r="RWN218" s="8"/>
      <c r="RWO218" s="8"/>
      <c r="RWP218" s="8"/>
      <c r="RWQ218" s="8"/>
      <c r="RWR218" s="8"/>
      <c r="RWS218" s="8"/>
      <c r="RWT218" s="8"/>
      <c r="RWU218" s="8"/>
      <c r="RWV218" s="8"/>
      <c r="RWW218" s="8"/>
      <c r="RWX218" s="8"/>
      <c r="RWY218" s="8"/>
      <c r="RWZ218" s="8"/>
      <c r="RXA218" s="8"/>
      <c r="RXB218" s="8"/>
      <c r="RXC218" s="8"/>
      <c r="RXD218" s="8"/>
      <c r="RXE218" s="8"/>
      <c r="RXF218" s="8"/>
      <c r="RXG218" s="8"/>
      <c r="RXH218" s="8"/>
      <c r="RXI218" s="8"/>
      <c r="RXJ218" s="8"/>
      <c r="RXK218" s="8"/>
      <c r="RXL218" s="8"/>
      <c r="RXM218" s="8"/>
      <c r="RXN218" s="8"/>
      <c r="RXO218" s="8"/>
      <c r="RXP218" s="8"/>
      <c r="RXQ218" s="8"/>
      <c r="RXR218" s="8"/>
      <c r="RXS218" s="8"/>
      <c r="RXT218" s="8"/>
      <c r="RXU218" s="8"/>
      <c r="RXV218" s="8"/>
      <c r="RXW218" s="8"/>
      <c r="RXX218" s="8"/>
      <c r="RXY218" s="8"/>
      <c r="RXZ218" s="8"/>
      <c r="RYA218" s="8"/>
      <c r="RYB218" s="8"/>
      <c r="RYC218" s="8"/>
      <c r="RYD218" s="8"/>
      <c r="RYE218" s="8"/>
      <c r="RYF218" s="8"/>
      <c r="RYG218" s="8"/>
      <c r="RYH218" s="8"/>
      <c r="RYI218" s="8"/>
      <c r="RYJ218" s="8"/>
      <c r="RYK218" s="8"/>
      <c r="RYL218" s="8"/>
      <c r="RYM218" s="8"/>
      <c r="RYN218" s="8"/>
      <c r="RYO218" s="8"/>
      <c r="RYP218" s="8"/>
      <c r="RYQ218" s="8"/>
      <c r="RYR218" s="8"/>
      <c r="RYS218" s="8"/>
      <c r="RYT218" s="8"/>
      <c r="RYU218" s="8"/>
      <c r="RYV218" s="8"/>
      <c r="RYW218" s="8"/>
      <c r="RYX218" s="8"/>
      <c r="RYY218" s="8"/>
      <c r="RYZ218" s="8"/>
      <c r="RZA218" s="8"/>
      <c r="RZB218" s="8"/>
      <c r="RZC218" s="8"/>
      <c r="RZD218" s="8"/>
      <c r="RZE218" s="8"/>
      <c r="RZF218" s="8"/>
      <c r="RZG218" s="8"/>
      <c r="RZH218" s="8"/>
      <c r="RZI218" s="8"/>
      <c r="RZJ218" s="8"/>
      <c r="RZK218" s="8"/>
      <c r="RZL218" s="8"/>
      <c r="RZM218" s="8"/>
      <c r="RZN218" s="8"/>
      <c r="RZO218" s="8"/>
      <c r="RZP218" s="8"/>
      <c r="RZQ218" s="8"/>
      <c r="RZR218" s="8"/>
      <c r="RZS218" s="8"/>
      <c r="RZT218" s="8"/>
      <c r="RZU218" s="8"/>
      <c r="RZV218" s="8"/>
      <c r="RZW218" s="8"/>
      <c r="RZX218" s="8"/>
      <c r="RZY218" s="8"/>
      <c r="RZZ218" s="8"/>
      <c r="SAA218" s="8"/>
      <c r="SAB218" s="8"/>
      <c r="SAC218" s="8"/>
      <c r="SAD218" s="8"/>
      <c r="SAE218" s="8"/>
      <c r="SAF218" s="8"/>
      <c r="SAG218" s="8"/>
      <c r="SAH218" s="8"/>
      <c r="SAI218" s="8"/>
      <c r="SAJ218" s="8"/>
      <c r="SAK218" s="8"/>
      <c r="SAL218" s="8"/>
      <c r="SAM218" s="8"/>
      <c r="SAN218" s="8"/>
      <c r="SAO218" s="8"/>
      <c r="SAP218" s="8"/>
      <c r="SAQ218" s="8"/>
      <c r="SAR218" s="8"/>
      <c r="SAS218" s="8"/>
      <c r="SAT218" s="8"/>
      <c r="SAU218" s="8"/>
      <c r="SAV218" s="8"/>
      <c r="SAW218" s="8"/>
      <c r="SAX218" s="8"/>
      <c r="SAY218" s="8"/>
      <c r="SAZ218" s="8"/>
      <c r="SBA218" s="8"/>
      <c r="SBB218" s="8"/>
      <c r="SBC218" s="8"/>
      <c r="SBD218" s="8"/>
      <c r="SBE218" s="8"/>
      <c r="SBF218" s="8"/>
      <c r="SBG218" s="8"/>
      <c r="SBH218" s="8"/>
      <c r="SBI218" s="8"/>
      <c r="SBJ218" s="8"/>
      <c r="SBK218" s="8"/>
      <c r="SBL218" s="8"/>
      <c r="SBM218" s="8"/>
      <c r="SBN218" s="8"/>
      <c r="SBO218" s="8"/>
      <c r="SBP218" s="8"/>
      <c r="SBQ218" s="8"/>
      <c r="SBR218" s="8"/>
      <c r="SBS218" s="8"/>
      <c r="SBT218" s="8"/>
      <c r="SBU218" s="8"/>
      <c r="SBV218" s="8"/>
      <c r="SBW218" s="8"/>
      <c r="SBX218" s="8"/>
      <c r="SBY218" s="8"/>
      <c r="SBZ218" s="8"/>
      <c r="SCA218" s="8"/>
      <c r="SCB218" s="8"/>
      <c r="SCC218" s="8"/>
      <c r="SCD218" s="8"/>
      <c r="SCE218" s="8"/>
      <c r="SCF218" s="8"/>
      <c r="SCG218" s="8"/>
      <c r="SCH218" s="8"/>
      <c r="SCI218" s="8"/>
      <c r="SCJ218" s="8"/>
      <c r="SCK218" s="8"/>
      <c r="SCL218" s="8"/>
      <c r="SCM218" s="8"/>
      <c r="SCN218" s="8"/>
      <c r="SCO218" s="8"/>
      <c r="SCP218" s="8"/>
      <c r="SCQ218" s="8"/>
      <c r="SCR218" s="8"/>
      <c r="SCS218" s="8"/>
      <c r="SCT218" s="8"/>
      <c r="SCU218" s="8"/>
      <c r="SCV218" s="8"/>
      <c r="SCW218" s="8"/>
      <c r="SCX218" s="8"/>
      <c r="SCY218" s="8"/>
      <c r="SCZ218" s="8"/>
      <c r="SDA218" s="8"/>
      <c r="SDB218" s="8"/>
      <c r="SDC218" s="8"/>
      <c r="SDD218" s="8"/>
      <c r="SDE218" s="8"/>
      <c r="SDF218" s="8"/>
      <c r="SDG218" s="8"/>
      <c r="SDH218" s="8"/>
      <c r="SDI218" s="8"/>
      <c r="SDJ218" s="8"/>
      <c r="SDK218" s="8"/>
      <c r="SDL218" s="8"/>
      <c r="SDM218" s="8"/>
      <c r="SDN218" s="8"/>
      <c r="SDO218" s="8"/>
      <c r="SDP218" s="8"/>
      <c r="SDQ218" s="8"/>
      <c r="SDR218" s="8"/>
      <c r="SDS218" s="8"/>
      <c r="SDT218" s="8"/>
      <c r="SDU218" s="8"/>
      <c r="SDV218" s="8"/>
      <c r="SDW218" s="8"/>
      <c r="SDX218" s="8"/>
      <c r="SDY218" s="8"/>
      <c r="SDZ218" s="8"/>
      <c r="SEA218" s="8"/>
      <c r="SEB218" s="8"/>
      <c r="SEC218" s="8"/>
      <c r="SED218" s="8"/>
      <c r="SEE218" s="8"/>
      <c r="SEF218" s="8"/>
      <c r="SEG218" s="8"/>
      <c r="SEH218" s="8"/>
      <c r="SEI218" s="8"/>
      <c r="SEJ218" s="8"/>
      <c r="SEK218" s="8"/>
      <c r="SEL218" s="8"/>
      <c r="SEM218" s="8"/>
      <c r="SEN218" s="8"/>
      <c r="SEO218" s="8"/>
      <c r="SEP218" s="8"/>
      <c r="SEQ218" s="8"/>
      <c r="SER218" s="8"/>
      <c r="SES218" s="8"/>
      <c r="SET218" s="8"/>
      <c r="SEU218" s="8"/>
      <c r="SEV218" s="8"/>
      <c r="SEW218" s="8"/>
      <c r="SEX218" s="8"/>
      <c r="SEY218" s="8"/>
      <c r="SEZ218" s="8"/>
      <c r="SFA218" s="8"/>
      <c r="SFB218" s="8"/>
      <c r="SFC218" s="8"/>
      <c r="SFD218" s="8"/>
      <c r="SFE218" s="8"/>
      <c r="SFF218" s="8"/>
      <c r="SFG218" s="8"/>
      <c r="SFH218" s="8"/>
      <c r="SFI218" s="8"/>
      <c r="SFJ218" s="8"/>
      <c r="SFK218" s="8"/>
      <c r="SFL218" s="8"/>
      <c r="SFM218" s="8"/>
      <c r="SFN218" s="8"/>
      <c r="SFO218" s="8"/>
      <c r="SFP218" s="8"/>
      <c r="SFQ218" s="8"/>
      <c r="SFR218" s="8"/>
      <c r="SFS218" s="8"/>
      <c r="SFT218" s="8"/>
      <c r="SFU218" s="8"/>
      <c r="SFV218" s="8"/>
      <c r="SFW218" s="8"/>
      <c r="SFX218" s="8"/>
      <c r="SFY218" s="8"/>
      <c r="SFZ218" s="8"/>
      <c r="SGA218" s="8"/>
      <c r="SGB218" s="8"/>
      <c r="SGC218" s="8"/>
      <c r="SGD218" s="8"/>
      <c r="SGE218" s="8"/>
      <c r="SGF218" s="8"/>
      <c r="SGG218" s="8"/>
      <c r="SGH218" s="8"/>
      <c r="SGI218" s="8"/>
      <c r="SGJ218" s="8"/>
      <c r="SGK218" s="8"/>
      <c r="SGL218" s="8"/>
      <c r="SGM218" s="8"/>
      <c r="SGN218" s="8"/>
      <c r="SGO218" s="8"/>
      <c r="SGP218" s="8"/>
      <c r="SGQ218" s="8"/>
      <c r="SGR218" s="8"/>
      <c r="SGS218" s="8"/>
      <c r="SGT218" s="8"/>
      <c r="SGU218" s="8"/>
      <c r="SGV218" s="8"/>
      <c r="SGW218" s="8"/>
      <c r="SGX218" s="8"/>
      <c r="SGY218" s="8"/>
      <c r="SGZ218" s="8"/>
      <c r="SHA218" s="8"/>
      <c r="SHB218" s="8"/>
      <c r="SHC218" s="8"/>
      <c r="SHD218" s="8"/>
      <c r="SHE218" s="8"/>
      <c r="SHF218" s="8"/>
      <c r="SHG218" s="8"/>
      <c r="SHH218" s="8"/>
      <c r="SHI218" s="8"/>
      <c r="SHJ218" s="8"/>
      <c r="SHK218" s="8"/>
      <c r="SHL218" s="8"/>
      <c r="SHM218" s="8"/>
      <c r="SHN218" s="8"/>
      <c r="SHO218" s="8"/>
      <c r="SHP218" s="8"/>
      <c r="SHQ218" s="8"/>
      <c r="SHR218" s="8"/>
      <c r="SHS218" s="8"/>
      <c r="SHT218" s="8"/>
      <c r="SHU218" s="8"/>
      <c r="SHV218" s="8"/>
      <c r="SHW218" s="8"/>
      <c r="SHX218" s="8"/>
      <c r="SHY218" s="8"/>
      <c r="SHZ218" s="8"/>
      <c r="SIA218" s="8"/>
      <c r="SIB218" s="8"/>
      <c r="SIC218" s="8"/>
      <c r="SID218" s="8"/>
      <c r="SIE218" s="8"/>
      <c r="SIF218" s="8"/>
      <c r="SIG218" s="8"/>
      <c r="SIH218" s="8"/>
      <c r="SII218" s="8"/>
      <c r="SIJ218" s="8"/>
      <c r="SIK218" s="8"/>
      <c r="SIL218" s="8"/>
      <c r="SIM218" s="8"/>
      <c r="SIN218" s="8"/>
      <c r="SIO218" s="8"/>
      <c r="SIP218" s="8"/>
      <c r="SIQ218" s="8"/>
      <c r="SIR218" s="8"/>
      <c r="SIS218" s="8"/>
      <c r="SIT218" s="8"/>
      <c r="SIU218" s="8"/>
      <c r="SIV218" s="8"/>
      <c r="SIW218" s="8"/>
      <c r="SIX218" s="8"/>
      <c r="SIY218" s="8"/>
      <c r="SIZ218" s="8"/>
      <c r="SJA218" s="8"/>
      <c r="SJB218" s="8"/>
      <c r="SJC218" s="8"/>
      <c r="SJD218" s="8"/>
      <c r="SJE218" s="8"/>
      <c r="SJF218" s="8"/>
      <c r="SJG218" s="8"/>
      <c r="SJH218" s="8"/>
      <c r="SJI218" s="8"/>
      <c r="SJJ218" s="8"/>
      <c r="SJK218" s="8"/>
      <c r="SJL218" s="8"/>
      <c r="SJM218" s="8"/>
      <c r="SJN218" s="8"/>
      <c r="SJO218" s="8"/>
      <c r="SJP218" s="8"/>
      <c r="SJQ218" s="8"/>
      <c r="SJR218" s="8"/>
      <c r="SJS218" s="8"/>
      <c r="SJT218" s="8"/>
      <c r="SJU218" s="8"/>
      <c r="SJV218" s="8"/>
      <c r="SJW218" s="8"/>
      <c r="SJX218" s="8"/>
      <c r="SJY218" s="8"/>
      <c r="SJZ218" s="8"/>
      <c r="SKA218" s="8"/>
      <c r="SKB218" s="8"/>
      <c r="SKC218" s="8"/>
      <c r="SKD218" s="8"/>
      <c r="SKE218" s="8"/>
      <c r="SKF218" s="8"/>
      <c r="SKG218" s="8"/>
      <c r="SKH218" s="8"/>
      <c r="SKI218" s="8"/>
      <c r="SKJ218" s="8"/>
      <c r="SKK218" s="8"/>
      <c r="SKL218" s="8"/>
      <c r="SKM218" s="8"/>
      <c r="SKN218" s="8"/>
      <c r="SKO218" s="8"/>
      <c r="SKP218" s="8"/>
      <c r="SKQ218" s="8"/>
      <c r="SKR218" s="8"/>
      <c r="SKS218" s="8"/>
      <c r="SKT218" s="8"/>
      <c r="SKU218" s="8"/>
      <c r="SKV218" s="8"/>
      <c r="SKW218" s="8"/>
      <c r="SKX218" s="8"/>
      <c r="SKY218" s="8"/>
      <c r="SKZ218" s="8"/>
      <c r="SLA218" s="8"/>
      <c r="SLB218" s="8"/>
      <c r="SLC218" s="8"/>
      <c r="SLD218" s="8"/>
      <c r="SLE218" s="8"/>
      <c r="SLF218" s="8"/>
      <c r="SLG218" s="8"/>
      <c r="SLH218" s="8"/>
      <c r="SLI218" s="8"/>
      <c r="SLJ218" s="8"/>
      <c r="SLK218" s="8"/>
      <c r="SLL218" s="8"/>
      <c r="SLM218" s="8"/>
      <c r="SLN218" s="8"/>
      <c r="SLO218" s="8"/>
      <c r="SLP218" s="8"/>
      <c r="SLQ218" s="8"/>
      <c r="SLR218" s="8"/>
      <c r="SLS218" s="8"/>
      <c r="SLT218" s="8"/>
      <c r="SLU218" s="8"/>
      <c r="SLV218" s="8"/>
      <c r="SLW218" s="8"/>
      <c r="SLX218" s="8"/>
      <c r="SLY218" s="8"/>
      <c r="SLZ218" s="8"/>
      <c r="SMA218" s="8"/>
      <c r="SMB218" s="8"/>
      <c r="SMC218" s="8"/>
      <c r="SMD218" s="8"/>
      <c r="SME218" s="8"/>
      <c r="SMF218" s="8"/>
      <c r="SMG218" s="8"/>
      <c r="SMH218" s="8"/>
      <c r="SMI218" s="8"/>
      <c r="SMJ218" s="8"/>
      <c r="SMK218" s="8"/>
      <c r="SML218" s="8"/>
      <c r="SMM218" s="8"/>
      <c r="SMN218" s="8"/>
      <c r="SMO218" s="8"/>
      <c r="SMP218" s="8"/>
      <c r="SMQ218" s="8"/>
      <c r="SMR218" s="8"/>
      <c r="SMS218" s="8"/>
      <c r="SMT218" s="8"/>
      <c r="SMU218" s="8"/>
      <c r="SMV218" s="8"/>
      <c r="SMW218" s="8"/>
      <c r="SMX218" s="8"/>
      <c r="SMY218" s="8"/>
      <c r="SMZ218" s="8"/>
      <c r="SNA218" s="8"/>
      <c r="SNB218" s="8"/>
      <c r="SNC218" s="8"/>
      <c r="SND218" s="8"/>
      <c r="SNE218" s="8"/>
      <c r="SNF218" s="8"/>
      <c r="SNG218" s="8"/>
      <c r="SNH218" s="8"/>
      <c r="SNI218" s="8"/>
      <c r="SNJ218" s="8"/>
      <c r="SNK218" s="8"/>
      <c r="SNL218" s="8"/>
      <c r="SNM218" s="8"/>
      <c r="SNN218" s="8"/>
      <c r="SNO218" s="8"/>
      <c r="SNP218" s="8"/>
      <c r="SNQ218" s="8"/>
      <c r="SNR218" s="8"/>
      <c r="SNS218" s="8"/>
      <c r="SNT218" s="8"/>
      <c r="SNU218" s="8"/>
      <c r="SNV218" s="8"/>
      <c r="SNW218" s="8"/>
      <c r="SNX218" s="8"/>
      <c r="SNY218" s="8"/>
      <c r="SNZ218" s="8"/>
      <c r="SOA218" s="8"/>
      <c r="SOB218" s="8"/>
      <c r="SOC218" s="8"/>
      <c r="SOD218" s="8"/>
      <c r="SOE218" s="8"/>
      <c r="SOF218" s="8"/>
      <c r="SOG218" s="8"/>
      <c r="SOH218" s="8"/>
      <c r="SOI218" s="8"/>
      <c r="SOJ218" s="8"/>
      <c r="SOK218" s="8"/>
      <c r="SOL218" s="8"/>
      <c r="SOM218" s="8"/>
      <c r="SON218" s="8"/>
      <c r="SOO218" s="8"/>
      <c r="SOP218" s="8"/>
      <c r="SOQ218" s="8"/>
      <c r="SOR218" s="8"/>
      <c r="SOS218" s="8"/>
      <c r="SOT218" s="8"/>
      <c r="SOU218" s="8"/>
      <c r="SOV218" s="8"/>
      <c r="SOW218" s="8"/>
      <c r="SOX218" s="8"/>
      <c r="SOY218" s="8"/>
      <c r="SOZ218" s="8"/>
      <c r="SPA218" s="8"/>
      <c r="SPB218" s="8"/>
      <c r="SPC218" s="8"/>
      <c r="SPD218" s="8"/>
      <c r="SPE218" s="8"/>
      <c r="SPF218" s="8"/>
      <c r="SPG218" s="8"/>
      <c r="SPH218" s="8"/>
      <c r="SPI218" s="8"/>
      <c r="SPJ218" s="8"/>
      <c r="SPK218" s="8"/>
      <c r="SPL218" s="8"/>
      <c r="SPM218" s="8"/>
      <c r="SPN218" s="8"/>
      <c r="SPO218" s="8"/>
      <c r="SPP218" s="8"/>
      <c r="SPQ218" s="8"/>
      <c r="SPR218" s="8"/>
      <c r="SPS218" s="8"/>
      <c r="SPT218" s="8"/>
      <c r="SPU218" s="8"/>
      <c r="SPV218" s="8"/>
      <c r="SPW218" s="8"/>
      <c r="SPX218" s="8"/>
      <c r="SPY218" s="8"/>
      <c r="SPZ218" s="8"/>
      <c r="SQA218" s="8"/>
      <c r="SQB218" s="8"/>
      <c r="SQC218" s="8"/>
      <c r="SQD218" s="8"/>
      <c r="SQE218" s="8"/>
      <c r="SQF218" s="8"/>
      <c r="SQG218" s="8"/>
      <c r="SQH218" s="8"/>
      <c r="SQI218" s="8"/>
      <c r="SQJ218" s="8"/>
      <c r="SQK218" s="8"/>
      <c r="SQL218" s="8"/>
      <c r="SQM218" s="8"/>
      <c r="SQN218" s="8"/>
      <c r="SQO218" s="8"/>
      <c r="SQP218" s="8"/>
      <c r="SQQ218" s="8"/>
      <c r="SQR218" s="8"/>
      <c r="SQS218" s="8"/>
      <c r="SQT218" s="8"/>
      <c r="SQU218" s="8"/>
      <c r="SQV218" s="8"/>
      <c r="SQW218" s="8"/>
      <c r="SQX218" s="8"/>
      <c r="SQY218" s="8"/>
      <c r="SQZ218" s="8"/>
      <c r="SRA218" s="8"/>
      <c r="SRB218" s="8"/>
      <c r="SRC218" s="8"/>
      <c r="SRD218" s="8"/>
      <c r="SRE218" s="8"/>
      <c r="SRF218" s="8"/>
      <c r="SRG218" s="8"/>
      <c r="SRH218" s="8"/>
      <c r="SRI218" s="8"/>
      <c r="SRJ218" s="8"/>
      <c r="SRK218" s="8"/>
      <c r="SRL218" s="8"/>
      <c r="SRM218" s="8"/>
      <c r="SRN218" s="8"/>
      <c r="SRO218" s="8"/>
      <c r="SRP218" s="8"/>
      <c r="SRQ218" s="8"/>
      <c r="SRR218" s="8"/>
      <c r="SRS218" s="8"/>
      <c r="SRT218" s="8"/>
      <c r="SRU218" s="8"/>
      <c r="SRV218" s="8"/>
      <c r="SRW218" s="8"/>
      <c r="SRX218" s="8"/>
      <c r="SRY218" s="8"/>
      <c r="SRZ218" s="8"/>
      <c r="SSA218" s="8"/>
      <c r="SSB218" s="8"/>
      <c r="SSC218" s="8"/>
      <c r="SSD218" s="8"/>
      <c r="SSE218" s="8"/>
      <c r="SSF218" s="8"/>
      <c r="SSG218" s="8"/>
      <c r="SSH218" s="8"/>
      <c r="SSI218" s="8"/>
      <c r="SSJ218" s="8"/>
      <c r="SSK218" s="8"/>
      <c r="SSL218" s="8"/>
      <c r="SSM218" s="8"/>
      <c r="SSN218" s="8"/>
      <c r="SSO218" s="8"/>
      <c r="SSP218" s="8"/>
      <c r="SSQ218" s="8"/>
      <c r="SSR218" s="8"/>
      <c r="SSS218" s="8"/>
      <c r="SST218" s="8"/>
      <c r="SSU218" s="8"/>
      <c r="SSV218" s="8"/>
      <c r="SSW218" s="8"/>
      <c r="SSX218" s="8"/>
      <c r="SSY218" s="8"/>
      <c r="SSZ218" s="8"/>
      <c r="STA218" s="8"/>
      <c r="STB218" s="8"/>
      <c r="STC218" s="8"/>
      <c r="STD218" s="8"/>
      <c r="STE218" s="8"/>
      <c r="STF218" s="8"/>
      <c r="STG218" s="8"/>
      <c r="STH218" s="8"/>
      <c r="STI218" s="8"/>
      <c r="STJ218" s="8"/>
      <c r="STK218" s="8"/>
      <c r="STL218" s="8"/>
      <c r="STM218" s="8"/>
      <c r="STN218" s="8"/>
      <c r="STO218" s="8"/>
      <c r="STP218" s="8"/>
      <c r="STQ218" s="8"/>
      <c r="STR218" s="8"/>
      <c r="STS218" s="8"/>
      <c r="STT218" s="8"/>
      <c r="STU218" s="8"/>
      <c r="STV218" s="8"/>
      <c r="STW218" s="8"/>
      <c r="STX218" s="8"/>
      <c r="STY218" s="8"/>
      <c r="STZ218" s="8"/>
      <c r="SUA218" s="8"/>
      <c r="SUB218" s="8"/>
      <c r="SUC218" s="8"/>
      <c r="SUD218" s="8"/>
      <c r="SUE218" s="8"/>
      <c r="SUF218" s="8"/>
      <c r="SUG218" s="8"/>
      <c r="SUH218" s="8"/>
      <c r="SUI218" s="8"/>
      <c r="SUJ218" s="8"/>
      <c r="SUK218" s="8"/>
      <c r="SUL218" s="8"/>
      <c r="SUM218" s="8"/>
      <c r="SUN218" s="8"/>
      <c r="SUO218" s="8"/>
      <c r="SUP218" s="8"/>
      <c r="SUQ218" s="8"/>
      <c r="SUR218" s="8"/>
      <c r="SUS218" s="8"/>
      <c r="SUT218" s="8"/>
      <c r="SUU218" s="8"/>
      <c r="SUV218" s="8"/>
      <c r="SUW218" s="8"/>
      <c r="SUX218" s="8"/>
      <c r="SUY218" s="8"/>
      <c r="SUZ218" s="8"/>
      <c r="SVA218" s="8"/>
      <c r="SVB218" s="8"/>
      <c r="SVC218" s="8"/>
      <c r="SVD218" s="8"/>
      <c r="SVE218" s="8"/>
      <c r="SVF218" s="8"/>
      <c r="SVG218" s="8"/>
      <c r="SVH218" s="8"/>
      <c r="SVI218" s="8"/>
      <c r="SVJ218" s="8"/>
      <c r="SVK218" s="8"/>
      <c r="SVL218" s="8"/>
      <c r="SVM218" s="8"/>
      <c r="SVN218" s="8"/>
      <c r="SVO218" s="8"/>
      <c r="SVP218" s="8"/>
      <c r="SVQ218" s="8"/>
      <c r="SVR218" s="8"/>
      <c r="SVS218" s="8"/>
      <c r="SVT218" s="8"/>
      <c r="SVU218" s="8"/>
      <c r="SVV218" s="8"/>
      <c r="SVW218" s="8"/>
      <c r="SVX218" s="8"/>
      <c r="SVY218" s="8"/>
      <c r="SVZ218" s="8"/>
      <c r="SWA218" s="8"/>
      <c r="SWB218" s="8"/>
      <c r="SWC218" s="8"/>
      <c r="SWD218" s="8"/>
      <c r="SWE218" s="8"/>
      <c r="SWF218" s="8"/>
      <c r="SWG218" s="8"/>
      <c r="SWH218" s="8"/>
      <c r="SWI218" s="8"/>
      <c r="SWJ218" s="8"/>
      <c r="SWK218" s="8"/>
      <c r="SWL218" s="8"/>
      <c r="SWM218" s="8"/>
      <c r="SWN218" s="8"/>
      <c r="SWO218" s="8"/>
      <c r="SWP218" s="8"/>
      <c r="SWQ218" s="8"/>
      <c r="SWR218" s="8"/>
      <c r="SWS218" s="8"/>
      <c r="SWT218" s="8"/>
      <c r="SWU218" s="8"/>
      <c r="SWV218" s="8"/>
      <c r="SWW218" s="8"/>
      <c r="SWX218" s="8"/>
      <c r="SWY218" s="8"/>
      <c r="SWZ218" s="8"/>
      <c r="SXA218" s="8"/>
      <c r="SXB218" s="8"/>
      <c r="SXC218" s="8"/>
      <c r="SXD218" s="8"/>
      <c r="SXE218" s="8"/>
      <c r="SXF218" s="8"/>
      <c r="SXG218" s="8"/>
      <c r="SXH218" s="8"/>
      <c r="SXI218" s="8"/>
      <c r="SXJ218" s="8"/>
      <c r="SXK218" s="8"/>
      <c r="SXL218" s="8"/>
      <c r="SXM218" s="8"/>
      <c r="SXN218" s="8"/>
      <c r="SXO218" s="8"/>
      <c r="SXP218" s="8"/>
      <c r="SXQ218" s="8"/>
      <c r="SXR218" s="8"/>
      <c r="SXS218" s="8"/>
      <c r="SXT218" s="8"/>
      <c r="SXU218" s="8"/>
      <c r="SXV218" s="8"/>
      <c r="SXW218" s="8"/>
      <c r="SXX218" s="8"/>
      <c r="SXY218" s="8"/>
      <c r="SXZ218" s="8"/>
      <c r="SYA218" s="8"/>
      <c r="SYB218" s="8"/>
      <c r="SYC218" s="8"/>
      <c r="SYD218" s="8"/>
      <c r="SYE218" s="8"/>
      <c r="SYF218" s="8"/>
      <c r="SYG218" s="8"/>
      <c r="SYH218" s="8"/>
      <c r="SYI218" s="8"/>
      <c r="SYJ218" s="8"/>
      <c r="SYK218" s="8"/>
      <c r="SYL218" s="8"/>
      <c r="SYM218" s="8"/>
      <c r="SYN218" s="8"/>
      <c r="SYO218" s="8"/>
      <c r="SYP218" s="8"/>
      <c r="SYQ218" s="8"/>
      <c r="SYR218" s="8"/>
      <c r="SYS218" s="8"/>
      <c r="SYT218" s="8"/>
      <c r="SYU218" s="8"/>
      <c r="SYV218" s="8"/>
      <c r="SYW218" s="8"/>
      <c r="SYX218" s="8"/>
      <c r="SYY218" s="8"/>
      <c r="SYZ218" s="8"/>
      <c r="SZA218" s="8"/>
      <c r="SZB218" s="8"/>
      <c r="SZC218" s="8"/>
      <c r="SZD218" s="8"/>
      <c r="SZE218" s="8"/>
      <c r="SZF218" s="8"/>
      <c r="SZG218" s="8"/>
      <c r="SZH218" s="8"/>
      <c r="SZI218" s="8"/>
      <c r="SZJ218" s="8"/>
      <c r="SZK218" s="8"/>
      <c r="SZL218" s="8"/>
      <c r="SZM218" s="8"/>
      <c r="SZN218" s="8"/>
      <c r="SZO218" s="8"/>
      <c r="SZP218" s="8"/>
      <c r="SZQ218" s="8"/>
      <c r="SZR218" s="8"/>
      <c r="SZS218" s="8"/>
      <c r="SZT218" s="8"/>
      <c r="SZU218" s="8"/>
      <c r="SZV218" s="8"/>
      <c r="SZW218" s="8"/>
      <c r="SZX218" s="8"/>
      <c r="SZY218" s="8"/>
      <c r="SZZ218" s="8"/>
      <c r="TAA218" s="8"/>
      <c r="TAB218" s="8"/>
      <c r="TAC218" s="8"/>
      <c r="TAD218" s="8"/>
      <c r="TAE218" s="8"/>
      <c r="TAF218" s="8"/>
      <c r="TAG218" s="8"/>
      <c r="TAH218" s="8"/>
      <c r="TAI218" s="8"/>
      <c r="TAJ218" s="8"/>
      <c r="TAK218" s="8"/>
      <c r="TAL218" s="8"/>
      <c r="TAM218" s="8"/>
      <c r="TAN218" s="8"/>
      <c r="TAO218" s="8"/>
      <c r="TAP218" s="8"/>
      <c r="TAQ218" s="8"/>
      <c r="TAR218" s="8"/>
      <c r="TAS218" s="8"/>
      <c r="TAT218" s="8"/>
      <c r="TAU218" s="8"/>
      <c r="TAV218" s="8"/>
      <c r="TAW218" s="8"/>
      <c r="TAX218" s="8"/>
      <c r="TAY218" s="8"/>
      <c r="TAZ218" s="8"/>
      <c r="TBA218" s="8"/>
      <c r="TBB218" s="8"/>
      <c r="TBC218" s="8"/>
      <c r="TBD218" s="8"/>
      <c r="TBE218" s="8"/>
      <c r="TBF218" s="8"/>
      <c r="TBG218" s="8"/>
      <c r="TBH218" s="8"/>
      <c r="TBI218" s="8"/>
      <c r="TBJ218" s="8"/>
      <c r="TBK218" s="8"/>
      <c r="TBL218" s="8"/>
      <c r="TBM218" s="8"/>
      <c r="TBN218" s="8"/>
      <c r="TBO218" s="8"/>
      <c r="TBP218" s="8"/>
      <c r="TBQ218" s="8"/>
      <c r="TBR218" s="8"/>
      <c r="TBS218" s="8"/>
      <c r="TBT218" s="8"/>
      <c r="TBU218" s="8"/>
      <c r="TBV218" s="8"/>
      <c r="TBW218" s="8"/>
      <c r="TBX218" s="8"/>
      <c r="TBY218" s="8"/>
      <c r="TBZ218" s="8"/>
      <c r="TCA218" s="8"/>
      <c r="TCB218" s="8"/>
      <c r="TCC218" s="8"/>
      <c r="TCD218" s="8"/>
      <c r="TCE218" s="8"/>
      <c r="TCF218" s="8"/>
      <c r="TCG218" s="8"/>
      <c r="TCH218" s="8"/>
      <c r="TCI218" s="8"/>
      <c r="TCJ218" s="8"/>
      <c r="TCK218" s="8"/>
      <c r="TCL218" s="8"/>
      <c r="TCM218" s="8"/>
      <c r="TCN218" s="8"/>
      <c r="TCO218" s="8"/>
      <c r="TCP218" s="8"/>
      <c r="TCQ218" s="8"/>
      <c r="TCR218" s="8"/>
      <c r="TCS218" s="8"/>
      <c r="TCT218" s="8"/>
      <c r="TCU218" s="8"/>
      <c r="TCV218" s="8"/>
      <c r="TCW218" s="8"/>
      <c r="TCX218" s="8"/>
      <c r="TCY218" s="8"/>
      <c r="TCZ218" s="8"/>
      <c r="TDA218" s="8"/>
      <c r="TDB218" s="8"/>
      <c r="TDC218" s="8"/>
      <c r="TDD218" s="8"/>
      <c r="TDE218" s="8"/>
      <c r="TDF218" s="8"/>
      <c r="TDG218" s="8"/>
      <c r="TDH218" s="8"/>
      <c r="TDI218" s="8"/>
      <c r="TDJ218" s="8"/>
      <c r="TDK218" s="8"/>
      <c r="TDL218" s="8"/>
      <c r="TDM218" s="8"/>
      <c r="TDN218" s="8"/>
      <c r="TDO218" s="8"/>
      <c r="TDP218" s="8"/>
      <c r="TDQ218" s="8"/>
      <c r="TDR218" s="8"/>
      <c r="TDS218" s="8"/>
      <c r="TDT218" s="8"/>
      <c r="TDU218" s="8"/>
      <c r="TDV218" s="8"/>
      <c r="TDW218" s="8"/>
      <c r="TDX218" s="8"/>
      <c r="TDY218" s="8"/>
      <c r="TDZ218" s="8"/>
      <c r="TEA218" s="8"/>
      <c r="TEB218" s="8"/>
      <c r="TEC218" s="8"/>
      <c r="TED218" s="8"/>
      <c r="TEE218" s="8"/>
      <c r="TEF218" s="8"/>
      <c r="TEG218" s="8"/>
      <c r="TEH218" s="8"/>
      <c r="TEI218" s="8"/>
      <c r="TEJ218" s="8"/>
      <c r="TEK218" s="8"/>
      <c r="TEL218" s="8"/>
      <c r="TEM218" s="8"/>
      <c r="TEN218" s="8"/>
      <c r="TEO218" s="8"/>
      <c r="TEP218" s="8"/>
      <c r="TEQ218" s="8"/>
      <c r="TER218" s="8"/>
      <c r="TES218" s="8"/>
      <c r="TET218" s="8"/>
      <c r="TEU218" s="8"/>
      <c r="TEV218" s="8"/>
      <c r="TEW218" s="8"/>
      <c r="TEX218" s="8"/>
      <c r="TEY218" s="8"/>
      <c r="TEZ218" s="8"/>
      <c r="TFA218" s="8"/>
      <c r="TFB218" s="8"/>
      <c r="TFC218" s="8"/>
      <c r="TFD218" s="8"/>
      <c r="TFE218" s="8"/>
      <c r="TFF218" s="8"/>
      <c r="TFG218" s="8"/>
      <c r="TFH218" s="8"/>
      <c r="TFI218" s="8"/>
      <c r="TFJ218" s="8"/>
      <c r="TFK218" s="8"/>
      <c r="TFL218" s="8"/>
      <c r="TFM218" s="8"/>
      <c r="TFN218" s="8"/>
      <c r="TFO218" s="8"/>
      <c r="TFP218" s="8"/>
      <c r="TFQ218" s="8"/>
      <c r="TFR218" s="8"/>
      <c r="TFS218" s="8"/>
      <c r="TFT218" s="8"/>
      <c r="TFU218" s="8"/>
      <c r="TFV218" s="8"/>
      <c r="TFW218" s="8"/>
      <c r="TFX218" s="8"/>
      <c r="TFY218" s="8"/>
      <c r="TFZ218" s="8"/>
      <c r="TGA218" s="8"/>
      <c r="TGB218" s="8"/>
      <c r="TGC218" s="8"/>
      <c r="TGD218" s="8"/>
      <c r="TGE218" s="8"/>
      <c r="TGF218" s="8"/>
      <c r="TGG218" s="8"/>
      <c r="TGH218" s="8"/>
      <c r="TGI218" s="8"/>
      <c r="TGJ218" s="8"/>
      <c r="TGK218" s="8"/>
      <c r="TGL218" s="8"/>
      <c r="TGM218" s="8"/>
      <c r="TGN218" s="8"/>
      <c r="TGO218" s="8"/>
      <c r="TGP218" s="8"/>
      <c r="TGQ218" s="8"/>
      <c r="TGR218" s="8"/>
      <c r="TGS218" s="8"/>
      <c r="TGT218" s="8"/>
      <c r="TGU218" s="8"/>
      <c r="TGV218" s="8"/>
      <c r="TGW218" s="8"/>
      <c r="TGX218" s="8"/>
      <c r="TGY218" s="8"/>
      <c r="TGZ218" s="8"/>
      <c r="THA218" s="8"/>
      <c r="THB218" s="8"/>
      <c r="THC218" s="8"/>
      <c r="THD218" s="8"/>
      <c r="THE218" s="8"/>
      <c r="THF218" s="8"/>
      <c r="THG218" s="8"/>
      <c r="THH218" s="8"/>
      <c r="THI218" s="8"/>
      <c r="THJ218" s="8"/>
      <c r="THK218" s="8"/>
      <c r="THL218" s="8"/>
      <c r="THM218" s="8"/>
      <c r="THN218" s="8"/>
      <c r="THO218" s="8"/>
      <c r="THP218" s="8"/>
      <c r="THQ218" s="8"/>
      <c r="THR218" s="8"/>
      <c r="THS218" s="8"/>
      <c r="THT218" s="8"/>
      <c r="THU218" s="8"/>
      <c r="THV218" s="8"/>
      <c r="THW218" s="8"/>
      <c r="THX218" s="8"/>
      <c r="THY218" s="8"/>
      <c r="THZ218" s="8"/>
      <c r="TIA218" s="8"/>
      <c r="TIB218" s="8"/>
      <c r="TIC218" s="8"/>
      <c r="TID218" s="8"/>
      <c r="TIE218" s="8"/>
      <c r="TIF218" s="8"/>
      <c r="TIG218" s="8"/>
      <c r="TIH218" s="8"/>
      <c r="TII218" s="8"/>
      <c r="TIJ218" s="8"/>
      <c r="TIK218" s="8"/>
      <c r="TIL218" s="8"/>
      <c r="TIM218" s="8"/>
      <c r="TIN218" s="8"/>
      <c r="TIO218" s="8"/>
      <c r="TIP218" s="8"/>
      <c r="TIQ218" s="8"/>
      <c r="TIR218" s="8"/>
      <c r="TIS218" s="8"/>
      <c r="TIT218" s="8"/>
      <c r="TIU218" s="8"/>
      <c r="TIV218" s="8"/>
      <c r="TIW218" s="8"/>
      <c r="TIX218" s="8"/>
      <c r="TIY218" s="8"/>
      <c r="TIZ218" s="8"/>
      <c r="TJA218" s="8"/>
      <c r="TJB218" s="8"/>
      <c r="TJC218" s="8"/>
      <c r="TJD218" s="8"/>
      <c r="TJE218" s="8"/>
      <c r="TJF218" s="8"/>
      <c r="TJG218" s="8"/>
      <c r="TJH218" s="8"/>
      <c r="TJI218" s="8"/>
      <c r="TJJ218" s="8"/>
      <c r="TJK218" s="8"/>
      <c r="TJL218" s="8"/>
      <c r="TJM218" s="8"/>
      <c r="TJN218" s="8"/>
      <c r="TJO218" s="8"/>
      <c r="TJP218" s="8"/>
      <c r="TJQ218" s="8"/>
      <c r="TJR218" s="8"/>
      <c r="TJS218" s="8"/>
      <c r="TJT218" s="8"/>
      <c r="TJU218" s="8"/>
      <c r="TJV218" s="8"/>
      <c r="TJW218" s="8"/>
      <c r="TJX218" s="8"/>
      <c r="TJY218" s="8"/>
      <c r="TJZ218" s="8"/>
      <c r="TKA218" s="8"/>
      <c r="TKB218" s="8"/>
      <c r="TKC218" s="8"/>
      <c r="TKD218" s="8"/>
      <c r="TKE218" s="8"/>
      <c r="TKF218" s="8"/>
      <c r="TKG218" s="8"/>
      <c r="TKH218" s="8"/>
      <c r="TKI218" s="8"/>
      <c r="TKJ218" s="8"/>
      <c r="TKK218" s="8"/>
      <c r="TKL218" s="8"/>
      <c r="TKM218" s="8"/>
      <c r="TKN218" s="8"/>
      <c r="TKO218" s="8"/>
      <c r="TKP218" s="8"/>
      <c r="TKQ218" s="8"/>
      <c r="TKR218" s="8"/>
      <c r="TKS218" s="8"/>
      <c r="TKT218" s="8"/>
      <c r="TKU218" s="8"/>
      <c r="TKV218" s="8"/>
      <c r="TKW218" s="8"/>
      <c r="TKX218" s="8"/>
      <c r="TKY218" s="8"/>
      <c r="TKZ218" s="8"/>
      <c r="TLA218" s="8"/>
      <c r="TLB218" s="8"/>
      <c r="TLC218" s="8"/>
      <c r="TLD218" s="8"/>
      <c r="TLE218" s="8"/>
      <c r="TLF218" s="8"/>
      <c r="TLG218" s="8"/>
      <c r="TLH218" s="8"/>
      <c r="TLI218" s="8"/>
      <c r="TLJ218" s="8"/>
      <c r="TLK218" s="8"/>
      <c r="TLL218" s="8"/>
      <c r="TLM218" s="8"/>
      <c r="TLN218" s="8"/>
      <c r="TLO218" s="8"/>
      <c r="TLP218" s="8"/>
      <c r="TLQ218" s="8"/>
      <c r="TLR218" s="8"/>
      <c r="TLS218" s="8"/>
      <c r="TLT218" s="8"/>
      <c r="TLU218" s="8"/>
      <c r="TLV218" s="8"/>
      <c r="TLW218" s="8"/>
      <c r="TLX218" s="8"/>
      <c r="TLY218" s="8"/>
      <c r="TLZ218" s="8"/>
      <c r="TMA218" s="8"/>
      <c r="TMB218" s="8"/>
      <c r="TMC218" s="8"/>
      <c r="TMD218" s="8"/>
      <c r="TME218" s="8"/>
      <c r="TMF218" s="8"/>
      <c r="TMG218" s="8"/>
      <c r="TMH218" s="8"/>
      <c r="TMI218" s="8"/>
      <c r="TMJ218" s="8"/>
      <c r="TMK218" s="8"/>
      <c r="TML218" s="8"/>
      <c r="TMM218" s="8"/>
      <c r="TMN218" s="8"/>
      <c r="TMO218" s="8"/>
      <c r="TMP218" s="8"/>
      <c r="TMQ218" s="8"/>
      <c r="TMR218" s="8"/>
      <c r="TMS218" s="8"/>
      <c r="TMT218" s="8"/>
      <c r="TMU218" s="8"/>
      <c r="TMV218" s="8"/>
      <c r="TMW218" s="8"/>
      <c r="TMX218" s="8"/>
      <c r="TMY218" s="8"/>
      <c r="TMZ218" s="8"/>
      <c r="TNA218" s="8"/>
      <c r="TNB218" s="8"/>
      <c r="TNC218" s="8"/>
      <c r="TND218" s="8"/>
      <c r="TNE218" s="8"/>
      <c r="TNF218" s="8"/>
      <c r="TNG218" s="8"/>
      <c r="TNH218" s="8"/>
      <c r="TNI218" s="8"/>
      <c r="TNJ218" s="8"/>
      <c r="TNK218" s="8"/>
      <c r="TNL218" s="8"/>
      <c r="TNM218" s="8"/>
      <c r="TNN218" s="8"/>
      <c r="TNO218" s="8"/>
      <c r="TNP218" s="8"/>
      <c r="TNQ218" s="8"/>
      <c r="TNR218" s="8"/>
      <c r="TNS218" s="8"/>
      <c r="TNT218" s="8"/>
      <c r="TNU218" s="8"/>
      <c r="TNV218" s="8"/>
      <c r="TNW218" s="8"/>
      <c r="TNX218" s="8"/>
      <c r="TNY218" s="8"/>
      <c r="TNZ218" s="8"/>
      <c r="TOA218" s="8"/>
      <c r="TOB218" s="8"/>
      <c r="TOC218" s="8"/>
      <c r="TOD218" s="8"/>
      <c r="TOE218" s="8"/>
      <c r="TOF218" s="8"/>
      <c r="TOG218" s="8"/>
      <c r="TOH218" s="8"/>
      <c r="TOI218" s="8"/>
      <c r="TOJ218" s="8"/>
      <c r="TOK218" s="8"/>
      <c r="TOL218" s="8"/>
      <c r="TOM218" s="8"/>
      <c r="TON218" s="8"/>
      <c r="TOO218" s="8"/>
      <c r="TOP218" s="8"/>
      <c r="TOQ218" s="8"/>
      <c r="TOR218" s="8"/>
      <c r="TOS218" s="8"/>
      <c r="TOT218" s="8"/>
      <c r="TOU218" s="8"/>
      <c r="TOV218" s="8"/>
      <c r="TOW218" s="8"/>
      <c r="TOX218" s="8"/>
      <c r="TOY218" s="8"/>
      <c r="TOZ218" s="8"/>
      <c r="TPA218" s="8"/>
      <c r="TPB218" s="8"/>
      <c r="TPC218" s="8"/>
      <c r="TPD218" s="8"/>
      <c r="TPE218" s="8"/>
      <c r="TPF218" s="8"/>
      <c r="TPG218" s="8"/>
      <c r="TPH218" s="8"/>
      <c r="TPI218" s="8"/>
      <c r="TPJ218" s="8"/>
      <c r="TPK218" s="8"/>
      <c r="TPL218" s="8"/>
      <c r="TPM218" s="8"/>
      <c r="TPN218" s="8"/>
      <c r="TPO218" s="8"/>
      <c r="TPP218" s="8"/>
      <c r="TPQ218" s="8"/>
      <c r="TPR218" s="8"/>
      <c r="TPS218" s="8"/>
      <c r="TPT218" s="8"/>
      <c r="TPU218" s="8"/>
      <c r="TPV218" s="8"/>
      <c r="TPW218" s="8"/>
      <c r="TPX218" s="8"/>
      <c r="TPY218" s="8"/>
      <c r="TPZ218" s="8"/>
      <c r="TQA218" s="8"/>
      <c r="TQB218" s="8"/>
      <c r="TQC218" s="8"/>
      <c r="TQD218" s="8"/>
      <c r="TQE218" s="8"/>
      <c r="TQF218" s="8"/>
      <c r="TQG218" s="8"/>
      <c r="TQH218" s="8"/>
      <c r="TQI218" s="8"/>
      <c r="TQJ218" s="8"/>
      <c r="TQK218" s="8"/>
      <c r="TQL218" s="8"/>
      <c r="TQM218" s="8"/>
      <c r="TQN218" s="8"/>
      <c r="TQO218" s="8"/>
      <c r="TQP218" s="8"/>
      <c r="TQQ218" s="8"/>
      <c r="TQR218" s="8"/>
      <c r="TQS218" s="8"/>
      <c r="TQT218" s="8"/>
      <c r="TQU218" s="8"/>
      <c r="TQV218" s="8"/>
      <c r="TQW218" s="8"/>
      <c r="TQX218" s="8"/>
      <c r="TQY218" s="8"/>
      <c r="TQZ218" s="8"/>
      <c r="TRA218" s="8"/>
      <c r="TRB218" s="8"/>
      <c r="TRC218" s="8"/>
      <c r="TRD218" s="8"/>
      <c r="TRE218" s="8"/>
      <c r="TRF218" s="8"/>
      <c r="TRG218" s="8"/>
      <c r="TRH218" s="8"/>
      <c r="TRI218" s="8"/>
      <c r="TRJ218" s="8"/>
      <c r="TRK218" s="8"/>
      <c r="TRL218" s="8"/>
      <c r="TRM218" s="8"/>
      <c r="TRN218" s="8"/>
      <c r="TRO218" s="8"/>
      <c r="TRP218" s="8"/>
      <c r="TRQ218" s="8"/>
      <c r="TRR218" s="8"/>
      <c r="TRS218" s="8"/>
      <c r="TRT218" s="8"/>
      <c r="TRU218" s="8"/>
      <c r="TRV218" s="8"/>
      <c r="TRW218" s="8"/>
      <c r="TRX218" s="8"/>
      <c r="TRY218" s="8"/>
      <c r="TRZ218" s="8"/>
      <c r="TSA218" s="8"/>
      <c r="TSB218" s="8"/>
      <c r="TSC218" s="8"/>
      <c r="TSD218" s="8"/>
      <c r="TSE218" s="8"/>
      <c r="TSF218" s="8"/>
      <c r="TSG218" s="8"/>
      <c r="TSH218" s="8"/>
      <c r="TSI218" s="8"/>
      <c r="TSJ218" s="8"/>
      <c r="TSK218" s="8"/>
      <c r="TSL218" s="8"/>
      <c r="TSM218" s="8"/>
      <c r="TSN218" s="8"/>
      <c r="TSO218" s="8"/>
      <c r="TSP218" s="8"/>
      <c r="TSQ218" s="8"/>
      <c r="TSR218" s="8"/>
      <c r="TSS218" s="8"/>
      <c r="TST218" s="8"/>
      <c r="TSU218" s="8"/>
      <c r="TSV218" s="8"/>
      <c r="TSW218" s="8"/>
      <c r="TSX218" s="8"/>
      <c r="TSY218" s="8"/>
      <c r="TSZ218" s="8"/>
      <c r="TTA218" s="8"/>
      <c r="TTB218" s="8"/>
      <c r="TTC218" s="8"/>
      <c r="TTD218" s="8"/>
      <c r="TTE218" s="8"/>
      <c r="TTF218" s="8"/>
      <c r="TTG218" s="8"/>
      <c r="TTH218" s="8"/>
      <c r="TTI218" s="8"/>
      <c r="TTJ218" s="8"/>
      <c r="TTK218" s="8"/>
      <c r="TTL218" s="8"/>
      <c r="TTM218" s="8"/>
      <c r="TTN218" s="8"/>
      <c r="TTO218" s="8"/>
      <c r="TTP218" s="8"/>
      <c r="TTQ218" s="8"/>
      <c r="TTR218" s="8"/>
      <c r="TTS218" s="8"/>
      <c r="TTT218" s="8"/>
      <c r="TTU218" s="8"/>
      <c r="TTV218" s="8"/>
      <c r="TTW218" s="8"/>
      <c r="TTX218" s="8"/>
      <c r="TTY218" s="8"/>
      <c r="TTZ218" s="8"/>
      <c r="TUA218" s="8"/>
      <c r="TUB218" s="8"/>
      <c r="TUC218" s="8"/>
      <c r="TUD218" s="8"/>
      <c r="TUE218" s="8"/>
      <c r="TUF218" s="8"/>
      <c r="TUG218" s="8"/>
      <c r="TUH218" s="8"/>
      <c r="TUI218" s="8"/>
      <c r="TUJ218" s="8"/>
      <c r="TUK218" s="8"/>
      <c r="TUL218" s="8"/>
      <c r="TUM218" s="8"/>
      <c r="TUN218" s="8"/>
      <c r="TUO218" s="8"/>
      <c r="TUP218" s="8"/>
      <c r="TUQ218" s="8"/>
      <c r="TUR218" s="8"/>
      <c r="TUS218" s="8"/>
      <c r="TUT218" s="8"/>
      <c r="TUU218" s="8"/>
      <c r="TUV218" s="8"/>
      <c r="TUW218" s="8"/>
      <c r="TUX218" s="8"/>
      <c r="TUY218" s="8"/>
      <c r="TUZ218" s="8"/>
      <c r="TVA218" s="8"/>
      <c r="TVB218" s="8"/>
      <c r="TVC218" s="8"/>
      <c r="TVD218" s="8"/>
      <c r="TVE218" s="8"/>
      <c r="TVF218" s="8"/>
      <c r="TVG218" s="8"/>
      <c r="TVH218" s="8"/>
      <c r="TVI218" s="8"/>
      <c r="TVJ218" s="8"/>
      <c r="TVK218" s="8"/>
      <c r="TVL218" s="8"/>
      <c r="TVM218" s="8"/>
      <c r="TVN218" s="8"/>
      <c r="TVO218" s="8"/>
      <c r="TVP218" s="8"/>
      <c r="TVQ218" s="8"/>
      <c r="TVR218" s="8"/>
      <c r="TVS218" s="8"/>
      <c r="TVT218" s="8"/>
      <c r="TVU218" s="8"/>
      <c r="TVV218" s="8"/>
      <c r="TVW218" s="8"/>
      <c r="TVX218" s="8"/>
      <c r="TVY218" s="8"/>
      <c r="TVZ218" s="8"/>
      <c r="TWA218" s="8"/>
      <c r="TWB218" s="8"/>
      <c r="TWC218" s="8"/>
      <c r="TWD218" s="8"/>
      <c r="TWE218" s="8"/>
      <c r="TWF218" s="8"/>
      <c r="TWG218" s="8"/>
      <c r="TWH218" s="8"/>
      <c r="TWI218" s="8"/>
      <c r="TWJ218" s="8"/>
      <c r="TWK218" s="8"/>
      <c r="TWL218" s="8"/>
      <c r="TWM218" s="8"/>
      <c r="TWN218" s="8"/>
      <c r="TWO218" s="8"/>
      <c r="TWP218" s="8"/>
      <c r="TWQ218" s="8"/>
      <c r="TWR218" s="8"/>
      <c r="TWS218" s="8"/>
      <c r="TWT218" s="8"/>
      <c r="TWU218" s="8"/>
      <c r="TWV218" s="8"/>
      <c r="TWW218" s="8"/>
      <c r="TWX218" s="8"/>
      <c r="TWY218" s="8"/>
      <c r="TWZ218" s="8"/>
      <c r="TXA218" s="8"/>
      <c r="TXB218" s="8"/>
      <c r="TXC218" s="8"/>
      <c r="TXD218" s="8"/>
      <c r="TXE218" s="8"/>
      <c r="TXF218" s="8"/>
      <c r="TXG218" s="8"/>
      <c r="TXH218" s="8"/>
      <c r="TXI218" s="8"/>
      <c r="TXJ218" s="8"/>
      <c r="TXK218" s="8"/>
      <c r="TXL218" s="8"/>
      <c r="TXM218" s="8"/>
      <c r="TXN218" s="8"/>
      <c r="TXO218" s="8"/>
      <c r="TXP218" s="8"/>
      <c r="TXQ218" s="8"/>
      <c r="TXR218" s="8"/>
      <c r="TXS218" s="8"/>
      <c r="TXT218" s="8"/>
      <c r="TXU218" s="8"/>
      <c r="TXV218" s="8"/>
      <c r="TXW218" s="8"/>
      <c r="TXX218" s="8"/>
      <c r="TXY218" s="8"/>
      <c r="TXZ218" s="8"/>
      <c r="TYA218" s="8"/>
      <c r="TYB218" s="8"/>
      <c r="TYC218" s="8"/>
      <c r="TYD218" s="8"/>
      <c r="TYE218" s="8"/>
      <c r="TYF218" s="8"/>
      <c r="TYG218" s="8"/>
      <c r="TYH218" s="8"/>
      <c r="TYI218" s="8"/>
      <c r="TYJ218" s="8"/>
      <c r="TYK218" s="8"/>
      <c r="TYL218" s="8"/>
      <c r="TYM218" s="8"/>
      <c r="TYN218" s="8"/>
      <c r="TYO218" s="8"/>
      <c r="TYP218" s="8"/>
      <c r="TYQ218" s="8"/>
      <c r="TYR218" s="8"/>
      <c r="TYS218" s="8"/>
      <c r="TYT218" s="8"/>
      <c r="TYU218" s="8"/>
      <c r="TYV218" s="8"/>
      <c r="TYW218" s="8"/>
      <c r="TYX218" s="8"/>
      <c r="TYY218" s="8"/>
      <c r="TYZ218" s="8"/>
      <c r="TZA218" s="8"/>
      <c r="TZB218" s="8"/>
      <c r="TZC218" s="8"/>
      <c r="TZD218" s="8"/>
      <c r="TZE218" s="8"/>
      <c r="TZF218" s="8"/>
      <c r="TZG218" s="8"/>
      <c r="TZH218" s="8"/>
      <c r="TZI218" s="8"/>
      <c r="TZJ218" s="8"/>
      <c r="TZK218" s="8"/>
      <c r="TZL218" s="8"/>
      <c r="TZM218" s="8"/>
      <c r="TZN218" s="8"/>
      <c r="TZO218" s="8"/>
      <c r="TZP218" s="8"/>
      <c r="TZQ218" s="8"/>
      <c r="TZR218" s="8"/>
      <c r="TZS218" s="8"/>
      <c r="TZT218" s="8"/>
      <c r="TZU218" s="8"/>
      <c r="TZV218" s="8"/>
      <c r="TZW218" s="8"/>
      <c r="TZX218" s="8"/>
      <c r="TZY218" s="8"/>
      <c r="TZZ218" s="8"/>
      <c r="UAA218" s="8"/>
      <c r="UAB218" s="8"/>
      <c r="UAC218" s="8"/>
      <c r="UAD218" s="8"/>
      <c r="UAE218" s="8"/>
      <c r="UAF218" s="8"/>
      <c r="UAG218" s="8"/>
      <c r="UAH218" s="8"/>
      <c r="UAI218" s="8"/>
      <c r="UAJ218" s="8"/>
      <c r="UAK218" s="8"/>
      <c r="UAL218" s="8"/>
      <c r="UAM218" s="8"/>
      <c r="UAN218" s="8"/>
      <c r="UAO218" s="8"/>
      <c r="UAP218" s="8"/>
      <c r="UAQ218" s="8"/>
      <c r="UAR218" s="8"/>
      <c r="UAS218" s="8"/>
      <c r="UAT218" s="8"/>
      <c r="UAU218" s="8"/>
      <c r="UAV218" s="8"/>
      <c r="UAW218" s="8"/>
      <c r="UAX218" s="8"/>
      <c r="UAY218" s="8"/>
      <c r="UAZ218" s="8"/>
      <c r="UBA218" s="8"/>
      <c r="UBB218" s="8"/>
      <c r="UBC218" s="8"/>
      <c r="UBD218" s="8"/>
      <c r="UBE218" s="8"/>
      <c r="UBF218" s="8"/>
      <c r="UBG218" s="8"/>
      <c r="UBH218" s="8"/>
      <c r="UBI218" s="8"/>
      <c r="UBJ218" s="8"/>
      <c r="UBK218" s="8"/>
      <c r="UBL218" s="8"/>
      <c r="UBM218" s="8"/>
      <c r="UBN218" s="8"/>
      <c r="UBO218" s="8"/>
      <c r="UBP218" s="8"/>
      <c r="UBQ218" s="8"/>
      <c r="UBR218" s="8"/>
      <c r="UBS218" s="8"/>
      <c r="UBT218" s="8"/>
      <c r="UBU218" s="8"/>
      <c r="UBV218" s="8"/>
      <c r="UBW218" s="8"/>
      <c r="UBX218" s="8"/>
      <c r="UBY218" s="8"/>
      <c r="UBZ218" s="8"/>
      <c r="UCA218" s="8"/>
      <c r="UCB218" s="8"/>
      <c r="UCC218" s="8"/>
      <c r="UCD218" s="8"/>
      <c r="UCE218" s="8"/>
      <c r="UCF218" s="8"/>
      <c r="UCG218" s="8"/>
      <c r="UCH218" s="8"/>
      <c r="UCI218" s="8"/>
      <c r="UCJ218" s="8"/>
      <c r="UCK218" s="8"/>
      <c r="UCL218" s="8"/>
      <c r="UCM218" s="8"/>
      <c r="UCN218" s="8"/>
      <c r="UCO218" s="8"/>
      <c r="UCP218" s="8"/>
      <c r="UCQ218" s="8"/>
      <c r="UCR218" s="8"/>
      <c r="UCS218" s="8"/>
      <c r="UCT218" s="8"/>
      <c r="UCU218" s="8"/>
      <c r="UCV218" s="8"/>
      <c r="UCW218" s="8"/>
      <c r="UCX218" s="8"/>
      <c r="UCY218" s="8"/>
      <c r="UCZ218" s="8"/>
      <c r="UDA218" s="8"/>
      <c r="UDB218" s="8"/>
      <c r="UDC218" s="8"/>
      <c r="UDD218" s="8"/>
      <c r="UDE218" s="8"/>
      <c r="UDF218" s="8"/>
      <c r="UDG218" s="8"/>
      <c r="UDH218" s="8"/>
      <c r="UDI218" s="8"/>
      <c r="UDJ218" s="8"/>
      <c r="UDK218" s="8"/>
      <c r="UDL218" s="8"/>
      <c r="UDM218" s="8"/>
      <c r="UDN218" s="8"/>
      <c r="UDO218" s="8"/>
      <c r="UDP218" s="8"/>
      <c r="UDQ218" s="8"/>
      <c r="UDR218" s="8"/>
      <c r="UDS218" s="8"/>
      <c r="UDT218" s="8"/>
      <c r="UDU218" s="8"/>
      <c r="UDV218" s="8"/>
      <c r="UDW218" s="8"/>
      <c r="UDX218" s="8"/>
      <c r="UDY218" s="8"/>
      <c r="UDZ218" s="8"/>
      <c r="UEA218" s="8"/>
      <c r="UEB218" s="8"/>
      <c r="UEC218" s="8"/>
      <c r="UED218" s="8"/>
      <c r="UEE218" s="8"/>
      <c r="UEF218" s="8"/>
      <c r="UEG218" s="8"/>
      <c r="UEH218" s="8"/>
      <c r="UEI218" s="8"/>
      <c r="UEJ218" s="8"/>
      <c r="UEK218" s="8"/>
      <c r="UEL218" s="8"/>
      <c r="UEM218" s="8"/>
      <c r="UEN218" s="8"/>
      <c r="UEO218" s="8"/>
      <c r="UEP218" s="8"/>
      <c r="UEQ218" s="8"/>
      <c r="UER218" s="8"/>
      <c r="UES218" s="8"/>
      <c r="UET218" s="8"/>
      <c r="UEU218" s="8"/>
      <c r="UEV218" s="8"/>
      <c r="UEW218" s="8"/>
      <c r="UEX218" s="8"/>
      <c r="UEY218" s="8"/>
      <c r="UEZ218" s="8"/>
      <c r="UFA218" s="8"/>
      <c r="UFB218" s="8"/>
      <c r="UFC218" s="8"/>
      <c r="UFD218" s="8"/>
      <c r="UFE218" s="8"/>
      <c r="UFF218" s="8"/>
      <c r="UFG218" s="8"/>
      <c r="UFH218" s="8"/>
      <c r="UFI218" s="8"/>
      <c r="UFJ218" s="8"/>
      <c r="UFK218" s="8"/>
      <c r="UFL218" s="8"/>
      <c r="UFM218" s="8"/>
      <c r="UFN218" s="8"/>
      <c r="UFO218" s="8"/>
      <c r="UFP218" s="8"/>
      <c r="UFQ218" s="8"/>
      <c r="UFR218" s="8"/>
      <c r="UFS218" s="8"/>
      <c r="UFT218" s="8"/>
      <c r="UFU218" s="8"/>
      <c r="UFV218" s="8"/>
      <c r="UFW218" s="8"/>
      <c r="UFX218" s="8"/>
      <c r="UFY218" s="8"/>
      <c r="UFZ218" s="8"/>
      <c r="UGA218" s="8"/>
      <c r="UGB218" s="8"/>
      <c r="UGC218" s="8"/>
      <c r="UGD218" s="8"/>
      <c r="UGE218" s="8"/>
      <c r="UGF218" s="8"/>
      <c r="UGG218" s="8"/>
      <c r="UGH218" s="8"/>
      <c r="UGI218" s="8"/>
      <c r="UGJ218" s="8"/>
      <c r="UGK218" s="8"/>
      <c r="UGL218" s="8"/>
      <c r="UGM218" s="8"/>
      <c r="UGN218" s="8"/>
      <c r="UGO218" s="8"/>
      <c r="UGP218" s="8"/>
      <c r="UGQ218" s="8"/>
      <c r="UGR218" s="8"/>
      <c r="UGS218" s="8"/>
      <c r="UGT218" s="8"/>
      <c r="UGU218" s="8"/>
      <c r="UGV218" s="8"/>
      <c r="UGW218" s="8"/>
      <c r="UGX218" s="8"/>
      <c r="UGY218" s="8"/>
      <c r="UGZ218" s="8"/>
      <c r="UHA218" s="8"/>
      <c r="UHB218" s="8"/>
      <c r="UHC218" s="8"/>
      <c r="UHD218" s="8"/>
      <c r="UHE218" s="8"/>
      <c r="UHF218" s="8"/>
      <c r="UHG218" s="8"/>
      <c r="UHH218" s="8"/>
      <c r="UHI218" s="8"/>
      <c r="UHJ218" s="8"/>
      <c r="UHK218" s="8"/>
      <c r="UHL218" s="8"/>
      <c r="UHM218" s="8"/>
      <c r="UHN218" s="8"/>
      <c r="UHO218" s="8"/>
      <c r="UHP218" s="8"/>
      <c r="UHQ218" s="8"/>
      <c r="UHR218" s="8"/>
      <c r="UHS218" s="8"/>
      <c r="UHT218" s="8"/>
      <c r="UHU218" s="8"/>
      <c r="UHV218" s="8"/>
      <c r="UHW218" s="8"/>
      <c r="UHX218" s="8"/>
      <c r="UHY218" s="8"/>
      <c r="UHZ218" s="8"/>
      <c r="UIA218" s="8"/>
      <c r="UIB218" s="8"/>
      <c r="UIC218" s="8"/>
      <c r="UID218" s="8"/>
      <c r="UIE218" s="8"/>
      <c r="UIF218" s="8"/>
      <c r="UIG218" s="8"/>
      <c r="UIH218" s="8"/>
      <c r="UII218" s="8"/>
      <c r="UIJ218" s="8"/>
      <c r="UIK218" s="8"/>
      <c r="UIL218" s="8"/>
      <c r="UIM218" s="8"/>
      <c r="UIN218" s="8"/>
      <c r="UIO218" s="8"/>
      <c r="UIP218" s="8"/>
      <c r="UIQ218" s="8"/>
      <c r="UIR218" s="8"/>
      <c r="UIS218" s="8"/>
      <c r="UIT218" s="8"/>
      <c r="UIU218" s="8"/>
      <c r="UIV218" s="8"/>
      <c r="UIW218" s="8"/>
      <c r="UIX218" s="8"/>
      <c r="UIY218" s="8"/>
      <c r="UIZ218" s="8"/>
      <c r="UJA218" s="8"/>
      <c r="UJB218" s="8"/>
      <c r="UJC218" s="8"/>
      <c r="UJD218" s="8"/>
      <c r="UJE218" s="8"/>
      <c r="UJF218" s="8"/>
      <c r="UJG218" s="8"/>
      <c r="UJH218" s="8"/>
      <c r="UJI218" s="8"/>
      <c r="UJJ218" s="8"/>
      <c r="UJK218" s="8"/>
      <c r="UJL218" s="8"/>
      <c r="UJM218" s="8"/>
      <c r="UJN218" s="8"/>
      <c r="UJO218" s="8"/>
      <c r="UJP218" s="8"/>
      <c r="UJQ218" s="8"/>
      <c r="UJR218" s="8"/>
      <c r="UJS218" s="8"/>
      <c r="UJT218" s="8"/>
      <c r="UJU218" s="8"/>
      <c r="UJV218" s="8"/>
      <c r="UJW218" s="8"/>
      <c r="UJX218" s="8"/>
      <c r="UJY218" s="8"/>
      <c r="UJZ218" s="8"/>
      <c r="UKA218" s="8"/>
      <c r="UKB218" s="8"/>
      <c r="UKC218" s="8"/>
      <c r="UKD218" s="8"/>
      <c r="UKE218" s="8"/>
      <c r="UKF218" s="8"/>
      <c r="UKG218" s="8"/>
      <c r="UKH218" s="8"/>
      <c r="UKI218" s="8"/>
      <c r="UKJ218" s="8"/>
      <c r="UKK218" s="8"/>
      <c r="UKL218" s="8"/>
      <c r="UKM218" s="8"/>
      <c r="UKN218" s="8"/>
      <c r="UKO218" s="8"/>
      <c r="UKP218" s="8"/>
      <c r="UKQ218" s="8"/>
      <c r="UKR218" s="8"/>
      <c r="UKS218" s="8"/>
      <c r="UKT218" s="8"/>
      <c r="UKU218" s="8"/>
      <c r="UKV218" s="8"/>
      <c r="UKW218" s="8"/>
      <c r="UKX218" s="8"/>
      <c r="UKY218" s="8"/>
      <c r="UKZ218" s="8"/>
      <c r="ULA218" s="8"/>
      <c r="ULB218" s="8"/>
      <c r="ULC218" s="8"/>
      <c r="ULD218" s="8"/>
      <c r="ULE218" s="8"/>
      <c r="ULF218" s="8"/>
      <c r="ULG218" s="8"/>
      <c r="ULH218" s="8"/>
      <c r="ULI218" s="8"/>
      <c r="ULJ218" s="8"/>
      <c r="ULK218" s="8"/>
      <c r="ULL218" s="8"/>
      <c r="ULM218" s="8"/>
      <c r="ULN218" s="8"/>
      <c r="ULO218" s="8"/>
      <c r="ULP218" s="8"/>
      <c r="ULQ218" s="8"/>
      <c r="ULR218" s="8"/>
      <c r="ULS218" s="8"/>
      <c r="ULT218" s="8"/>
      <c r="ULU218" s="8"/>
      <c r="ULV218" s="8"/>
      <c r="ULW218" s="8"/>
      <c r="ULX218" s="8"/>
      <c r="ULY218" s="8"/>
      <c r="ULZ218" s="8"/>
      <c r="UMA218" s="8"/>
      <c r="UMB218" s="8"/>
      <c r="UMC218" s="8"/>
      <c r="UMD218" s="8"/>
      <c r="UME218" s="8"/>
      <c r="UMF218" s="8"/>
      <c r="UMG218" s="8"/>
      <c r="UMH218" s="8"/>
      <c r="UMI218" s="8"/>
      <c r="UMJ218" s="8"/>
      <c r="UMK218" s="8"/>
      <c r="UML218" s="8"/>
      <c r="UMM218" s="8"/>
      <c r="UMN218" s="8"/>
      <c r="UMO218" s="8"/>
      <c r="UMP218" s="8"/>
      <c r="UMQ218" s="8"/>
      <c r="UMR218" s="8"/>
      <c r="UMS218" s="8"/>
      <c r="UMT218" s="8"/>
      <c r="UMU218" s="8"/>
      <c r="UMV218" s="8"/>
      <c r="UMW218" s="8"/>
      <c r="UMX218" s="8"/>
      <c r="UMY218" s="8"/>
      <c r="UMZ218" s="8"/>
      <c r="UNA218" s="8"/>
      <c r="UNB218" s="8"/>
      <c r="UNC218" s="8"/>
      <c r="UND218" s="8"/>
      <c r="UNE218" s="8"/>
      <c r="UNF218" s="8"/>
      <c r="UNG218" s="8"/>
      <c r="UNH218" s="8"/>
      <c r="UNI218" s="8"/>
      <c r="UNJ218" s="8"/>
      <c r="UNK218" s="8"/>
      <c r="UNL218" s="8"/>
      <c r="UNM218" s="8"/>
      <c r="UNN218" s="8"/>
      <c r="UNO218" s="8"/>
      <c r="UNP218" s="8"/>
      <c r="UNQ218" s="8"/>
      <c r="UNR218" s="8"/>
      <c r="UNS218" s="8"/>
      <c r="UNT218" s="8"/>
      <c r="UNU218" s="8"/>
      <c r="UNV218" s="8"/>
      <c r="UNW218" s="8"/>
      <c r="UNX218" s="8"/>
      <c r="UNY218" s="8"/>
      <c r="UNZ218" s="8"/>
      <c r="UOA218" s="8"/>
      <c r="UOB218" s="8"/>
      <c r="UOC218" s="8"/>
      <c r="UOD218" s="8"/>
      <c r="UOE218" s="8"/>
      <c r="UOF218" s="8"/>
      <c r="UOG218" s="8"/>
      <c r="UOH218" s="8"/>
      <c r="UOI218" s="8"/>
      <c r="UOJ218" s="8"/>
      <c r="UOK218" s="8"/>
      <c r="UOL218" s="8"/>
      <c r="UOM218" s="8"/>
      <c r="UON218" s="8"/>
      <c r="UOO218" s="8"/>
      <c r="UOP218" s="8"/>
      <c r="UOQ218" s="8"/>
      <c r="UOR218" s="8"/>
      <c r="UOS218" s="8"/>
      <c r="UOT218" s="8"/>
      <c r="UOU218" s="8"/>
      <c r="UOV218" s="8"/>
      <c r="UOW218" s="8"/>
      <c r="UOX218" s="8"/>
      <c r="UOY218" s="8"/>
      <c r="UOZ218" s="8"/>
      <c r="UPA218" s="8"/>
      <c r="UPB218" s="8"/>
      <c r="UPC218" s="8"/>
      <c r="UPD218" s="8"/>
      <c r="UPE218" s="8"/>
      <c r="UPF218" s="8"/>
      <c r="UPG218" s="8"/>
      <c r="UPH218" s="8"/>
      <c r="UPI218" s="8"/>
      <c r="UPJ218" s="8"/>
      <c r="UPK218" s="8"/>
      <c r="UPL218" s="8"/>
      <c r="UPM218" s="8"/>
      <c r="UPN218" s="8"/>
      <c r="UPO218" s="8"/>
      <c r="UPP218" s="8"/>
      <c r="UPQ218" s="8"/>
      <c r="UPR218" s="8"/>
      <c r="UPS218" s="8"/>
      <c r="UPT218" s="8"/>
      <c r="UPU218" s="8"/>
      <c r="UPV218" s="8"/>
      <c r="UPW218" s="8"/>
      <c r="UPX218" s="8"/>
      <c r="UPY218" s="8"/>
      <c r="UPZ218" s="8"/>
      <c r="UQA218" s="8"/>
      <c r="UQB218" s="8"/>
      <c r="UQC218" s="8"/>
      <c r="UQD218" s="8"/>
      <c r="UQE218" s="8"/>
      <c r="UQF218" s="8"/>
      <c r="UQG218" s="8"/>
      <c r="UQH218" s="8"/>
      <c r="UQI218" s="8"/>
      <c r="UQJ218" s="8"/>
      <c r="UQK218" s="8"/>
      <c r="UQL218" s="8"/>
      <c r="UQM218" s="8"/>
      <c r="UQN218" s="8"/>
      <c r="UQO218" s="8"/>
      <c r="UQP218" s="8"/>
      <c r="UQQ218" s="8"/>
      <c r="UQR218" s="8"/>
      <c r="UQS218" s="8"/>
      <c r="UQT218" s="8"/>
      <c r="UQU218" s="8"/>
      <c r="UQV218" s="8"/>
      <c r="UQW218" s="8"/>
      <c r="UQX218" s="8"/>
      <c r="UQY218" s="8"/>
      <c r="UQZ218" s="8"/>
      <c r="URA218" s="8"/>
      <c r="URB218" s="8"/>
      <c r="URC218" s="8"/>
      <c r="URD218" s="8"/>
      <c r="URE218" s="8"/>
      <c r="URF218" s="8"/>
      <c r="URG218" s="8"/>
      <c r="URH218" s="8"/>
      <c r="URI218" s="8"/>
      <c r="URJ218" s="8"/>
      <c r="URK218" s="8"/>
      <c r="URL218" s="8"/>
      <c r="URM218" s="8"/>
      <c r="URN218" s="8"/>
      <c r="URO218" s="8"/>
      <c r="URP218" s="8"/>
      <c r="URQ218" s="8"/>
      <c r="URR218" s="8"/>
      <c r="URS218" s="8"/>
      <c r="URT218" s="8"/>
      <c r="URU218" s="8"/>
      <c r="URV218" s="8"/>
      <c r="URW218" s="8"/>
      <c r="URX218" s="8"/>
      <c r="URY218" s="8"/>
      <c r="URZ218" s="8"/>
      <c r="USA218" s="8"/>
      <c r="USB218" s="8"/>
      <c r="USC218" s="8"/>
      <c r="USD218" s="8"/>
      <c r="USE218" s="8"/>
      <c r="USF218" s="8"/>
      <c r="USG218" s="8"/>
      <c r="USH218" s="8"/>
      <c r="USI218" s="8"/>
      <c r="USJ218" s="8"/>
      <c r="USK218" s="8"/>
      <c r="USL218" s="8"/>
      <c r="USM218" s="8"/>
      <c r="USN218" s="8"/>
      <c r="USO218" s="8"/>
      <c r="USP218" s="8"/>
      <c r="USQ218" s="8"/>
      <c r="USR218" s="8"/>
      <c r="USS218" s="8"/>
      <c r="UST218" s="8"/>
      <c r="USU218" s="8"/>
      <c r="USV218" s="8"/>
      <c r="USW218" s="8"/>
      <c r="USX218" s="8"/>
      <c r="USY218" s="8"/>
      <c r="USZ218" s="8"/>
      <c r="UTA218" s="8"/>
      <c r="UTB218" s="8"/>
      <c r="UTC218" s="8"/>
      <c r="UTD218" s="8"/>
      <c r="UTE218" s="8"/>
      <c r="UTF218" s="8"/>
      <c r="UTG218" s="8"/>
      <c r="UTH218" s="8"/>
      <c r="UTI218" s="8"/>
      <c r="UTJ218" s="8"/>
      <c r="UTK218" s="8"/>
      <c r="UTL218" s="8"/>
      <c r="UTM218" s="8"/>
      <c r="UTN218" s="8"/>
      <c r="UTO218" s="8"/>
      <c r="UTP218" s="8"/>
      <c r="UTQ218" s="8"/>
      <c r="UTR218" s="8"/>
      <c r="UTS218" s="8"/>
      <c r="UTT218" s="8"/>
      <c r="UTU218" s="8"/>
      <c r="UTV218" s="8"/>
      <c r="UTW218" s="8"/>
      <c r="UTX218" s="8"/>
      <c r="UTY218" s="8"/>
      <c r="UTZ218" s="8"/>
      <c r="UUA218" s="8"/>
      <c r="UUB218" s="8"/>
      <c r="UUC218" s="8"/>
      <c r="UUD218" s="8"/>
      <c r="UUE218" s="8"/>
      <c r="UUF218" s="8"/>
      <c r="UUG218" s="8"/>
      <c r="UUH218" s="8"/>
      <c r="UUI218" s="8"/>
      <c r="UUJ218" s="8"/>
      <c r="UUK218" s="8"/>
      <c r="UUL218" s="8"/>
      <c r="UUM218" s="8"/>
      <c r="UUN218" s="8"/>
      <c r="UUO218" s="8"/>
      <c r="UUP218" s="8"/>
      <c r="UUQ218" s="8"/>
      <c r="UUR218" s="8"/>
      <c r="UUS218" s="8"/>
      <c r="UUT218" s="8"/>
      <c r="UUU218" s="8"/>
      <c r="UUV218" s="8"/>
      <c r="UUW218" s="8"/>
      <c r="UUX218" s="8"/>
      <c r="UUY218" s="8"/>
      <c r="UUZ218" s="8"/>
      <c r="UVA218" s="8"/>
      <c r="UVB218" s="8"/>
      <c r="UVC218" s="8"/>
      <c r="UVD218" s="8"/>
      <c r="UVE218" s="8"/>
      <c r="UVF218" s="8"/>
      <c r="UVG218" s="8"/>
      <c r="UVH218" s="8"/>
      <c r="UVI218" s="8"/>
      <c r="UVJ218" s="8"/>
      <c r="UVK218" s="8"/>
      <c r="UVL218" s="8"/>
      <c r="UVM218" s="8"/>
      <c r="UVN218" s="8"/>
      <c r="UVO218" s="8"/>
      <c r="UVP218" s="8"/>
      <c r="UVQ218" s="8"/>
      <c r="UVR218" s="8"/>
      <c r="UVS218" s="8"/>
      <c r="UVT218" s="8"/>
      <c r="UVU218" s="8"/>
      <c r="UVV218" s="8"/>
      <c r="UVW218" s="8"/>
      <c r="UVX218" s="8"/>
      <c r="UVY218" s="8"/>
      <c r="UVZ218" s="8"/>
      <c r="UWA218" s="8"/>
      <c r="UWB218" s="8"/>
      <c r="UWC218" s="8"/>
      <c r="UWD218" s="8"/>
      <c r="UWE218" s="8"/>
      <c r="UWF218" s="8"/>
      <c r="UWG218" s="8"/>
      <c r="UWH218" s="8"/>
      <c r="UWI218" s="8"/>
      <c r="UWJ218" s="8"/>
      <c r="UWK218" s="8"/>
      <c r="UWL218" s="8"/>
      <c r="UWM218" s="8"/>
      <c r="UWN218" s="8"/>
      <c r="UWO218" s="8"/>
      <c r="UWP218" s="8"/>
      <c r="UWQ218" s="8"/>
      <c r="UWR218" s="8"/>
      <c r="UWS218" s="8"/>
      <c r="UWT218" s="8"/>
      <c r="UWU218" s="8"/>
      <c r="UWV218" s="8"/>
      <c r="UWW218" s="8"/>
      <c r="UWX218" s="8"/>
      <c r="UWY218" s="8"/>
      <c r="UWZ218" s="8"/>
      <c r="UXA218" s="8"/>
      <c r="UXB218" s="8"/>
      <c r="UXC218" s="8"/>
      <c r="UXD218" s="8"/>
      <c r="UXE218" s="8"/>
      <c r="UXF218" s="8"/>
      <c r="UXG218" s="8"/>
      <c r="UXH218" s="8"/>
      <c r="UXI218" s="8"/>
      <c r="UXJ218" s="8"/>
      <c r="UXK218" s="8"/>
      <c r="UXL218" s="8"/>
      <c r="UXM218" s="8"/>
      <c r="UXN218" s="8"/>
      <c r="UXO218" s="8"/>
      <c r="UXP218" s="8"/>
      <c r="UXQ218" s="8"/>
      <c r="UXR218" s="8"/>
      <c r="UXS218" s="8"/>
      <c r="UXT218" s="8"/>
      <c r="UXU218" s="8"/>
      <c r="UXV218" s="8"/>
      <c r="UXW218" s="8"/>
      <c r="UXX218" s="8"/>
      <c r="UXY218" s="8"/>
      <c r="UXZ218" s="8"/>
      <c r="UYA218" s="8"/>
      <c r="UYB218" s="8"/>
      <c r="UYC218" s="8"/>
      <c r="UYD218" s="8"/>
      <c r="UYE218" s="8"/>
      <c r="UYF218" s="8"/>
      <c r="UYG218" s="8"/>
      <c r="UYH218" s="8"/>
      <c r="UYI218" s="8"/>
      <c r="UYJ218" s="8"/>
      <c r="UYK218" s="8"/>
      <c r="UYL218" s="8"/>
      <c r="UYM218" s="8"/>
      <c r="UYN218" s="8"/>
      <c r="UYO218" s="8"/>
      <c r="UYP218" s="8"/>
      <c r="UYQ218" s="8"/>
      <c r="UYR218" s="8"/>
      <c r="UYS218" s="8"/>
      <c r="UYT218" s="8"/>
      <c r="UYU218" s="8"/>
      <c r="UYV218" s="8"/>
      <c r="UYW218" s="8"/>
      <c r="UYX218" s="8"/>
      <c r="UYY218" s="8"/>
      <c r="UYZ218" s="8"/>
      <c r="UZA218" s="8"/>
      <c r="UZB218" s="8"/>
      <c r="UZC218" s="8"/>
      <c r="UZD218" s="8"/>
      <c r="UZE218" s="8"/>
      <c r="UZF218" s="8"/>
      <c r="UZG218" s="8"/>
      <c r="UZH218" s="8"/>
      <c r="UZI218" s="8"/>
      <c r="UZJ218" s="8"/>
      <c r="UZK218" s="8"/>
      <c r="UZL218" s="8"/>
      <c r="UZM218" s="8"/>
      <c r="UZN218" s="8"/>
      <c r="UZO218" s="8"/>
      <c r="UZP218" s="8"/>
      <c r="UZQ218" s="8"/>
      <c r="UZR218" s="8"/>
      <c r="UZS218" s="8"/>
      <c r="UZT218" s="8"/>
      <c r="UZU218" s="8"/>
      <c r="UZV218" s="8"/>
      <c r="UZW218" s="8"/>
      <c r="UZX218" s="8"/>
      <c r="UZY218" s="8"/>
      <c r="UZZ218" s="8"/>
      <c r="VAA218" s="8"/>
      <c r="VAB218" s="8"/>
      <c r="VAC218" s="8"/>
      <c r="VAD218" s="8"/>
      <c r="VAE218" s="8"/>
      <c r="VAF218" s="8"/>
      <c r="VAG218" s="8"/>
      <c r="VAH218" s="8"/>
      <c r="VAI218" s="8"/>
      <c r="VAJ218" s="8"/>
      <c r="VAK218" s="8"/>
      <c r="VAL218" s="8"/>
      <c r="VAM218" s="8"/>
      <c r="VAN218" s="8"/>
      <c r="VAO218" s="8"/>
      <c r="VAP218" s="8"/>
      <c r="VAQ218" s="8"/>
      <c r="VAR218" s="8"/>
      <c r="VAS218" s="8"/>
      <c r="VAT218" s="8"/>
      <c r="VAU218" s="8"/>
      <c r="VAV218" s="8"/>
      <c r="VAW218" s="8"/>
      <c r="VAX218" s="8"/>
      <c r="VAY218" s="8"/>
      <c r="VAZ218" s="8"/>
      <c r="VBA218" s="8"/>
      <c r="VBB218" s="8"/>
      <c r="VBC218" s="8"/>
      <c r="VBD218" s="8"/>
      <c r="VBE218" s="8"/>
      <c r="VBF218" s="8"/>
      <c r="VBG218" s="8"/>
      <c r="VBH218" s="8"/>
      <c r="VBI218" s="8"/>
      <c r="VBJ218" s="8"/>
      <c r="VBK218" s="8"/>
      <c r="VBL218" s="8"/>
      <c r="VBM218" s="8"/>
      <c r="VBN218" s="8"/>
      <c r="VBO218" s="8"/>
      <c r="VBP218" s="8"/>
      <c r="VBQ218" s="8"/>
      <c r="VBR218" s="8"/>
      <c r="VBS218" s="8"/>
      <c r="VBT218" s="8"/>
      <c r="VBU218" s="8"/>
      <c r="VBV218" s="8"/>
      <c r="VBW218" s="8"/>
      <c r="VBX218" s="8"/>
      <c r="VBY218" s="8"/>
      <c r="VBZ218" s="8"/>
      <c r="VCA218" s="8"/>
      <c r="VCB218" s="8"/>
      <c r="VCC218" s="8"/>
      <c r="VCD218" s="8"/>
      <c r="VCE218" s="8"/>
      <c r="VCF218" s="8"/>
      <c r="VCG218" s="8"/>
      <c r="VCH218" s="8"/>
      <c r="VCI218" s="8"/>
      <c r="VCJ218" s="8"/>
      <c r="VCK218" s="8"/>
      <c r="VCL218" s="8"/>
      <c r="VCM218" s="8"/>
      <c r="VCN218" s="8"/>
      <c r="VCO218" s="8"/>
      <c r="VCP218" s="8"/>
      <c r="VCQ218" s="8"/>
      <c r="VCR218" s="8"/>
      <c r="VCS218" s="8"/>
      <c r="VCT218" s="8"/>
      <c r="VCU218" s="8"/>
      <c r="VCV218" s="8"/>
      <c r="VCW218" s="8"/>
      <c r="VCX218" s="8"/>
      <c r="VCY218" s="8"/>
      <c r="VCZ218" s="8"/>
      <c r="VDA218" s="8"/>
      <c r="VDB218" s="8"/>
      <c r="VDC218" s="8"/>
      <c r="VDD218" s="8"/>
      <c r="VDE218" s="8"/>
      <c r="VDF218" s="8"/>
      <c r="VDG218" s="8"/>
      <c r="VDH218" s="8"/>
      <c r="VDI218" s="8"/>
      <c r="VDJ218" s="8"/>
      <c r="VDK218" s="8"/>
      <c r="VDL218" s="8"/>
      <c r="VDM218" s="8"/>
      <c r="VDN218" s="8"/>
      <c r="VDO218" s="8"/>
      <c r="VDP218" s="8"/>
      <c r="VDQ218" s="8"/>
      <c r="VDR218" s="8"/>
      <c r="VDS218" s="8"/>
      <c r="VDT218" s="8"/>
      <c r="VDU218" s="8"/>
      <c r="VDV218" s="8"/>
      <c r="VDW218" s="8"/>
      <c r="VDX218" s="8"/>
      <c r="VDY218" s="8"/>
      <c r="VDZ218" s="8"/>
      <c r="VEA218" s="8"/>
      <c r="VEB218" s="8"/>
      <c r="VEC218" s="8"/>
      <c r="VED218" s="8"/>
      <c r="VEE218" s="8"/>
      <c r="VEF218" s="8"/>
      <c r="VEG218" s="8"/>
      <c r="VEH218" s="8"/>
      <c r="VEI218" s="8"/>
      <c r="VEJ218" s="8"/>
      <c r="VEK218" s="8"/>
      <c r="VEL218" s="8"/>
      <c r="VEM218" s="8"/>
      <c r="VEN218" s="8"/>
      <c r="VEO218" s="8"/>
      <c r="VEP218" s="8"/>
      <c r="VEQ218" s="8"/>
      <c r="VER218" s="8"/>
      <c r="VES218" s="8"/>
      <c r="VET218" s="8"/>
      <c r="VEU218" s="8"/>
      <c r="VEV218" s="8"/>
      <c r="VEW218" s="8"/>
      <c r="VEX218" s="8"/>
      <c r="VEY218" s="8"/>
      <c r="VEZ218" s="8"/>
      <c r="VFA218" s="8"/>
      <c r="VFB218" s="8"/>
      <c r="VFC218" s="8"/>
      <c r="VFD218" s="8"/>
      <c r="VFE218" s="8"/>
      <c r="VFF218" s="8"/>
      <c r="VFG218" s="8"/>
      <c r="VFH218" s="8"/>
      <c r="VFI218" s="8"/>
      <c r="VFJ218" s="8"/>
      <c r="VFK218" s="8"/>
      <c r="VFL218" s="8"/>
      <c r="VFM218" s="8"/>
      <c r="VFN218" s="8"/>
      <c r="VFO218" s="8"/>
      <c r="VFP218" s="8"/>
      <c r="VFQ218" s="8"/>
      <c r="VFR218" s="8"/>
      <c r="VFS218" s="8"/>
      <c r="VFT218" s="8"/>
      <c r="VFU218" s="8"/>
      <c r="VFV218" s="8"/>
      <c r="VFW218" s="8"/>
      <c r="VFX218" s="8"/>
      <c r="VFY218" s="8"/>
      <c r="VFZ218" s="8"/>
      <c r="VGA218" s="8"/>
      <c r="VGB218" s="8"/>
      <c r="VGC218" s="8"/>
      <c r="VGD218" s="8"/>
      <c r="VGE218" s="8"/>
      <c r="VGF218" s="8"/>
      <c r="VGG218" s="8"/>
      <c r="VGH218" s="8"/>
      <c r="VGI218" s="8"/>
      <c r="VGJ218" s="8"/>
      <c r="VGK218" s="8"/>
      <c r="VGL218" s="8"/>
      <c r="VGM218" s="8"/>
      <c r="VGN218" s="8"/>
      <c r="VGO218" s="8"/>
      <c r="VGP218" s="8"/>
      <c r="VGQ218" s="8"/>
      <c r="VGR218" s="8"/>
      <c r="VGS218" s="8"/>
      <c r="VGT218" s="8"/>
      <c r="VGU218" s="8"/>
      <c r="VGV218" s="8"/>
      <c r="VGW218" s="8"/>
      <c r="VGX218" s="8"/>
      <c r="VGY218" s="8"/>
      <c r="VGZ218" s="8"/>
      <c r="VHA218" s="8"/>
      <c r="VHB218" s="8"/>
      <c r="VHC218" s="8"/>
      <c r="VHD218" s="8"/>
      <c r="VHE218" s="8"/>
      <c r="VHF218" s="8"/>
      <c r="VHG218" s="8"/>
      <c r="VHH218" s="8"/>
      <c r="VHI218" s="8"/>
      <c r="VHJ218" s="8"/>
      <c r="VHK218" s="8"/>
      <c r="VHL218" s="8"/>
      <c r="VHM218" s="8"/>
      <c r="VHN218" s="8"/>
      <c r="VHO218" s="8"/>
      <c r="VHP218" s="8"/>
      <c r="VHQ218" s="8"/>
      <c r="VHR218" s="8"/>
      <c r="VHS218" s="8"/>
      <c r="VHT218" s="8"/>
      <c r="VHU218" s="8"/>
      <c r="VHV218" s="8"/>
      <c r="VHW218" s="8"/>
      <c r="VHX218" s="8"/>
      <c r="VHY218" s="8"/>
      <c r="VHZ218" s="8"/>
      <c r="VIA218" s="8"/>
      <c r="VIB218" s="8"/>
      <c r="VIC218" s="8"/>
      <c r="VID218" s="8"/>
      <c r="VIE218" s="8"/>
      <c r="VIF218" s="8"/>
      <c r="VIG218" s="8"/>
      <c r="VIH218" s="8"/>
      <c r="VII218" s="8"/>
      <c r="VIJ218" s="8"/>
      <c r="VIK218" s="8"/>
      <c r="VIL218" s="8"/>
      <c r="VIM218" s="8"/>
      <c r="VIN218" s="8"/>
      <c r="VIO218" s="8"/>
      <c r="VIP218" s="8"/>
      <c r="VIQ218" s="8"/>
      <c r="VIR218" s="8"/>
      <c r="VIS218" s="8"/>
      <c r="VIT218" s="8"/>
      <c r="VIU218" s="8"/>
      <c r="VIV218" s="8"/>
      <c r="VIW218" s="8"/>
      <c r="VIX218" s="8"/>
      <c r="VIY218" s="8"/>
      <c r="VIZ218" s="8"/>
      <c r="VJA218" s="8"/>
      <c r="VJB218" s="8"/>
      <c r="VJC218" s="8"/>
      <c r="VJD218" s="8"/>
      <c r="VJE218" s="8"/>
      <c r="VJF218" s="8"/>
      <c r="VJG218" s="8"/>
      <c r="VJH218" s="8"/>
      <c r="VJI218" s="8"/>
      <c r="VJJ218" s="8"/>
      <c r="VJK218" s="8"/>
      <c r="VJL218" s="8"/>
      <c r="VJM218" s="8"/>
      <c r="VJN218" s="8"/>
      <c r="VJO218" s="8"/>
      <c r="VJP218" s="8"/>
      <c r="VJQ218" s="8"/>
      <c r="VJR218" s="8"/>
      <c r="VJS218" s="8"/>
      <c r="VJT218" s="8"/>
      <c r="VJU218" s="8"/>
      <c r="VJV218" s="8"/>
      <c r="VJW218" s="8"/>
      <c r="VJX218" s="8"/>
      <c r="VJY218" s="8"/>
      <c r="VJZ218" s="8"/>
      <c r="VKA218" s="8"/>
      <c r="VKB218" s="8"/>
      <c r="VKC218" s="8"/>
      <c r="VKD218" s="8"/>
      <c r="VKE218" s="8"/>
      <c r="VKF218" s="8"/>
      <c r="VKG218" s="8"/>
      <c r="VKH218" s="8"/>
      <c r="VKI218" s="8"/>
      <c r="VKJ218" s="8"/>
      <c r="VKK218" s="8"/>
      <c r="VKL218" s="8"/>
      <c r="VKM218" s="8"/>
      <c r="VKN218" s="8"/>
      <c r="VKO218" s="8"/>
      <c r="VKP218" s="8"/>
      <c r="VKQ218" s="8"/>
      <c r="VKR218" s="8"/>
      <c r="VKS218" s="8"/>
      <c r="VKT218" s="8"/>
      <c r="VKU218" s="8"/>
      <c r="VKV218" s="8"/>
      <c r="VKW218" s="8"/>
      <c r="VKX218" s="8"/>
      <c r="VKY218" s="8"/>
      <c r="VKZ218" s="8"/>
      <c r="VLA218" s="8"/>
      <c r="VLB218" s="8"/>
      <c r="VLC218" s="8"/>
      <c r="VLD218" s="8"/>
      <c r="VLE218" s="8"/>
      <c r="VLF218" s="8"/>
      <c r="VLG218" s="8"/>
      <c r="VLH218" s="8"/>
      <c r="VLI218" s="8"/>
      <c r="VLJ218" s="8"/>
      <c r="VLK218" s="8"/>
      <c r="VLL218" s="8"/>
      <c r="VLM218" s="8"/>
      <c r="VLN218" s="8"/>
      <c r="VLO218" s="8"/>
      <c r="VLP218" s="8"/>
      <c r="VLQ218" s="8"/>
      <c r="VLR218" s="8"/>
      <c r="VLS218" s="8"/>
      <c r="VLT218" s="8"/>
      <c r="VLU218" s="8"/>
      <c r="VLV218" s="8"/>
      <c r="VLW218" s="8"/>
      <c r="VLX218" s="8"/>
      <c r="VLY218" s="8"/>
      <c r="VLZ218" s="8"/>
      <c r="VMA218" s="8"/>
      <c r="VMB218" s="8"/>
      <c r="VMC218" s="8"/>
      <c r="VMD218" s="8"/>
      <c r="VME218" s="8"/>
      <c r="VMF218" s="8"/>
      <c r="VMG218" s="8"/>
      <c r="VMH218" s="8"/>
      <c r="VMI218" s="8"/>
      <c r="VMJ218" s="8"/>
      <c r="VMK218" s="8"/>
      <c r="VML218" s="8"/>
      <c r="VMM218" s="8"/>
      <c r="VMN218" s="8"/>
      <c r="VMO218" s="8"/>
      <c r="VMP218" s="8"/>
      <c r="VMQ218" s="8"/>
      <c r="VMR218" s="8"/>
      <c r="VMS218" s="8"/>
      <c r="VMT218" s="8"/>
      <c r="VMU218" s="8"/>
      <c r="VMV218" s="8"/>
      <c r="VMW218" s="8"/>
      <c r="VMX218" s="8"/>
      <c r="VMY218" s="8"/>
      <c r="VMZ218" s="8"/>
      <c r="VNA218" s="8"/>
      <c r="VNB218" s="8"/>
      <c r="VNC218" s="8"/>
      <c r="VND218" s="8"/>
      <c r="VNE218" s="8"/>
      <c r="VNF218" s="8"/>
      <c r="VNG218" s="8"/>
      <c r="VNH218" s="8"/>
      <c r="VNI218" s="8"/>
      <c r="VNJ218" s="8"/>
      <c r="VNK218" s="8"/>
      <c r="VNL218" s="8"/>
      <c r="VNM218" s="8"/>
      <c r="VNN218" s="8"/>
      <c r="VNO218" s="8"/>
      <c r="VNP218" s="8"/>
      <c r="VNQ218" s="8"/>
      <c r="VNR218" s="8"/>
      <c r="VNS218" s="8"/>
      <c r="VNT218" s="8"/>
      <c r="VNU218" s="8"/>
      <c r="VNV218" s="8"/>
      <c r="VNW218" s="8"/>
      <c r="VNX218" s="8"/>
      <c r="VNY218" s="8"/>
      <c r="VNZ218" s="8"/>
      <c r="VOA218" s="8"/>
      <c r="VOB218" s="8"/>
      <c r="VOC218" s="8"/>
      <c r="VOD218" s="8"/>
      <c r="VOE218" s="8"/>
      <c r="VOF218" s="8"/>
      <c r="VOG218" s="8"/>
      <c r="VOH218" s="8"/>
      <c r="VOI218" s="8"/>
      <c r="VOJ218" s="8"/>
      <c r="VOK218" s="8"/>
      <c r="VOL218" s="8"/>
      <c r="VOM218" s="8"/>
      <c r="VON218" s="8"/>
      <c r="VOO218" s="8"/>
      <c r="VOP218" s="8"/>
      <c r="VOQ218" s="8"/>
      <c r="VOR218" s="8"/>
      <c r="VOS218" s="8"/>
      <c r="VOT218" s="8"/>
      <c r="VOU218" s="8"/>
      <c r="VOV218" s="8"/>
      <c r="VOW218" s="8"/>
      <c r="VOX218" s="8"/>
      <c r="VOY218" s="8"/>
      <c r="VOZ218" s="8"/>
      <c r="VPA218" s="8"/>
      <c r="VPB218" s="8"/>
      <c r="VPC218" s="8"/>
      <c r="VPD218" s="8"/>
      <c r="VPE218" s="8"/>
      <c r="VPF218" s="8"/>
      <c r="VPG218" s="8"/>
      <c r="VPH218" s="8"/>
      <c r="VPI218" s="8"/>
      <c r="VPJ218" s="8"/>
      <c r="VPK218" s="8"/>
      <c r="VPL218" s="8"/>
      <c r="VPM218" s="8"/>
      <c r="VPN218" s="8"/>
      <c r="VPO218" s="8"/>
      <c r="VPP218" s="8"/>
      <c r="VPQ218" s="8"/>
      <c r="VPR218" s="8"/>
      <c r="VPS218" s="8"/>
      <c r="VPT218" s="8"/>
      <c r="VPU218" s="8"/>
      <c r="VPV218" s="8"/>
      <c r="VPW218" s="8"/>
      <c r="VPX218" s="8"/>
      <c r="VPY218" s="8"/>
      <c r="VPZ218" s="8"/>
      <c r="VQA218" s="8"/>
      <c r="VQB218" s="8"/>
      <c r="VQC218" s="8"/>
      <c r="VQD218" s="8"/>
      <c r="VQE218" s="8"/>
      <c r="VQF218" s="8"/>
      <c r="VQG218" s="8"/>
      <c r="VQH218" s="8"/>
      <c r="VQI218" s="8"/>
      <c r="VQJ218" s="8"/>
      <c r="VQK218" s="8"/>
      <c r="VQL218" s="8"/>
      <c r="VQM218" s="8"/>
      <c r="VQN218" s="8"/>
      <c r="VQO218" s="8"/>
      <c r="VQP218" s="8"/>
      <c r="VQQ218" s="8"/>
      <c r="VQR218" s="8"/>
      <c r="VQS218" s="8"/>
      <c r="VQT218" s="8"/>
      <c r="VQU218" s="8"/>
      <c r="VQV218" s="8"/>
      <c r="VQW218" s="8"/>
      <c r="VQX218" s="8"/>
      <c r="VQY218" s="8"/>
      <c r="VQZ218" s="8"/>
      <c r="VRA218" s="8"/>
      <c r="VRB218" s="8"/>
      <c r="VRC218" s="8"/>
      <c r="VRD218" s="8"/>
      <c r="VRE218" s="8"/>
      <c r="VRF218" s="8"/>
      <c r="VRG218" s="8"/>
      <c r="VRH218" s="8"/>
      <c r="VRI218" s="8"/>
      <c r="VRJ218" s="8"/>
      <c r="VRK218" s="8"/>
      <c r="VRL218" s="8"/>
      <c r="VRM218" s="8"/>
      <c r="VRN218" s="8"/>
      <c r="VRO218" s="8"/>
      <c r="VRP218" s="8"/>
      <c r="VRQ218" s="8"/>
      <c r="VRR218" s="8"/>
      <c r="VRS218" s="8"/>
      <c r="VRT218" s="8"/>
      <c r="VRU218" s="8"/>
      <c r="VRV218" s="8"/>
      <c r="VRW218" s="8"/>
      <c r="VRX218" s="8"/>
      <c r="VRY218" s="8"/>
      <c r="VRZ218" s="8"/>
      <c r="VSA218" s="8"/>
      <c r="VSB218" s="8"/>
      <c r="VSC218" s="8"/>
      <c r="VSD218" s="8"/>
      <c r="VSE218" s="8"/>
      <c r="VSF218" s="8"/>
      <c r="VSG218" s="8"/>
      <c r="VSH218" s="8"/>
      <c r="VSI218" s="8"/>
      <c r="VSJ218" s="8"/>
      <c r="VSK218" s="8"/>
      <c r="VSL218" s="8"/>
      <c r="VSM218" s="8"/>
      <c r="VSN218" s="8"/>
      <c r="VSO218" s="8"/>
      <c r="VSP218" s="8"/>
      <c r="VSQ218" s="8"/>
      <c r="VSR218" s="8"/>
      <c r="VSS218" s="8"/>
      <c r="VST218" s="8"/>
      <c r="VSU218" s="8"/>
      <c r="VSV218" s="8"/>
      <c r="VSW218" s="8"/>
      <c r="VSX218" s="8"/>
      <c r="VSY218" s="8"/>
      <c r="VSZ218" s="8"/>
      <c r="VTA218" s="8"/>
      <c r="VTB218" s="8"/>
      <c r="VTC218" s="8"/>
      <c r="VTD218" s="8"/>
      <c r="VTE218" s="8"/>
      <c r="VTF218" s="8"/>
      <c r="VTG218" s="8"/>
      <c r="VTH218" s="8"/>
      <c r="VTI218" s="8"/>
      <c r="VTJ218" s="8"/>
      <c r="VTK218" s="8"/>
      <c r="VTL218" s="8"/>
      <c r="VTM218" s="8"/>
      <c r="VTN218" s="8"/>
      <c r="VTO218" s="8"/>
      <c r="VTP218" s="8"/>
      <c r="VTQ218" s="8"/>
      <c r="VTR218" s="8"/>
      <c r="VTS218" s="8"/>
      <c r="VTT218" s="8"/>
      <c r="VTU218" s="8"/>
      <c r="VTV218" s="8"/>
      <c r="VTW218" s="8"/>
      <c r="VTX218" s="8"/>
      <c r="VTY218" s="8"/>
      <c r="VTZ218" s="8"/>
      <c r="VUA218" s="8"/>
      <c r="VUB218" s="8"/>
      <c r="VUC218" s="8"/>
      <c r="VUD218" s="8"/>
      <c r="VUE218" s="8"/>
      <c r="VUF218" s="8"/>
      <c r="VUG218" s="8"/>
      <c r="VUH218" s="8"/>
      <c r="VUI218" s="8"/>
      <c r="VUJ218" s="8"/>
      <c r="VUK218" s="8"/>
      <c r="VUL218" s="8"/>
      <c r="VUM218" s="8"/>
      <c r="VUN218" s="8"/>
      <c r="VUO218" s="8"/>
      <c r="VUP218" s="8"/>
      <c r="VUQ218" s="8"/>
      <c r="VUR218" s="8"/>
      <c r="VUS218" s="8"/>
      <c r="VUT218" s="8"/>
      <c r="VUU218" s="8"/>
      <c r="VUV218" s="8"/>
      <c r="VUW218" s="8"/>
      <c r="VUX218" s="8"/>
      <c r="VUY218" s="8"/>
      <c r="VUZ218" s="8"/>
      <c r="VVA218" s="8"/>
      <c r="VVB218" s="8"/>
      <c r="VVC218" s="8"/>
      <c r="VVD218" s="8"/>
      <c r="VVE218" s="8"/>
      <c r="VVF218" s="8"/>
      <c r="VVG218" s="8"/>
      <c r="VVH218" s="8"/>
      <c r="VVI218" s="8"/>
      <c r="VVJ218" s="8"/>
      <c r="VVK218" s="8"/>
      <c r="VVL218" s="8"/>
      <c r="VVM218" s="8"/>
      <c r="VVN218" s="8"/>
      <c r="VVO218" s="8"/>
      <c r="VVP218" s="8"/>
      <c r="VVQ218" s="8"/>
      <c r="VVR218" s="8"/>
      <c r="VVS218" s="8"/>
      <c r="VVT218" s="8"/>
      <c r="VVU218" s="8"/>
      <c r="VVV218" s="8"/>
      <c r="VVW218" s="8"/>
      <c r="VVX218" s="8"/>
      <c r="VVY218" s="8"/>
      <c r="VVZ218" s="8"/>
      <c r="VWA218" s="8"/>
      <c r="VWB218" s="8"/>
      <c r="VWC218" s="8"/>
      <c r="VWD218" s="8"/>
      <c r="VWE218" s="8"/>
      <c r="VWF218" s="8"/>
      <c r="VWG218" s="8"/>
      <c r="VWH218" s="8"/>
      <c r="VWI218" s="8"/>
      <c r="VWJ218" s="8"/>
      <c r="VWK218" s="8"/>
      <c r="VWL218" s="8"/>
      <c r="VWM218" s="8"/>
      <c r="VWN218" s="8"/>
      <c r="VWO218" s="8"/>
      <c r="VWP218" s="8"/>
      <c r="VWQ218" s="8"/>
      <c r="VWR218" s="8"/>
      <c r="VWS218" s="8"/>
      <c r="VWT218" s="8"/>
      <c r="VWU218" s="8"/>
      <c r="VWV218" s="8"/>
      <c r="VWW218" s="8"/>
      <c r="VWX218" s="8"/>
      <c r="VWY218" s="8"/>
      <c r="VWZ218" s="8"/>
      <c r="VXA218" s="8"/>
      <c r="VXB218" s="8"/>
      <c r="VXC218" s="8"/>
      <c r="VXD218" s="8"/>
      <c r="VXE218" s="8"/>
      <c r="VXF218" s="8"/>
      <c r="VXG218" s="8"/>
      <c r="VXH218" s="8"/>
      <c r="VXI218" s="8"/>
      <c r="VXJ218" s="8"/>
      <c r="VXK218" s="8"/>
      <c r="VXL218" s="8"/>
      <c r="VXM218" s="8"/>
      <c r="VXN218" s="8"/>
      <c r="VXO218" s="8"/>
      <c r="VXP218" s="8"/>
      <c r="VXQ218" s="8"/>
      <c r="VXR218" s="8"/>
      <c r="VXS218" s="8"/>
      <c r="VXT218" s="8"/>
      <c r="VXU218" s="8"/>
      <c r="VXV218" s="8"/>
      <c r="VXW218" s="8"/>
      <c r="VXX218" s="8"/>
      <c r="VXY218" s="8"/>
      <c r="VXZ218" s="8"/>
      <c r="VYA218" s="8"/>
      <c r="VYB218" s="8"/>
      <c r="VYC218" s="8"/>
      <c r="VYD218" s="8"/>
      <c r="VYE218" s="8"/>
      <c r="VYF218" s="8"/>
      <c r="VYG218" s="8"/>
      <c r="VYH218" s="8"/>
      <c r="VYI218" s="8"/>
      <c r="VYJ218" s="8"/>
      <c r="VYK218" s="8"/>
      <c r="VYL218" s="8"/>
      <c r="VYM218" s="8"/>
      <c r="VYN218" s="8"/>
      <c r="VYO218" s="8"/>
      <c r="VYP218" s="8"/>
      <c r="VYQ218" s="8"/>
      <c r="VYR218" s="8"/>
      <c r="VYS218" s="8"/>
      <c r="VYT218" s="8"/>
      <c r="VYU218" s="8"/>
      <c r="VYV218" s="8"/>
      <c r="VYW218" s="8"/>
      <c r="VYX218" s="8"/>
      <c r="VYY218" s="8"/>
      <c r="VYZ218" s="8"/>
      <c r="VZA218" s="8"/>
      <c r="VZB218" s="8"/>
      <c r="VZC218" s="8"/>
      <c r="VZD218" s="8"/>
      <c r="VZE218" s="8"/>
      <c r="VZF218" s="8"/>
      <c r="VZG218" s="8"/>
      <c r="VZH218" s="8"/>
      <c r="VZI218" s="8"/>
      <c r="VZJ218" s="8"/>
      <c r="VZK218" s="8"/>
      <c r="VZL218" s="8"/>
      <c r="VZM218" s="8"/>
      <c r="VZN218" s="8"/>
      <c r="VZO218" s="8"/>
      <c r="VZP218" s="8"/>
      <c r="VZQ218" s="8"/>
      <c r="VZR218" s="8"/>
      <c r="VZS218" s="8"/>
      <c r="VZT218" s="8"/>
      <c r="VZU218" s="8"/>
      <c r="VZV218" s="8"/>
      <c r="VZW218" s="8"/>
      <c r="VZX218" s="8"/>
      <c r="VZY218" s="8"/>
      <c r="VZZ218" s="8"/>
      <c r="WAA218" s="8"/>
      <c r="WAB218" s="8"/>
      <c r="WAC218" s="8"/>
      <c r="WAD218" s="8"/>
      <c r="WAE218" s="8"/>
      <c r="WAF218" s="8"/>
      <c r="WAG218" s="8"/>
      <c r="WAH218" s="8"/>
      <c r="WAI218" s="8"/>
      <c r="WAJ218" s="8"/>
      <c r="WAK218" s="8"/>
      <c r="WAL218" s="8"/>
      <c r="WAM218" s="8"/>
      <c r="WAN218" s="8"/>
      <c r="WAO218" s="8"/>
      <c r="WAP218" s="8"/>
      <c r="WAQ218" s="8"/>
      <c r="WAR218" s="8"/>
      <c r="WAS218" s="8"/>
      <c r="WAT218" s="8"/>
      <c r="WAU218" s="8"/>
      <c r="WAV218" s="8"/>
      <c r="WAW218" s="8"/>
      <c r="WAX218" s="8"/>
      <c r="WAY218" s="8"/>
      <c r="WAZ218" s="8"/>
      <c r="WBA218" s="8"/>
      <c r="WBB218" s="8"/>
      <c r="WBC218" s="8"/>
      <c r="WBD218" s="8"/>
      <c r="WBE218" s="8"/>
      <c r="WBF218" s="8"/>
      <c r="WBG218" s="8"/>
      <c r="WBH218" s="8"/>
      <c r="WBI218" s="8"/>
      <c r="WBJ218" s="8"/>
      <c r="WBK218" s="8"/>
      <c r="WBL218" s="8"/>
      <c r="WBM218" s="8"/>
      <c r="WBN218" s="8"/>
      <c r="WBO218" s="8"/>
      <c r="WBP218" s="8"/>
      <c r="WBQ218" s="8"/>
      <c r="WBR218" s="8"/>
      <c r="WBS218" s="8"/>
      <c r="WBT218" s="8"/>
      <c r="WBU218" s="8"/>
      <c r="WBV218" s="8"/>
      <c r="WBW218" s="8"/>
      <c r="WBX218" s="8"/>
      <c r="WBY218" s="8"/>
      <c r="WBZ218" s="8"/>
      <c r="WCA218" s="8"/>
      <c r="WCB218" s="8"/>
      <c r="WCC218" s="8"/>
      <c r="WCD218" s="8"/>
      <c r="WCE218" s="8"/>
      <c r="WCF218" s="8"/>
      <c r="WCG218" s="8"/>
      <c r="WCH218" s="8"/>
      <c r="WCI218" s="8"/>
      <c r="WCJ218" s="8"/>
      <c r="WCK218" s="8"/>
      <c r="WCL218" s="8"/>
      <c r="WCM218" s="8"/>
      <c r="WCN218" s="8"/>
      <c r="WCO218" s="8"/>
      <c r="WCP218" s="8"/>
      <c r="WCQ218" s="8"/>
      <c r="WCR218" s="8"/>
      <c r="WCS218" s="8"/>
      <c r="WCT218" s="8"/>
      <c r="WCU218" s="8"/>
      <c r="WCV218" s="8"/>
      <c r="WCW218" s="8"/>
      <c r="WCX218" s="8"/>
      <c r="WCY218" s="8"/>
      <c r="WCZ218" s="8"/>
      <c r="WDA218" s="8"/>
      <c r="WDB218" s="8"/>
      <c r="WDC218" s="8"/>
      <c r="WDD218" s="8"/>
      <c r="WDE218" s="8"/>
      <c r="WDF218" s="8"/>
      <c r="WDG218" s="8"/>
      <c r="WDH218" s="8"/>
      <c r="WDI218" s="8"/>
      <c r="WDJ218" s="8"/>
      <c r="WDK218" s="8"/>
      <c r="WDL218" s="8"/>
      <c r="WDM218" s="8"/>
      <c r="WDN218" s="8"/>
      <c r="WDO218" s="8"/>
      <c r="WDP218" s="8"/>
      <c r="WDQ218" s="8"/>
      <c r="WDR218" s="8"/>
      <c r="WDS218" s="8"/>
      <c r="WDT218" s="8"/>
      <c r="WDU218" s="8"/>
      <c r="WDV218" s="8"/>
      <c r="WDW218" s="8"/>
      <c r="WDX218" s="8"/>
      <c r="WDY218" s="8"/>
      <c r="WDZ218" s="8"/>
      <c r="WEA218" s="8"/>
      <c r="WEB218" s="8"/>
      <c r="WEC218" s="8"/>
      <c r="WED218" s="8"/>
      <c r="WEE218" s="8"/>
      <c r="WEF218" s="8"/>
      <c r="WEG218" s="8"/>
      <c r="WEH218" s="8"/>
      <c r="WEI218" s="8"/>
      <c r="WEJ218" s="8"/>
      <c r="WEK218" s="8"/>
      <c r="WEL218" s="8"/>
      <c r="WEM218" s="8"/>
      <c r="WEN218" s="8"/>
      <c r="WEO218" s="8"/>
      <c r="WEP218" s="8"/>
      <c r="WEQ218" s="8"/>
      <c r="WER218" s="8"/>
      <c r="WES218" s="8"/>
      <c r="WET218" s="8"/>
      <c r="WEU218" s="8"/>
      <c r="WEV218" s="8"/>
      <c r="WEW218" s="8"/>
      <c r="WEX218" s="8"/>
      <c r="WEY218" s="8"/>
      <c r="WEZ218" s="8"/>
      <c r="WFA218" s="8"/>
      <c r="WFB218" s="8"/>
      <c r="WFC218" s="8"/>
      <c r="WFD218" s="8"/>
      <c r="WFE218" s="8"/>
      <c r="WFF218" s="8"/>
      <c r="WFG218" s="8"/>
      <c r="WFH218" s="8"/>
      <c r="WFI218" s="8"/>
      <c r="WFJ218" s="8"/>
      <c r="WFK218" s="8"/>
      <c r="WFL218" s="8"/>
      <c r="WFM218" s="8"/>
      <c r="WFN218" s="8"/>
      <c r="WFO218" s="8"/>
      <c r="WFP218" s="8"/>
      <c r="WFQ218" s="8"/>
      <c r="WFR218" s="8"/>
      <c r="WFS218" s="8"/>
      <c r="WFT218" s="8"/>
      <c r="WFU218" s="8"/>
      <c r="WFV218" s="8"/>
      <c r="WFW218" s="8"/>
      <c r="WFX218" s="8"/>
      <c r="WFY218" s="8"/>
      <c r="WFZ218" s="8"/>
      <c r="WGA218" s="8"/>
      <c r="WGB218" s="8"/>
      <c r="WGC218" s="8"/>
      <c r="WGD218" s="8"/>
      <c r="WGE218" s="8"/>
      <c r="WGF218" s="8"/>
      <c r="WGG218" s="8"/>
      <c r="WGH218" s="8"/>
      <c r="WGI218" s="8"/>
      <c r="WGJ218" s="8"/>
      <c r="WGK218" s="8"/>
      <c r="WGL218" s="8"/>
      <c r="WGM218" s="8"/>
      <c r="WGN218" s="8"/>
      <c r="WGO218" s="8"/>
      <c r="WGP218" s="8"/>
      <c r="WGQ218" s="8"/>
      <c r="WGR218" s="8"/>
      <c r="WGS218" s="8"/>
      <c r="WGT218" s="8"/>
      <c r="WGU218" s="8"/>
      <c r="WGV218" s="8"/>
      <c r="WGW218" s="8"/>
      <c r="WGX218" s="8"/>
      <c r="WGY218" s="8"/>
      <c r="WGZ218" s="8"/>
      <c r="WHA218" s="8"/>
      <c r="WHB218" s="8"/>
      <c r="WHC218" s="8"/>
      <c r="WHD218" s="8"/>
      <c r="WHE218" s="8"/>
      <c r="WHF218" s="8"/>
      <c r="WHG218" s="8"/>
      <c r="WHH218" s="8"/>
      <c r="WHI218" s="8"/>
      <c r="WHJ218" s="8"/>
      <c r="WHK218" s="8"/>
      <c r="WHL218" s="8"/>
      <c r="WHM218" s="8"/>
      <c r="WHN218" s="8"/>
      <c r="WHO218" s="8"/>
      <c r="WHP218" s="8"/>
      <c r="WHQ218" s="8"/>
      <c r="WHR218" s="8"/>
      <c r="WHS218" s="8"/>
      <c r="WHT218" s="8"/>
      <c r="WHU218" s="8"/>
      <c r="WHV218" s="8"/>
      <c r="WHW218" s="8"/>
      <c r="WHX218" s="8"/>
      <c r="WHY218" s="8"/>
      <c r="WHZ218" s="8"/>
      <c r="WIA218" s="8"/>
      <c r="WIB218" s="8"/>
      <c r="WIC218" s="8"/>
      <c r="WID218" s="8"/>
      <c r="WIE218" s="8"/>
      <c r="WIF218" s="8"/>
      <c r="WIG218" s="8"/>
      <c r="WIH218" s="8"/>
      <c r="WII218" s="8"/>
      <c r="WIJ218" s="8"/>
      <c r="WIK218" s="8"/>
      <c r="WIL218" s="8"/>
      <c r="WIM218" s="8"/>
      <c r="WIN218" s="8"/>
      <c r="WIO218" s="8"/>
      <c r="WIP218" s="8"/>
      <c r="WIQ218" s="8"/>
      <c r="WIR218" s="8"/>
      <c r="WIS218" s="8"/>
      <c r="WIT218" s="8"/>
      <c r="WIU218" s="8"/>
      <c r="WIV218" s="8"/>
      <c r="WIW218" s="8"/>
      <c r="WIX218" s="8"/>
      <c r="WIY218" s="8"/>
      <c r="WIZ218" s="8"/>
      <c r="WJA218" s="8"/>
      <c r="WJB218" s="8"/>
      <c r="WJC218" s="8"/>
      <c r="WJD218" s="8"/>
      <c r="WJE218" s="8"/>
      <c r="WJF218" s="8"/>
      <c r="WJG218" s="8"/>
      <c r="WJH218" s="8"/>
      <c r="WJI218" s="8"/>
      <c r="WJJ218" s="8"/>
      <c r="WJK218" s="8"/>
      <c r="WJL218" s="8"/>
      <c r="WJM218" s="8"/>
      <c r="WJN218" s="8"/>
      <c r="WJO218" s="8"/>
      <c r="WJP218" s="8"/>
      <c r="WJQ218" s="8"/>
      <c r="WJR218" s="8"/>
      <c r="WJS218" s="8"/>
      <c r="WJT218" s="8"/>
      <c r="WJU218" s="8"/>
      <c r="WJV218" s="8"/>
      <c r="WJW218" s="8"/>
      <c r="WJX218" s="8"/>
      <c r="WJY218" s="8"/>
      <c r="WJZ218" s="8"/>
      <c r="WKA218" s="8"/>
      <c r="WKB218" s="8"/>
      <c r="WKC218" s="8"/>
      <c r="WKD218" s="8"/>
      <c r="WKE218" s="8"/>
      <c r="WKF218" s="8"/>
      <c r="WKG218" s="8"/>
      <c r="WKH218" s="8"/>
      <c r="WKI218" s="8"/>
      <c r="WKJ218" s="8"/>
      <c r="WKK218" s="8"/>
      <c r="WKL218" s="8"/>
      <c r="WKM218" s="8"/>
      <c r="WKN218" s="8"/>
      <c r="WKO218" s="8"/>
      <c r="WKP218" s="8"/>
      <c r="WKQ218" s="8"/>
      <c r="WKR218" s="8"/>
      <c r="WKS218" s="8"/>
      <c r="WKT218" s="8"/>
      <c r="WKU218" s="8"/>
      <c r="WKV218" s="8"/>
      <c r="WKW218" s="8"/>
      <c r="WKX218" s="8"/>
      <c r="WKY218" s="8"/>
      <c r="WKZ218" s="8"/>
      <c r="WLA218" s="8"/>
      <c r="WLB218" s="8"/>
      <c r="WLC218" s="8"/>
      <c r="WLD218" s="8"/>
      <c r="WLE218" s="8"/>
      <c r="WLF218" s="8"/>
      <c r="WLG218" s="8"/>
      <c r="WLH218" s="8"/>
      <c r="WLI218" s="8"/>
      <c r="WLJ218" s="8"/>
      <c r="WLK218" s="8"/>
      <c r="WLL218" s="8"/>
      <c r="WLM218" s="8"/>
      <c r="WLN218" s="8"/>
      <c r="WLO218" s="8"/>
      <c r="WLP218" s="8"/>
      <c r="WLQ218" s="8"/>
      <c r="WLR218" s="8"/>
      <c r="WLS218" s="8"/>
      <c r="WLT218" s="8"/>
      <c r="WLU218" s="8"/>
      <c r="WLV218" s="8"/>
      <c r="WLW218" s="8"/>
      <c r="WLX218" s="8"/>
      <c r="WLY218" s="8"/>
      <c r="WLZ218" s="8"/>
      <c r="WMA218" s="8"/>
      <c r="WMB218" s="8"/>
      <c r="WMC218" s="8"/>
      <c r="WMD218" s="8"/>
      <c r="WME218" s="8"/>
      <c r="WMF218" s="8"/>
      <c r="WMG218" s="8"/>
      <c r="WMH218" s="8"/>
      <c r="WMI218" s="8"/>
      <c r="WMJ218" s="8"/>
      <c r="WMK218" s="8"/>
      <c r="WML218" s="8"/>
      <c r="WMM218" s="8"/>
      <c r="WMN218" s="8"/>
      <c r="WMO218" s="8"/>
      <c r="WMP218" s="8"/>
      <c r="WMQ218" s="8"/>
      <c r="WMR218" s="8"/>
      <c r="WMS218" s="8"/>
      <c r="WMT218" s="8"/>
      <c r="WMU218" s="8"/>
      <c r="WMV218" s="8"/>
      <c r="WMW218" s="8"/>
      <c r="WMX218" s="8"/>
      <c r="WMY218" s="8"/>
      <c r="WMZ218" s="8"/>
      <c r="WNA218" s="8"/>
      <c r="WNB218" s="8"/>
      <c r="WNC218" s="8"/>
      <c r="WND218" s="8"/>
      <c r="WNE218" s="8"/>
      <c r="WNF218" s="8"/>
      <c r="WNG218" s="8"/>
      <c r="WNH218" s="8"/>
      <c r="WNI218" s="8"/>
      <c r="WNJ218" s="8"/>
      <c r="WNK218" s="8"/>
      <c r="WNL218" s="8"/>
      <c r="WNM218" s="8"/>
      <c r="WNN218" s="8"/>
      <c r="WNO218" s="8"/>
      <c r="WNP218" s="8"/>
      <c r="WNQ218" s="8"/>
      <c r="WNR218" s="8"/>
      <c r="WNS218" s="8"/>
      <c r="WNT218" s="8"/>
      <c r="WNU218" s="8"/>
      <c r="WNV218" s="8"/>
      <c r="WNW218" s="8"/>
      <c r="WNX218" s="8"/>
      <c r="WNY218" s="8"/>
      <c r="WNZ218" s="8"/>
      <c r="WOA218" s="8"/>
      <c r="WOB218" s="8"/>
      <c r="WOC218" s="8"/>
      <c r="WOD218" s="8"/>
      <c r="WOE218" s="8"/>
      <c r="WOF218" s="8"/>
      <c r="WOG218" s="8"/>
      <c r="WOH218" s="8"/>
      <c r="WOI218" s="8"/>
      <c r="WOJ218" s="8"/>
      <c r="WOK218" s="8"/>
      <c r="WOL218" s="8"/>
      <c r="WOM218" s="8"/>
      <c r="WON218" s="8"/>
      <c r="WOO218" s="8"/>
      <c r="WOP218" s="8"/>
      <c r="WOQ218" s="8"/>
      <c r="WOR218" s="8"/>
      <c r="WOS218" s="8"/>
      <c r="WOT218" s="8"/>
      <c r="WOU218" s="8"/>
      <c r="WOV218" s="8"/>
      <c r="WOW218" s="8"/>
      <c r="WOX218" s="8"/>
      <c r="WOY218" s="8"/>
      <c r="WOZ218" s="8"/>
      <c r="WPA218" s="8"/>
      <c r="WPB218" s="8"/>
      <c r="WPC218" s="8"/>
      <c r="WPD218" s="8"/>
      <c r="WPE218" s="8"/>
      <c r="WPF218" s="8"/>
      <c r="WPG218" s="8"/>
      <c r="WPH218" s="8"/>
      <c r="WPI218" s="8"/>
      <c r="WPJ218" s="8"/>
      <c r="WPK218" s="8"/>
      <c r="WPL218" s="8"/>
      <c r="WPM218" s="8"/>
      <c r="WPN218" s="8"/>
      <c r="WPO218" s="8"/>
      <c r="WPP218" s="8"/>
      <c r="WPQ218" s="8"/>
      <c r="WPR218" s="8"/>
      <c r="WPS218" s="8"/>
      <c r="WPT218" s="8"/>
      <c r="WPU218" s="8"/>
      <c r="WPV218" s="8"/>
      <c r="WPW218" s="8"/>
      <c r="WPX218" s="8"/>
      <c r="WPY218" s="8"/>
      <c r="WPZ218" s="8"/>
      <c r="WQA218" s="8"/>
      <c r="WQB218" s="8"/>
      <c r="WQC218" s="8"/>
      <c r="WQD218" s="8"/>
      <c r="WQE218" s="8"/>
      <c r="WQF218" s="8"/>
      <c r="WQG218" s="8"/>
      <c r="WQH218" s="8"/>
      <c r="WQI218" s="8"/>
      <c r="WQJ218" s="8"/>
      <c r="WQK218" s="8"/>
      <c r="WQL218" s="8"/>
      <c r="WQM218" s="8"/>
      <c r="WQN218" s="8"/>
      <c r="WQO218" s="8"/>
      <c r="WQP218" s="8"/>
      <c r="WQQ218" s="8"/>
      <c r="WQR218" s="8"/>
      <c r="WQS218" s="8"/>
      <c r="WQT218" s="8"/>
      <c r="WQU218" s="8"/>
      <c r="WQV218" s="8"/>
      <c r="WQW218" s="8"/>
      <c r="WQX218" s="8"/>
      <c r="WQY218" s="8"/>
      <c r="WQZ218" s="8"/>
      <c r="WRA218" s="8"/>
      <c r="WRB218" s="8"/>
      <c r="WRC218" s="8"/>
      <c r="WRD218" s="8"/>
      <c r="WRE218" s="8"/>
      <c r="WRF218" s="8"/>
      <c r="WRG218" s="8"/>
      <c r="WRH218" s="8"/>
      <c r="WRI218" s="8"/>
      <c r="WRJ218" s="8"/>
      <c r="WRK218" s="8"/>
      <c r="WRL218" s="8"/>
      <c r="WRM218" s="8"/>
      <c r="WRN218" s="8"/>
      <c r="WRO218" s="8"/>
      <c r="WRP218" s="8"/>
      <c r="WRQ218" s="8"/>
      <c r="WRR218" s="8"/>
      <c r="WRS218" s="8"/>
      <c r="WRT218" s="8"/>
      <c r="WRU218" s="8"/>
      <c r="WRV218" s="8"/>
      <c r="WRW218" s="8"/>
      <c r="WRX218" s="8"/>
      <c r="WRY218" s="8"/>
      <c r="WRZ218" s="8"/>
      <c r="WSA218" s="8"/>
      <c r="WSB218" s="8"/>
      <c r="WSC218" s="8"/>
      <c r="WSD218" s="8"/>
      <c r="WSE218" s="8"/>
      <c r="WSF218" s="8"/>
      <c r="WSG218" s="8"/>
      <c r="WSH218" s="8"/>
      <c r="WSI218" s="8"/>
      <c r="WSJ218" s="8"/>
      <c r="WSK218" s="8"/>
      <c r="WSL218" s="8"/>
      <c r="WSM218" s="8"/>
      <c r="WSN218" s="8"/>
      <c r="WSO218" s="8"/>
      <c r="WSP218" s="8"/>
      <c r="WSQ218" s="8"/>
      <c r="WSR218" s="8"/>
      <c r="WSS218" s="8"/>
      <c r="WST218" s="8"/>
      <c r="WSU218" s="8"/>
      <c r="WSV218" s="8"/>
      <c r="WSW218" s="8"/>
      <c r="WSX218" s="8"/>
      <c r="WSY218" s="8"/>
      <c r="WSZ218" s="8"/>
      <c r="WTA218" s="8"/>
      <c r="WTB218" s="8"/>
      <c r="WTC218" s="8"/>
      <c r="WTD218" s="8"/>
      <c r="WTE218" s="8"/>
      <c r="WTF218" s="8"/>
      <c r="WTG218" s="8"/>
      <c r="WTH218" s="8"/>
      <c r="WTI218" s="8"/>
      <c r="WTJ218" s="8"/>
      <c r="WTK218" s="8"/>
      <c r="WTL218" s="8"/>
      <c r="WTM218" s="8"/>
      <c r="WTN218" s="8"/>
      <c r="WTO218" s="8"/>
      <c r="WTP218" s="8"/>
      <c r="WTQ218" s="8"/>
      <c r="WTR218" s="8"/>
      <c r="WTS218" s="8"/>
      <c r="WTT218" s="8"/>
      <c r="WTU218" s="8"/>
      <c r="WTV218" s="8"/>
      <c r="WTW218" s="8"/>
      <c r="WTX218" s="8"/>
      <c r="WTY218" s="8"/>
      <c r="WTZ218" s="8"/>
      <c r="WUA218" s="8"/>
      <c r="WUB218" s="8"/>
      <c r="WUC218" s="8"/>
      <c r="WUD218" s="8"/>
      <c r="WUE218" s="8"/>
      <c r="WUF218" s="8"/>
      <c r="WUG218" s="8"/>
      <c r="WUH218" s="8"/>
      <c r="WUI218" s="8"/>
      <c r="WUJ218" s="8"/>
      <c r="WUK218" s="8"/>
      <c r="WUL218" s="8"/>
      <c r="WUM218" s="8"/>
      <c r="WUN218" s="8"/>
      <c r="WUO218" s="8"/>
      <c r="WUP218" s="8"/>
      <c r="WUQ218" s="8"/>
      <c r="WUR218" s="8"/>
      <c r="WUS218" s="8"/>
      <c r="WUT218" s="8"/>
      <c r="WUU218" s="8"/>
      <c r="WUV218" s="8"/>
      <c r="WUW218" s="8"/>
      <c r="WUX218" s="8"/>
      <c r="WUY218" s="8"/>
      <c r="WUZ218" s="8"/>
      <c r="WVA218" s="8"/>
      <c r="WVB218" s="8"/>
      <c r="WVC218" s="8"/>
      <c r="WVD218" s="8"/>
      <c r="WVE218" s="8"/>
      <c r="WVF218" s="8"/>
      <c r="WVG218" s="8"/>
      <c r="WVH218" s="8"/>
      <c r="WVI218" s="8"/>
      <c r="WVJ218" s="8"/>
      <c r="WVK218" s="8"/>
      <c r="WVL218" s="8"/>
      <c r="WVM218" s="8"/>
      <c r="WVN218" s="8"/>
      <c r="WVO218" s="8"/>
      <c r="WVP218" s="8"/>
      <c r="WVQ218" s="8"/>
      <c r="WVR218" s="8"/>
      <c r="WVS218" s="8"/>
      <c r="WVT218" s="8"/>
      <c r="WVU218" s="8"/>
      <c r="WVV218" s="8"/>
      <c r="WVW218" s="8"/>
      <c r="WVX218" s="8"/>
      <c r="WVY218" s="8"/>
      <c r="WVZ218" s="8"/>
      <c r="WWA218" s="8"/>
      <c r="WWB218" s="8"/>
      <c r="WWC218" s="8"/>
      <c r="WWD218" s="8"/>
      <c r="WWE218" s="8"/>
      <c r="WWF218" s="8"/>
      <c r="WWG218" s="8"/>
      <c r="WWH218" s="8"/>
      <c r="WWI218" s="8"/>
      <c r="WWJ218" s="8"/>
      <c r="WWK218" s="8"/>
      <c r="WWL218" s="8"/>
      <c r="WWM218" s="8"/>
      <c r="WWN218" s="8"/>
      <c r="WWO218" s="8"/>
      <c r="WWP218" s="8"/>
      <c r="WWQ218" s="8"/>
      <c r="WWR218" s="8"/>
      <c r="WWS218" s="8"/>
      <c r="WWT218" s="8"/>
      <c r="WWU218" s="8"/>
      <c r="WWV218" s="8"/>
      <c r="WWW218" s="8"/>
      <c r="WWX218" s="8"/>
      <c r="WWY218" s="8"/>
      <c r="WWZ218" s="8"/>
      <c r="WXA218" s="8"/>
      <c r="WXB218" s="8"/>
      <c r="WXC218" s="8"/>
      <c r="WXD218" s="8"/>
      <c r="WXE218" s="8"/>
      <c r="WXF218" s="8"/>
      <c r="WXG218" s="8"/>
      <c r="WXH218" s="8"/>
      <c r="WXI218" s="8"/>
      <c r="WXJ218" s="8"/>
      <c r="WXK218" s="8"/>
      <c r="WXL218" s="8"/>
      <c r="WXM218" s="8"/>
      <c r="WXN218" s="8"/>
      <c r="WXO218" s="8"/>
      <c r="WXP218" s="8"/>
      <c r="WXQ218" s="8"/>
      <c r="WXR218" s="8"/>
      <c r="WXS218" s="8"/>
      <c r="WXT218" s="8"/>
      <c r="WXU218" s="8"/>
      <c r="WXV218" s="8"/>
      <c r="WXW218" s="8"/>
      <c r="WXX218" s="8"/>
      <c r="WXY218" s="8"/>
      <c r="WXZ218" s="8"/>
      <c r="WYA218" s="8"/>
      <c r="WYB218" s="8"/>
      <c r="WYC218" s="8"/>
      <c r="WYD218" s="8"/>
      <c r="WYE218" s="8"/>
      <c r="WYF218" s="8"/>
      <c r="WYG218" s="8"/>
      <c r="WYH218" s="8"/>
      <c r="WYI218" s="8"/>
      <c r="WYJ218" s="8"/>
      <c r="WYK218" s="8"/>
      <c r="WYL218" s="8"/>
      <c r="WYM218" s="8"/>
      <c r="WYN218" s="8"/>
      <c r="WYO218" s="8"/>
      <c r="WYP218" s="8"/>
      <c r="WYQ218" s="8"/>
      <c r="WYR218" s="8"/>
      <c r="WYS218" s="8"/>
      <c r="WYT218" s="8"/>
      <c r="WYU218" s="8"/>
      <c r="WYV218" s="8"/>
      <c r="WYW218" s="8"/>
      <c r="WYX218" s="8"/>
      <c r="WYY218" s="8"/>
      <c r="WYZ218" s="8"/>
      <c r="WZA218" s="8"/>
      <c r="WZB218" s="8"/>
      <c r="WZC218" s="8"/>
      <c r="WZD218" s="8"/>
      <c r="WZE218" s="8"/>
      <c r="WZF218" s="8"/>
      <c r="WZG218" s="8"/>
      <c r="WZH218" s="8"/>
      <c r="WZI218" s="8"/>
      <c r="WZJ218" s="8"/>
      <c r="WZK218" s="8"/>
      <c r="WZL218" s="8"/>
      <c r="WZM218" s="8"/>
      <c r="WZN218" s="8"/>
      <c r="WZO218" s="8"/>
      <c r="WZP218" s="8"/>
      <c r="WZQ218" s="8"/>
      <c r="WZR218" s="8"/>
      <c r="WZS218" s="8"/>
      <c r="WZT218" s="8"/>
      <c r="WZU218" s="8"/>
      <c r="WZV218" s="8"/>
      <c r="WZW218" s="8"/>
      <c r="WZX218" s="8"/>
      <c r="WZY218" s="8"/>
      <c r="WZZ218" s="8"/>
      <c r="XAA218" s="8"/>
      <c r="XAB218" s="8"/>
      <c r="XAC218" s="8"/>
      <c r="XAD218" s="8"/>
      <c r="XAE218" s="8"/>
      <c r="XAF218" s="8"/>
      <c r="XAG218" s="8"/>
      <c r="XAH218" s="8"/>
      <c r="XAI218" s="8"/>
      <c r="XAJ218" s="8"/>
      <c r="XAK218" s="8"/>
      <c r="XAL218" s="8"/>
      <c r="XAM218" s="8"/>
      <c r="XAN218" s="8"/>
      <c r="XAO218" s="8"/>
      <c r="XAP218" s="8"/>
      <c r="XAQ218" s="8"/>
      <c r="XAR218" s="8"/>
      <c r="XAS218" s="8"/>
      <c r="XAT218" s="8"/>
      <c r="XAU218" s="8"/>
      <c r="XAV218" s="8"/>
      <c r="XAW218" s="8"/>
      <c r="XAX218" s="8"/>
      <c r="XAY218" s="8"/>
      <c r="XAZ218" s="8"/>
      <c r="XBA218" s="8"/>
      <c r="XBB218" s="8"/>
      <c r="XBC218" s="8"/>
      <c r="XBD218" s="8"/>
      <c r="XBE218" s="8"/>
      <c r="XBF218" s="8"/>
      <c r="XBG218" s="8"/>
      <c r="XBH218" s="8"/>
      <c r="XBI218" s="8"/>
      <c r="XBJ218" s="8"/>
      <c r="XBK218" s="8"/>
      <c r="XBL218" s="8"/>
      <c r="XBM218" s="8"/>
      <c r="XBN218" s="8"/>
      <c r="XBO218" s="8"/>
      <c r="XBP218" s="8"/>
      <c r="XBQ218" s="8"/>
      <c r="XBR218" s="8"/>
      <c r="XBS218" s="8"/>
      <c r="XBT218" s="8"/>
      <c r="XBU218" s="8"/>
      <c r="XBV218" s="8"/>
      <c r="XBW218" s="8"/>
      <c r="XBX218" s="8"/>
      <c r="XBY218" s="8"/>
      <c r="XBZ218" s="8"/>
      <c r="XCA218" s="8"/>
      <c r="XCB218" s="8"/>
      <c r="XCC218" s="8"/>
      <c r="XCD218" s="8"/>
      <c r="XCE218" s="8"/>
      <c r="XCF218" s="8"/>
      <c r="XCG218" s="8"/>
      <c r="XCH218" s="8"/>
      <c r="XCI218" s="8"/>
      <c r="XCJ218" s="8"/>
      <c r="XCK218" s="8"/>
      <c r="XCL218" s="8"/>
      <c r="XCM218" s="8"/>
      <c r="XCN218" s="8"/>
      <c r="XCO218" s="8"/>
      <c r="XCP218" s="8"/>
      <c r="XCQ218" s="8"/>
      <c r="XCR218" s="8"/>
      <c r="XCS218" s="8"/>
      <c r="XCT218" s="8"/>
      <c r="XCU218" s="8"/>
      <c r="XCV218" s="8"/>
      <c r="XCW218" s="8"/>
      <c r="XCX218" s="8"/>
      <c r="XCY218" s="8"/>
      <c r="XCZ218" s="8"/>
      <c r="XDA218" s="8"/>
      <c r="XDB218" s="8"/>
      <c r="XDC218" s="8"/>
      <c r="XDD218" s="8"/>
      <c r="XDE218" s="8"/>
      <c r="XDF218" s="8"/>
      <c r="XDG218" s="8"/>
      <c r="XDH218" s="8"/>
      <c r="XDI218" s="8"/>
      <c r="XDJ218" s="8"/>
      <c r="XDK218" s="8"/>
      <c r="XDL218" s="8"/>
      <c r="XDM218" s="8"/>
      <c r="XDN218" s="8"/>
      <c r="XDO218" s="8"/>
      <c r="XDP218" s="8"/>
      <c r="XDQ218" s="8"/>
      <c r="XDR218" s="8"/>
      <c r="XDS218" s="8"/>
      <c r="XDT218" s="8"/>
      <c r="XDU218" s="8"/>
      <c r="XDV218" s="8"/>
      <c r="XDW218" s="8"/>
      <c r="XDX218" s="8"/>
      <c r="XDY218" s="8"/>
      <c r="XDZ218" s="8"/>
      <c r="XEA218" s="8"/>
    </row>
    <row r="219" spans="1:16355" s="70" customFormat="1" ht="10.5" customHeight="1" x14ac:dyDescent="0.3">
      <c r="A219" s="191"/>
      <c r="B219" s="191"/>
      <c r="C219" s="200"/>
      <c r="D219" s="200"/>
      <c r="E219" s="183"/>
      <c r="F219" s="184"/>
      <c r="G219" s="184"/>
      <c r="H219" s="184"/>
      <c r="I219" s="199"/>
      <c r="J219" s="118"/>
      <c r="K219" s="192"/>
      <c r="L219" s="178"/>
      <c r="M219" s="178"/>
      <c r="N219" s="178"/>
      <c r="O219" s="17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  <c r="ND219" s="8"/>
      <c r="NE219" s="8"/>
      <c r="NF219" s="8"/>
      <c r="NG219" s="8"/>
      <c r="NH219" s="8"/>
      <c r="NI219" s="8"/>
      <c r="NJ219" s="8"/>
      <c r="NK219" s="8"/>
      <c r="NL219" s="8"/>
      <c r="NM219" s="8"/>
      <c r="NN219" s="8"/>
      <c r="NO219" s="8"/>
      <c r="NP219" s="8"/>
      <c r="NQ219" s="8"/>
      <c r="NR219" s="8"/>
      <c r="NS219" s="8"/>
      <c r="NT219" s="8"/>
      <c r="NU219" s="8"/>
      <c r="NV219" s="8"/>
      <c r="NW219" s="8"/>
      <c r="NX219" s="8"/>
      <c r="NY219" s="8"/>
      <c r="NZ219" s="8"/>
      <c r="OA219" s="8"/>
      <c r="OB219" s="8"/>
      <c r="OC219" s="8"/>
      <c r="OD219" s="8"/>
      <c r="OE219" s="8"/>
      <c r="OF219" s="8"/>
      <c r="OG219" s="8"/>
      <c r="OH219" s="8"/>
      <c r="OI219" s="8"/>
      <c r="OJ219" s="8"/>
      <c r="OK219" s="8"/>
      <c r="OL219" s="8"/>
      <c r="OM219" s="8"/>
      <c r="ON219" s="8"/>
      <c r="OO219" s="8"/>
      <c r="OP219" s="8"/>
      <c r="OQ219" s="8"/>
      <c r="OR219" s="8"/>
      <c r="OS219" s="8"/>
      <c r="OT219" s="8"/>
      <c r="OU219" s="8"/>
      <c r="OV219" s="8"/>
      <c r="OW219" s="8"/>
      <c r="OX219" s="8"/>
      <c r="OY219" s="8"/>
      <c r="OZ219" s="8"/>
      <c r="PA219" s="8"/>
      <c r="PB219" s="8"/>
      <c r="PC219" s="8"/>
      <c r="PD219" s="8"/>
      <c r="PE219" s="8"/>
      <c r="PF219" s="8"/>
      <c r="PG219" s="8"/>
      <c r="PH219" s="8"/>
      <c r="PI219" s="8"/>
      <c r="PJ219" s="8"/>
      <c r="PK219" s="8"/>
      <c r="PL219" s="8"/>
      <c r="PM219" s="8"/>
      <c r="PN219" s="8"/>
      <c r="PO219" s="8"/>
      <c r="PP219" s="8"/>
      <c r="PQ219" s="8"/>
      <c r="PR219" s="8"/>
      <c r="PS219" s="8"/>
      <c r="PT219" s="8"/>
      <c r="PU219" s="8"/>
      <c r="PV219" s="8"/>
      <c r="PW219" s="8"/>
      <c r="PX219" s="8"/>
      <c r="PY219" s="8"/>
      <c r="PZ219" s="8"/>
      <c r="QA219" s="8"/>
      <c r="QB219" s="8"/>
      <c r="QC219" s="8"/>
      <c r="QD219" s="8"/>
      <c r="QE219" s="8"/>
      <c r="QF219" s="8"/>
      <c r="QG219" s="8"/>
      <c r="QH219" s="8"/>
      <c r="QI219" s="8"/>
      <c r="QJ219" s="8"/>
      <c r="QK219" s="8"/>
      <c r="QL219" s="8"/>
      <c r="QM219" s="8"/>
      <c r="QN219" s="8"/>
      <c r="QO219" s="8"/>
      <c r="QP219" s="8"/>
      <c r="QQ219" s="8"/>
      <c r="QR219" s="8"/>
      <c r="QS219" s="8"/>
      <c r="QT219" s="8"/>
      <c r="QU219" s="8"/>
      <c r="QV219" s="8"/>
      <c r="QW219" s="8"/>
      <c r="QX219" s="8"/>
      <c r="QY219" s="8"/>
      <c r="QZ219" s="8"/>
      <c r="RA219" s="8"/>
      <c r="RB219" s="8"/>
      <c r="RC219" s="8"/>
      <c r="RD219" s="8"/>
      <c r="RE219" s="8"/>
      <c r="RF219" s="8"/>
      <c r="RG219" s="8"/>
      <c r="RH219" s="8"/>
      <c r="RI219" s="8"/>
      <c r="RJ219" s="8"/>
      <c r="RK219" s="8"/>
      <c r="RL219" s="8"/>
      <c r="RM219" s="8"/>
      <c r="RN219" s="8"/>
      <c r="RO219" s="8"/>
      <c r="RP219" s="8"/>
      <c r="RQ219" s="8"/>
      <c r="RR219" s="8"/>
      <c r="RS219" s="8"/>
      <c r="RT219" s="8"/>
      <c r="RU219" s="8"/>
      <c r="RV219" s="8"/>
      <c r="RW219" s="8"/>
      <c r="RX219" s="8"/>
      <c r="RY219" s="8"/>
      <c r="RZ219" s="8"/>
      <c r="SA219" s="8"/>
      <c r="SB219" s="8"/>
      <c r="SC219" s="8"/>
      <c r="SD219" s="8"/>
      <c r="SE219" s="8"/>
      <c r="SF219" s="8"/>
      <c r="SG219" s="8"/>
      <c r="SH219" s="8"/>
      <c r="SI219" s="8"/>
      <c r="SJ219" s="8"/>
      <c r="SK219" s="8"/>
      <c r="SL219" s="8"/>
      <c r="SM219" s="8"/>
      <c r="SN219" s="8"/>
      <c r="SO219" s="8"/>
      <c r="SP219" s="8"/>
      <c r="SQ219" s="8"/>
      <c r="SR219" s="8"/>
      <c r="SS219" s="8"/>
      <c r="ST219" s="8"/>
      <c r="SU219" s="8"/>
      <c r="SV219" s="8"/>
      <c r="SW219" s="8"/>
      <c r="SX219" s="8"/>
      <c r="SY219" s="8"/>
      <c r="SZ219" s="8"/>
      <c r="TA219" s="8"/>
      <c r="TB219" s="8"/>
      <c r="TC219" s="8"/>
      <c r="TD219" s="8"/>
      <c r="TE219" s="8"/>
      <c r="TF219" s="8"/>
      <c r="TG219" s="8"/>
      <c r="TH219" s="8"/>
      <c r="TI219" s="8"/>
      <c r="TJ219" s="8"/>
      <c r="TK219" s="8"/>
      <c r="TL219" s="8"/>
      <c r="TM219" s="8"/>
      <c r="TN219" s="8"/>
      <c r="TO219" s="8"/>
      <c r="TP219" s="8"/>
      <c r="TQ219" s="8"/>
      <c r="TR219" s="8"/>
      <c r="TS219" s="8"/>
      <c r="TT219" s="8"/>
      <c r="TU219" s="8"/>
      <c r="TV219" s="8"/>
      <c r="TW219" s="8"/>
      <c r="TX219" s="8"/>
      <c r="TY219" s="8"/>
      <c r="TZ219" s="8"/>
      <c r="UA219" s="8"/>
      <c r="UB219" s="8"/>
      <c r="UC219" s="8"/>
      <c r="UD219" s="8"/>
      <c r="UE219" s="8"/>
      <c r="UF219" s="8"/>
      <c r="UG219" s="8"/>
      <c r="UH219" s="8"/>
      <c r="UI219" s="8"/>
      <c r="UJ219" s="8"/>
      <c r="UK219" s="8"/>
      <c r="UL219" s="8"/>
      <c r="UM219" s="8"/>
      <c r="UN219" s="8"/>
      <c r="UO219" s="8"/>
      <c r="UP219" s="8"/>
      <c r="UQ219" s="8"/>
      <c r="UR219" s="8"/>
      <c r="US219" s="8"/>
      <c r="UT219" s="8"/>
      <c r="UU219" s="8"/>
      <c r="UV219" s="8"/>
      <c r="UW219" s="8"/>
      <c r="UX219" s="8"/>
      <c r="UY219" s="8"/>
      <c r="UZ219" s="8"/>
      <c r="VA219" s="8"/>
      <c r="VB219" s="8"/>
      <c r="VC219" s="8"/>
      <c r="VD219" s="8"/>
      <c r="VE219" s="8"/>
      <c r="VF219" s="8"/>
      <c r="VG219" s="8"/>
      <c r="VH219" s="8"/>
      <c r="VI219" s="8"/>
      <c r="VJ219" s="8"/>
      <c r="VK219" s="8"/>
      <c r="VL219" s="8"/>
      <c r="VM219" s="8"/>
      <c r="VN219" s="8"/>
      <c r="VO219" s="8"/>
      <c r="VP219" s="8"/>
      <c r="VQ219" s="8"/>
      <c r="VR219" s="8"/>
      <c r="VS219" s="8"/>
      <c r="VT219" s="8"/>
      <c r="VU219" s="8"/>
      <c r="VV219" s="8"/>
      <c r="VW219" s="8"/>
      <c r="VX219" s="8"/>
      <c r="VY219" s="8"/>
      <c r="VZ219" s="8"/>
      <c r="WA219" s="8"/>
      <c r="WB219" s="8"/>
      <c r="WC219" s="8"/>
      <c r="WD219" s="8"/>
      <c r="WE219" s="8"/>
      <c r="WF219" s="8"/>
      <c r="WG219" s="8"/>
      <c r="WH219" s="8"/>
      <c r="WI219" s="8"/>
      <c r="WJ219" s="8"/>
      <c r="WK219" s="8"/>
      <c r="WL219" s="8"/>
      <c r="WM219" s="8"/>
      <c r="WN219" s="8"/>
      <c r="WO219" s="8"/>
      <c r="WP219" s="8"/>
      <c r="WQ219" s="8"/>
      <c r="WR219" s="8"/>
      <c r="WS219" s="8"/>
      <c r="WT219" s="8"/>
      <c r="WU219" s="8"/>
      <c r="WV219" s="8"/>
      <c r="WW219" s="8"/>
      <c r="WX219" s="8"/>
      <c r="WY219" s="8"/>
      <c r="WZ219" s="8"/>
      <c r="XA219" s="8"/>
      <c r="XB219" s="8"/>
      <c r="XC219" s="8"/>
      <c r="XD219" s="8"/>
      <c r="XE219" s="8"/>
      <c r="XF219" s="8"/>
      <c r="XG219" s="8"/>
      <c r="XH219" s="8"/>
      <c r="XI219" s="8"/>
      <c r="XJ219" s="8"/>
      <c r="XK219" s="8"/>
      <c r="XL219" s="8"/>
      <c r="XM219" s="8"/>
      <c r="XN219" s="8"/>
      <c r="XO219" s="8"/>
      <c r="XP219" s="8"/>
      <c r="XQ219" s="8"/>
      <c r="XR219" s="8"/>
      <c r="XS219" s="8"/>
      <c r="XT219" s="8"/>
      <c r="XU219" s="8"/>
      <c r="XV219" s="8"/>
      <c r="XW219" s="8"/>
      <c r="XX219" s="8"/>
      <c r="XY219" s="8"/>
      <c r="XZ219" s="8"/>
      <c r="YA219" s="8"/>
      <c r="YB219" s="8"/>
      <c r="YC219" s="8"/>
      <c r="YD219" s="8"/>
      <c r="YE219" s="8"/>
      <c r="YF219" s="8"/>
      <c r="YG219" s="8"/>
      <c r="YH219" s="8"/>
      <c r="YI219" s="8"/>
      <c r="YJ219" s="8"/>
      <c r="YK219" s="8"/>
      <c r="YL219" s="8"/>
      <c r="YM219" s="8"/>
      <c r="YN219" s="8"/>
      <c r="YO219" s="8"/>
      <c r="YP219" s="8"/>
      <c r="YQ219" s="8"/>
      <c r="YR219" s="8"/>
      <c r="YS219" s="8"/>
      <c r="YT219" s="8"/>
      <c r="YU219" s="8"/>
      <c r="YV219" s="8"/>
      <c r="YW219" s="8"/>
      <c r="YX219" s="8"/>
      <c r="YY219" s="8"/>
      <c r="YZ219" s="8"/>
      <c r="ZA219" s="8"/>
      <c r="ZB219" s="8"/>
      <c r="ZC219" s="8"/>
      <c r="ZD219" s="8"/>
      <c r="ZE219" s="8"/>
      <c r="ZF219" s="8"/>
      <c r="ZG219" s="8"/>
      <c r="ZH219" s="8"/>
      <c r="ZI219" s="8"/>
      <c r="ZJ219" s="8"/>
      <c r="ZK219" s="8"/>
      <c r="ZL219" s="8"/>
      <c r="ZM219" s="8"/>
      <c r="ZN219" s="8"/>
      <c r="ZO219" s="8"/>
      <c r="ZP219" s="8"/>
      <c r="ZQ219" s="8"/>
      <c r="ZR219" s="8"/>
      <c r="ZS219" s="8"/>
      <c r="ZT219" s="8"/>
      <c r="ZU219" s="8"/>
      <c r="ZV219" s="8"/>
      <c r="ZW219" s="8"/>
      <c r="ZX219" s="8"/>
      <c r="ZY219" s="8"/>
      <c r="ZZ219" s="8"/>
      <c r="AAA219" s="8"/>
      <c r="AAB219" s="8"/>
      <c r="AAC219" s="8"/>
      <c r="AAD219" s="8"/>
      <c r="AAE219" s="8"/>
      <c r="AAF219" s="8"/>
      <c r="AAG219" s="8"/>
      <c r="AAH219" s="8"/>
      <c r="AAI219" s="8"/>
      <c r="AAJ219" s="8"/>
      <c r="AAK219" s="8"/>
      <c r="AAL219" s="8"/>
      <c r="AAM219" s="8"/>
      <c r="AAN219" s="8"/>
      <c r="AAO219" s="8"/>
      <c r="AAP219" s="8"/>
      <c r="AAQ219" s="8"/>
      <c r="AAR219" s="8"/>
      <c r="AAS219" s="8"/>
      <c r="AAT219" s="8"/>
      <c r="AAU219" s="8"/>
      <c r="AAV219" s="8"/>
      <c r="AAW219" s="8"/>
      <c r="AAX219" s="8"/>
      <c r="AAY219" s="8"/>
      <c r="AAZ219" s="8"/>
      <c r="ABA219" s="8"/>
      <c r="ABB219" s="8"/>
      <c r="ABC219" s="8"/>
      <c r="ABD219" s="8"/>
      <c r="ABE219" s="8"/>
      <c r="ABF219" s="8"/>
      <c r="ABG219" s="8"/>
      <c r="ABH219" s="8"/>
      <c r="ABI219" s="8"/>
      <c r="ABJ219" s="8"/>
      <c r="ABK219" s="8"/>
      <c r="ABL219" s="8"/>
      <c r="ABM219" s="8"/>
      <c r="ABN219" s="8"/>
      <c r="ABO219" s="8"/>
      <c r="ABP219" s="8"/>
      <c r="ABQ219" s="8"/>
      <c r="ABR219" s="8"/>
      <c r="ABS219" s="8"/>
      <c r="ABT219" s="8"/>
      <c r="ABU219" s="8"/>
      <c r="ABV219" s="8"/>
      <c r="ABW219" s="8"/>
      <c r="ABX219" s="8"/>
      <c r="ABY219" s="8"/>
      <c r="ABZ219" s="8"/>
      <c r="ACA219" s="8"/>
      <c r="ACB219" s="8"/>
      <c r="ACC219" s="8"/>
      <c r="ACD219" s="8"/>
      <c r="ACE219" s="8"/>
      <c r="ACF219" s="8"/>
      <c r="ACG219" s="8"/>
      <c r="ACH219" s="8"/>
      <c r="ACI219" s="8"/>
      <c r="ACJ219" s="8"/>
      <c r="ACK219" s="8"/>
      <c r="ACL219" s="8"/>
      <c r="ACM219" s="8"/>
      <c r="ACN219" s="8"/>
      <c r="ACO219" s="8"/>
      <c r="ACP219" s="8"/>
      <c r="ACQ219" s="8"/>
      <c r="ACR219" s="8"/>
      <c r="ACS219" s="8"/>
      <c r="ACT219" s="8"/>
      <c r="ACU219" s="8"/>
      <c r="ACV219" s="8"/>
      <c r="ACW219" s="8"/>
      <c r="ACX219" s="8"/>
      <c r="ACY219" s="8"/>
      <c r="ACZ219" s="8"/>
      <c r="ADA219" s="8"/>
      <c r="ADB219" s="8"/>
      <c r="ADC219" s="8"/>
      <c r="ADD219" s="8"/>
      <c r="ADE219" s="8"/>
      <c r="ADF219" s="8"/>
      <c r="ADG219" s="8"/>
      <c r="ADH219" s="8"/>
      <c r="ADI219" s="8"/>
      <c r="ADJ219" s="8"/>
      <c r="ADK219" s="8"/>
      <c r="ADL219" s="8"/>
      <c r="ADM219" s="8"/>
      <c r="ADN219" s="8"/>
      <c r="ADO219" s="8"/>
      <c r="ADP219" s="8"/>
      <c r="ADQ219" s="8"/>
      <c r="ADR219" s="8"/>
      <c r="ADS219" s="8"/>
      <c r="ADT219" s="8"/>
      <c r="ADU219" s="8"/>
      <c r="ADV219" s="8"/>
      <c r="ADW219" s="8"/>
      <c r="ADX219" s="8"/>
      <c r="ADY219" s="8"/>
      <c r="ADZ219" s="8"/>
      <c r="AEA219" s="8"/>
      <c r="AEB219" s="8"/>
      <c r="AEC219" s="8"/>
      <c r="AED219" s="8"/>
      <c r="AEE219" s="8"/>
      <c r="AEF219" s="8"/>
      <c r="AEG219" s="8"/>
      <c r="AEH219" s="8"/>
      <c r="AEI219" s="8"/>
      <c r="AEJ219" s="8"/>
      <c r="AEK219" s="8"/>
      <c r="AEL219" s="8"/>
      <c r="AEM219" s="8"/>
      <c r="AEN219" s="8"/>
      <c r="AEO219" s="8"/>
      <c r="AEP219" s="8"/>
      <c r="AEQ219" s="8"/>
      <c r="AER219" s="8"/>
      <c r="AES219" s="8"/>
      <c r="AET219" s="8"/>
      <c r="AEU219" s="8"/>
      <c r="AEV219" s="8"/>
      <c r="AEW219" s="8"/>
      <c r="AEX219" s="8"/>
      <c r="AEY219" s="8"/>
      <c r="AEZ219" s="8"/>
      <c r="AFA219" s="8"/>
      <c r="AFB219" s="8"/>
      <c r="AFC219" s="8"/>
      <c r="AFD219" s="8"/>
      <c r="AFE219" s="8"/>
      <c r="AFF219" s="8"/>
      <c r="AFG219" s="8"/>
      <c r="AFH219" s="8"/>
      <c r="AFI219" s="8"/>
      <c r="AFJ219" s="8"/>
      <c r="AFK219" s="8"/>
      <c r="AFL219" s="8"/>
      <c r="AFM219" s="8"/>
      <c r="AFN219" s="8"/>
      <c r="AFO219" s="8"/>
      <c r="AFP219" s="8"/>
      <c r="AFQ219" s="8"/>
      <c r="AFR219" s="8"/>
      <c r="AFS219" s="8"/>
      <c r="AFT219" s="8"/>
      <c r="AFU219" s="8"/>
      <c r="AFV219" s="8"/>
      <c r="AFW219" s="8"/>
      <c r="AFX219" s="8"/>
      <c r="AFY219" s="8"/>
      <c r="AFZ219" s="8"/>
      <c r="AGA219" s="8"/>
      <c r="AGB219" s="8"/>
      <c r="AGC219" s="8"/>
      <c r="AGD219" s="8"/>
      <c r="AGE219" s="8"/>
      <c r="AGF219" s="8"/>
      <c r="AGG219" s="8"/>
      <c r="AGH219" s="8"/>
      <c r="AGI219" s="8"/>
      <c r="AGJ219" s="8"/>
      <c r="AGK219" s="8"/>
      <c r="AGL219" s="8"/>
      <c r="AGM219" s="8"/>
      <c r="AGN219" s="8"/>
      <c r="AGO219" s="8"/>
      <c r="AGP219" s="8"/>
      <c r="AGQ219" s="8"/>
      <c r="AGR219" s="8"/>
      <c r="AGS219" s="8"/>
      <c r="AGT219" s="8"/>
      <c r="AGU219" s="8"/>
      <c r="AGV219" s="8"/>
      <c r="AGW219" s="8"/>
      <c r="AGX219" s="8"/>
      <c r="AGY219" s="8"/>
      <c r="AGZ219" s="8"/>
      <c r="AHA219" s="8"/>
      <c r="AHB219" s="8"/>
      <c r="AHC219" s="8"/>
      <c r="AHD219" s="8"/>
      <c r="AHE219" s="8"/>
      <c r="AHF219" s="8"/>
      <c r="AHG219" s="8"/>
      <c r="AHH219" s="8"/>
      <c r="AHI219" s="8"/>
      <c r="AHJ219" s="8"/>
      <c r="AHK219" s="8"/>
      <c r="AHL219" s="8"/>
      <c r="AHM219" s="8"/>
      <c r="AHN219" s="8"/>
      <c r="AHO219" s="8"/>
      <c r="AHP219" s="8"/>
      <c r="AHQ219" s="8"/>
      <c r="AHR219" s="8"/>
      <c r="AHS219" s="8"/>
      <c r="AHT219" s="8"/>
      <c r="AHU219" s="8"/>
      <c r="AHV219" s="8"/>
      <c r="AHW219" s="8"/>
      <c r="AHX219" s="8"/>
      <c r="AHY219" s="8"/>
      <c r="AHZ219" s="8"/>
      <c r="AIA219" s="8"/>
      <c r="AIB219" s="8"/>
      <c r="AIC219" s="8"/>
      <c r="AID219" s="8"/>
      <c r="AIE219" s="8"/>
      <c r="AIF219" s="8"/>
      <c r="AIG219" s="8"/>
      <c r="AIH219" s="8"/>
      <c r="AII219" s="8"/>
      <c r="AIJ219" s="8"/>
      <c r="AIK219" s="8"/>
      <c r="AIL219" s="8"/>
      <c r="AIM219" s="8"/>
      <c r="AIN219" s="8"/>
      <c r="AIO219" s="8"/>
      <c r="AIP219" s="8"/>
      <c r="AIQ219" s="8"/>
      <c r="AIR219" s="8"/>
      <c r="AIS219" s="8"/>
      <c r="AIT219" s="8"/>
      <c r="AIU219" s="8"/>
      <c r="AIV219" s="8"/>
      <c r="AIW219" s="8"/>
      <c r="AIX219" s="8"/>
      <c r="AIY219" s="8"/>
      <c r="AIZ219" s="8"/>
      <c r="AJA219" s="8"/>
      <c r="AJB219" s="8"/>
      <c r="AJC219" s="8"/>
      <c r="AJD219" s="8"/>
      <c r="AJE219" s="8"/>
      <c r="AJF219" s="8"/>
      <c r="AJG219" s="8"/>
      <c r="AJH219" s="8"/>
      <c r="AJI219" s="8"/>
      <c r="AJJ219" s="8"/>
      <c r="AJK219" s="8"/>
      <c r="AJL219" s="8"/>
      <c r="AJM219" s="8"/>
      <c r="AJN219" s="8"/>
      <c r="AJO219" s="8"/>
      <c r="AJP219" s="8"/>
      <c r="AJQ219" s="8"/>
      <c r="AJR219" s="8"/>
      <c r="AJS219" s="8"/>
      <c r="AJT219" s="8"/>
      <c r="AJU219" s="8"/>
      <c r="AJV219" s="8"/>
      <c r="AJW219" s="8"/>
      <c r="AJX219" s="8"/>
      <c r="AJY219" s="8"/>
      <c r="AJZ219" s="8"/>
      <c r="AKA219" s="8"/>
      <c r="AKB219" s="8"/>
      <c r="AKC219" s="8"/>
      <c r="AKD219" s="8"/>
      <c r="AKE219" s="8"/>
      <c r="AKF219" s="8"/>
      <c r="AKG219" s="8"/>
      <c r="AKH219" s="8"/>
      <c r="AKI219" s="8"/>
      <c r="AKJ219" s="8"/>
      <c r="AKK219" s="8"/>
      <c r="AKL219" s="8"/>
      <c r="AKM219" s="8"/>
      <c r="AKN219" s="8"/>
      <c r="AKO219" s="8"/>
      <c r="AKP219" s="8"/>
      <c r="AKQ219" s="8"/>
      <c r="AKR219" s="8"/>
      <c r="AKS219" s="8"/>
      <c r="AKT219" s="8"/>
      <c r="AKU219" s="8"/>
      <c r="AKV219" s="8"/>
      <c r="AKW219" s="8"/>
      <c r="AKX219" s="8"/>
      <c r="AKY219" s="8"/>
      <c r="AKZ219" s="8"/>
      <c r="ALA219" s="8"/>
      <c r="ALB219" s="8"/>
      <c r="ALC219" s="8"/>
      <c r="ALD219" s="8"/>
      <c r="ALE219" s="8"/>
      <c r="ALF219" s="8"/>
      <c r="ALG219" s="8"/>
      <c r="ALH219" s="8"/>
      <c r="ALI219" s="8"/>
      <c r="ALJ219" s="8"/>
      <c r="ALK219" s="8"/>
      <c r="ALL219" s="8"/>
      <c r="ALM219" s="8"/>
      <c r="ALN219" s="8"/>
      <c r="ALO219" s="8"/>
      <c r="ALP219" s="8"/>
      <c r="ALQ219" s="8"/>
      <c r="ALR219" s="8"/>
      <c r="ALS219" s="8"/>
      <c r="ALT219" s="8"/>
      <c r="ALU219" s="8"/>
      <c r="ALV219" s="8"/>
      <c r="ALW219" s="8"/>
      <c r="ALX219" s="8"/>
      <c r="ALY219" s="8"/>
      <c r="ALZ219" s="8"/>
      <c r="AMA219" s="8"/>
      <c r="AMB219" s="8"/>
      <c r="AMC219" s="8"/>
      <c r="AMD219" s="8"/>
      <c r="AME219" s="8"/>
      <c r="AMF219" s="8"/>
      <c r="AMG219" s="8"/>
      <c r="AMH219" s="8"/>
      <c r="AMI219" s="8"/>
      <c r="AMJ219" s="8"/>
      <c r="AMK219" s="8"/>
      <c r="AML219" s="8"/>
      <c r="AMM219" s="8"/>
      <c r="AMN219" s="8"/>
      <c r="AMO219" s="8"/>
      <c r="AMP219" s="8"/>
      <c r="AMQ219" s="8"/>
      <c r="AMR219" s="8"/>
      <c r="AMS219" s="8"/>
      <c r="AMT219" s="8"/>
      <c r="AMU219" s="8"/>
      <c r="AMV219" s="8"/>
      <c r="AMW219" s="8"/>
      <c r="AMX219" s="8"/>
      <c r="AMY219" s="8"/>
      <c r="AMZ219" s="8"/>
      <c r="ANA219" s="8"/>
      <c r="ANB219" s="8"/>
      <c r="ANC219" s="8"/>
      <c r="AND219" s="8"/>
      <c r="ANE219" s="8"/>
      <c r="ANF219" s="8"/>
      <c r="ANG219" s="8"/>
      <c r="ANH219" s="8"/>
      <c r="ANI219" s="8"/>
      <c r="ANJ219" s="8"/>
      <c r="ANK219" s="8"/>
      <c r="ANL219" s="8"/>
      <c r="ANM219" s="8"/>
      <c r="ANN219" s="8"/>
      <c r="ANO219" s="8"/>
      <c r="ANP219" s="8"/>
      <c r="ANQ219" s="8"/>
      <c r="ANR219" s="8"/>
      <c r="ANS219" s="8"/>
      <c r="ANT219" s="8"/>
      <c r="ANU219" s="8"/>
      <c r="ANV219" s="8"/>
      <c r="ANW219" s="8"/>
      <c r="ANX219" s="8"/>
      <c r="ANY219" s="8"/>
      <c r="ANZ219" s="8"/>
      <c r="AOA219" s="8"/>
      <c r="AOB219" s="8"/>
      <c r="AOC219" s="8"/>
      <c r="AOD219" s="8"/>
      <c r="AOE219" s="8"/>
      <c r="AOF219" s="8"/>
      <c r="AOG219" s="8"/>
      <c r="AOH219" s="8"/>
      <c r="AOI219" s="8"/>
      <c r="AOJ219" s="8"/>
      <c r="AOK219" s="8"/>
      <c r="AOL219" s="8"/>
      <c r="AOM219" s="8"/>
      <c r="AON219" s="8"/>
      <c r="AOO219" s="8"/>
      <c r="AOP219" s="8"/>
      <c r="AOQ219" s="8"/>
      <c r="AOR219" s="8"/>
      <c r="AOS219" s="8"/>
      <c r="AOT219" s="8"/>
      <c r="AOU219" s="8"/>
      <c r="AOV219" s="8"/>
      <c r="AOW219" s="8"/>
      <c r="AOX219" s="8"/>
      <c r="AOY219" s="8"/>
      <c r="AOZ219" s="8"/>
      <c r="APA219" s="8"/>
      <c r="APB219" s="8"/>
      <c r="APC219" s="8"/>
      <c r="APD219" s="8"/>
      <c r="APE219" s="8"/>
      <c r="APF219" s="8"/>
      <c r="APG219" s="8"/>
      <c r="APH219" s="8"/>
      <c r="API219" s="8"/>
      <c r="APJ219" s="8"/>
      <c r="APK219" s="8"/>
      <c r="APL219" s="8"/>
      <c r="APM219" s="8"/>
      <c r="APN219" s="8"/>
      <c r="APO219" s="8"/>
      <c r="APP219" s="8"/>
      <c r="APQ219" s="8"/>
      <c r="APR219" s="8"/>
      <c r="APS219" s="8"/>
      <c r="APT219" s="8"/>
      <c r="APU219" s="8"/>
      <c r="APV219" s="8"/>
      <c r="APW219" s="8"/>
      <c r="APX219" s="8"/>
      <c r="APY219" s="8"/>
      <c r="APZ219" s="8"/>
      <c r="AQA219" s="8"/>
      <c r="AQB219" s="8"/>
      <c r="AQC219" s="8"/>
      <c r="AQD219" s="8"/>
      <c r="AQE219" s="8"/>
      <c r="AQF219" s="8"/>
      <c r="AQG219" s="8"/>
      <c r="AQH219" s="8"/>
      <c r="AQI219" s="8"/>
      <c r="AQJ219" s="8"/>
      <c r="AQK219" s="8"/>
      <c r="AQL219" s="8"/>
      <c r="AQM219" s="8"/>
      <c r="AQN219" s="8"/>
      <c r="AQO219" s="8"/>
      <c r="AQP219" s="8"/>
      <c r="AQQ219" s="8"/>
      <c r="AQR219" s="8"/>
      <c r="AQS219" s="8"/>
      <c r="AQT219" s="8"/>
      <c r="AQU219" s="8"/>
      <c r="AQV219" s="8"/>
      <c r="AQW219" s="8"/>
      <c r="AQX219" s="8"/>
      <c r="AQY219" s="8"/>
      <c r="AQZ219" s="8"/>
      <c r="ARA219" s="8"/>
      <c r="ARB219" s="8"/>
      <c r="ARC219" s="8"/>
      <c r="ARD219" s="8"/>
      <c r="ARE219" s="8"/>
      <c r="ARF219" s="8"/>
      <c r="ARG219" s="8"/>
      <c r="ARH219" s="8"/>
      <c r="ARI219" s="8"/>
      <c r="ARJ219" s="8"/>
      <c r="ARK219" s="8"/>
      <c r="ARL219" s="8"/>
      <c r="ARM219" s="8"/>
      <c r="ARN219" s="8"/>
      <c r="ARO219" s="8"/>
      <c r="ARP219" s="8"/>
      <c r="ARQ219" s="8"/>
      <c r="ARR219" s="8"/>
      <c r="ARS219" s="8"/>
      <c r="ART219" s="8"/>
      <c r="ARU219" s="8"/>
      <c r="ARV219" s="8"/>
      <c r="ARW219" s="8"/>
      <c r="ARX219" s="8"/>
      <c r="ARY219" s="8"/>
      <c r="ARZ219" s="8"/>
      <c r="ASA219" s="8"/>
      <c r="ASB219" s="8"/>
      <c r="ASC219" s="8"/>
      <c r="ASD219" s="8"/>
      <c r="ASE219" s="8"/>
      <c r="ASF219" s="8"/>
      <c r="ASG219" s="8"/>
      <c r="ASH219" s="8"/>
      <c r="ASI219" s="8"/>
      <c r="ASJ219" s="8"/>
      <c r="ASK219" s="8"/>
      <c r="ASL219" s="8"/>
      <c r="ASM219" s="8"/>
      <c r="ASN219" s="8"/>
      <c r="ASO219" s="8"/>
      <c r="ASP219" s="8"/>
      <c r="ASQ219" s="8"/>
      <c r="ASR219" s="8"/>
      <c r="ASS219" s="8"/>
      <c r="AST219" s="8"/>
      <c r="ASU219" s="8"/>
      <c r="ASV219" s="8"/>
      <c r="ASW219" s="8"/>
      <c r="ASX219" s="8"/>
      <c r="ASY219" s="8"/>
      <c r="ASZ219" s="8"/>
      <c r="ATA219" s="8"/>
      <c r="ATB219" s="8"/>
      <c r="ATC219" s="8"/>
      <c r="ATD219" s="8"/>
      <c r="ATE219" s="8"/>
      <c r="ATF219" s="8"/>
      <c r="ATG219" s="8"/>
      <c r="ATH219" s="8"/>
      <c r="ATI219" s="8"/>
      <c r="ATJ219" s="8"/>
      <c r="ATK219" s="8"/>
      <c r="ATL219" s="8"/>
      <c r="ATM219" s="8"/>
      <c r="ATN219" s="8"/>
      <c r="ATO219" s="8"/>
      <c r="ATP219" s="8"/>
      <c r="ATQ219" s="8"/>
      <c r="ATR219" s="8"/>
      <c r="ATS219" s="8"/>
      <c r="ATT219" s="8"/>
      <c r="ATU219" s="8"/>
      <c r="ATV219" s="8"/>
      <c r="ATW219" s="8"/>
      <c r="ATX219" s="8"/>
      <c r="ATY219" s="8"/>
      <c r="ATZ219" s="8"/>
      <c r="AUA219" s="8"/>
      <c r="AUB219" s="8"/>
      <c r="AUC219" s="8"/>
      <c r="AUD219" s="8"/>
      <c r="AUE219" s="8"/>
      <c r="AUF219" s="8"/>
      <c r="AUG219" s="8"/>
      <c r="AUH219" s="8"/>
      <c r="AUI219" s="8"/>
      <c r="AUJ219" s="8"/>
      <c r="AUK219" s="8"/>
      <c r="AUL219" s="8"/>
      <c r="AUM219" s="8"/>
      <c r="AUN219" s="8"/>
      <c r="AUO219" s="8"/>
      <c r="AUP219" s="8"/>
      <c r="AUQ219" s="8"/>
      <c r="AUR219" s="8"/>
      <c r="AUS219" s="8"/>
      <c r="AUT219" s="8"/>
      <c r="AUU219" s="8"/>
      <c r="AUV219" s="8"/>
      <c r="AUW219" s="8"/>
      <c r="AUX219" s="8"/>
      <c r="AUY219" s="8"/>
      <c r="AUZ219" s="8"/>
      <c r="AVA219" s="8"/>
      <c r="AVB219" s="8"/>
      <c r="AVC219" s="8"/>
      <c r="AVD219" s="8"/>
      <c r="AVE219" s="8"/>
      <c r="AVF219" s="8"/>
      <c r="AVG219" s="8"/>
      <c r="AVH219" s="8"/>
      <c r="AVI219" s="8"/>
      <c r="AVJ219" s="8"/>
      <c r="AVK219" s="8"/>
      <c r="AVL219" s="8"/>
      <c r="AVM219" s="8"/>
      <c r="AVN219" s="8"/>
      <c r="AVO219" s="8"/>
      <c r="AVP219" s="8"/>
      <c r="AVQ219" s="8"/>
      <c r="AVR219" s="8"/>
      <c r="AVS219" s="8"/>
      <c r="AVT219" s="8"/>
      <c r="AVU219" s="8"/>
      <c r="AVV219" s="8"/>
      <c r="AVW219" s="8"/>
      <c r="AVX219" s="8"/>
      <c r="AVY219" s="8"/>
      <c r="AVZ219" s="8"/>
      <c r="AWA219" s="8"/>
      <c r="AWB219" s="8"/>
      <c r="AWC219" s="8"/>
      <c r="AWD219" s="8"/>
      <c r="AWE219" s="8"/>
      <c r="AWF219" s="8"/>
      <c r="AWG219" s="8"/>
      <c r="AWH219" s="8"/>
      <c r="AWI219" s="8"/>
      <c r="AWJ219" s="8"/>
      <c r="AWK219" s="8"/>
      <c r="AWL219" s="8"/>
      <c r="AWM219" s="8"/>
      <c r="AWN219" s="8"/>
      <c r="AWO219" s="8"/>
      <c r="AWP219" s="8"/>
      <c r="AWQ219" s="8"/>
      <c r="AWR219" s="8"/>
      <c r="AWS219" s="8"/>
      <c r="AWT219" s="8"/>
      <c r="AWU219" s="8"/>
      <c r="AWV219" s="8"/>
      <c r="AWW219" s="8"/>
      <c r="AWX219" s="8"/>
      <c r="AWY219" s="8"/>
      <c r="AWZ219" s="8"/>
      <c r="AXA219" s="8"/>
      <c r="AXB219" s="8"/>
      <c r="AXC219" s="8"/>
      <c r="AXD219" s="8"/>
      <c r="AXE219" s="8"/>
      <c r="AXF219" s="8"/>
      <c r="AXG219" s="8"/>
      <c r="AXH219" s="8"/>
      <c r="AXI219" s="8"/>
      <c r="AXJ219" s="8"/>
      <c r="AXK219" s="8"/>
      <c r="AXL219" s="8"/>
      <c r="AXM219" s="8"/>
      <c r="AXN219" s="8"/>
      <c r="AXO219" s="8"/>
      <c r="AXP219" s="8"/>
      <c r="AXQ219" s="8"/>
      <c r="AXR219" s="8"/>
      <c r="AXS219" s="8"/>
      <c r="AXT219" s="8"/>
      <c r="AXU219" s="8"/>
      <c r="AXV219" s="8"/>
      <c r="AXW219" s="8"/>
      <c r="AXX219" s="8"/>
      <c r="AXY219" s="8"/>
      <c r="AXZ219" s="8"/>
      <c r="AYA219" s="8"/>
      <c r="AYB219" s="8"/>
      <c r="AYC219" s="8"/>
      <c r="AYD219" s="8"/>
      <c r="AYE219" s="8"/>
      <c r="AYF219" s="8"/>
      <c r="AYG219" s="8"/>
      <c r="AYH219" s="8"/>
      <c r="AYI219" s="8"/>
      <c r="AYJ219" s="8"/>
      <c r="AYK219" s="8"/>
      <c r="AYL219" s="8"/>
      <c r="AYM219" s="8"/>
      <c r="AYN219" s="8"/>
      <c r="AYO219" s="8"/>
      <c r="AYP219" s="8"/>
      <c r="AYQ219" s="8"/>
      <c r="AYR219" s="8"/>
      <c r="AYS219" s="8"/>
      <c r="AYT219" s="8"/>
      <c r="AYU219" s="8"/>
      <c r="AYV219" s="8"/>
      <c r="AYW219" s="8"/>
      <c r="AYX219" s="8"/>
      <c r="AYY219" s="8"/>
      <c r="AYZ219" s="8"/>
      <c r="AZA219" s="8"/>
      <c r="AZB219" s="8"/>
      <c r="AZC219" s="8"/>
      <c r="AZD219" s="8"/>
      <c r="AZE219" s="8"/>
      <c r="AZF219" s="8"/>
      <c r="AZG219" s="8"/>
      <c r="AZH219" s="8"/>
      <c r="AZI219" s="8"/>
      <c r="AZJ219" s="8"/>
      <c r="AZK219" s="8"/>
      <c r="AZL219" s="8"/>
      <c r="AZM219" s="8"/>
      <c r="AZN219" s="8"/>
      <c r="AZO219" s="8"/>
      <c r="AZP219" s="8"/>
      <c r="AZQ219" s="8"/>
      <c r="AZR219" s="8"/>
      <c r="AZS219" s="8"/>
      <c r="AZT219" s="8"/>
      <c r="AZU219" s="8"/>
      <c r="AZV219" s="8"/>
      <c r="AZW219" s="8"/>
      <c r="AZX219" s="8"/>
      <c r="AZY219" s="8"/>
      <c r="AZZ219" s="8"/>
      <c r="BAA219" s="8"/>
      <c r="BAB219" s="8"/>
      <c r="BAC219" s="8"/>
      <c r="BAD219" s="8"/>
      <c r="BAE219" s="8"/>
      <c r="BAF219" s="8"/>
      <c r="BAG219" s="8"/>
      <c r="BAH219" s="8"/>
      <c r="BAI219" s="8"/>
      <c r="BAJ219" s="8"/>
      <c r="BAK219" s="8"/>
      <c r="BAL219" s="8"/>
      <c r="BAM219" s="8"/>
      <c r="BAN219" s="8"/>
      <c r="BAO219" s="8"/>
      <c r="BAP219" s="8"/>
      <c r="BAQ219" s="8"/>
      <c r="BAR219" s="8"/>
      <c r="BAS219" s="8"/>
      <c r="BAT219" s="8"/>
      <c r="BAU219" s="8"/>
      <c r="BAV219" s="8"/>
      <c r="BAW219" s="8"/>
      <c r="BAX219" s="8"/>
      <c r="BAY219" s="8"/>
      <c r="BAZ219" s="8"/>
      <c r="BBA219" s="8"/>
      <c r="BBB219" s="8"/>
      <c r="BBC219" s="8"/>
      <c r="BBD219" s="8"/>
      <c r="BBE219" s="8"/>
      <c r="BBF219" s="8"/>
      <c r="BBG219" s="8"/>
      <c r="BBH219" s="8"/>
      <c r="BBI219" s="8"/>
      <c r="BBJ219" s="8"/>
      <c r="BBK219" s="8"/>
      <c r="BBL219" s="8"/>
      <c r="BBM219" s="8"/>
      <c r="BBN219" s="8"/>
      <c r="BBO219" s="8"/>
      <c r="BBP219" s="8"/>
      <c r="BBQ219" s="8"/>
      <c r="BBR219" s="8"/>
      <c r="BBS219" s="8"/>
      <c r="BBT219" s="8"/>
      <c r="BBU219" s="8"/>
      <c r="BBV219" s="8"/>
      <c r="BBW219" s="8"/>
      <c r="BBX219" s="8"/>
      <c r="BBY219" s="8"/>
      <c r="BBZ219" s="8"/>
      <c r="BCA219" s="8"/>
      <c r="BCB219" s="8"/>
      <c r="BCC219" s="8"/>
      <c r="BCD219" s="8"/>
      <c r="BCE219" s="8"/>
      <c r="BCF219" s="8"/>
      <c r="BCG219" s="8"/>
      <c r="BCH219" s="8"/>
      <c r="BCI219" s="8"/>
      <c r="BCJ219" s="8"/>
      <c r="BCK219" s="8"/>
      <c r="BCL219" s="8"/>
      <c r="BCM219" s="8"/>
      <c r="BCN219" s="8"/>
      <c r="BCO219" s="8"/>
      <c r="BCP219" s="8"/>
      <c r="BCQ219" s="8"/>
      <c r="BCR219" s="8"/>
      <c r="BCS219" s="8"/>
      <c r="BCT219" s="8"/>
      <c r="BCU219" s="8"/>
      <c r="BCV219" s="8"/>
      <c r="BCW219" s="8"/>
      <c r="BCX219" s="8"/>
      <c r="BCY219" s="8"/>
      <c r="BCZ219" s="8"/>
      <c r="BDA219" s="8"/>
      <c r="BDB219" s="8"/>
      <c r="BDC219" s="8"/>
      <c r="BDD219" s="8"/>
      <c r="BDE219" s="8"/>
      <c r="BDF219" s="8"/>
      <c r="BDG219" s="8"/>
      <c r="BDH219" s="8"/>
      <c r="BDI219" s="8"/>
      <c r="BDJ219" s="8"/>
      <c r="BDK219" s="8"/>
      <c r="BDL219" s="8"/>
      <c r="BDM219" s="8"/>
      <c r="BDN219" s="8"/>
      <c r="BDO219" s="8"/>
      <c r="BDP219" s="8"/>
      <c r="BDQ219" s="8"/>
      <c r="BDR219" s="8"/>
      <c r="BDS219" s="8"/>
      <c r="BDT219" s="8"/>
      <c r="BDU219" s="8"/>
      <c r="BDV219" s="8"/>
      <c r="BDW219" s="8"/>
      <c r="BDX219" s="8"/>
      <c r="BDY219" s="8"/>
      <c r="BDZ219" s="8"/>
      <c r="BEA219" s="8"/>
      <c r="BEB219" s="8"/>
      <c r="BEC219" s="8"/>
      <c r="BED219" s="8"/>
      <c r="BEE219" s="8"/>
      <c r="BEF219" s="8"/>
      <c r="BEG219" s="8"/>
      <c r="BEH219" s="8"/>
      <c r="BEI219" s="8"/>
      <c r="BEJ219" s="8"/>
      <c r="BEK219" s="8"/>
      <c r="BEL219" s="8"/>
      <c r="BEM219" s="8"/>
      <c r="BEN219" s="8"/>
      <c r="BEO219" s="8"/>
      <c r="BEP219" s="8"/>
      <c r="BEQ219" s="8"/>
      <c r="BER219" s="8"/>
      <c r="BES219" s="8"/>
      <c r="BET219" s="8"/>
      <c r="BEU219" s="8"/>
      <c r="BEV219" s="8"/>
      <c r="BEW219" s="8"/>
      <c r="BEX219" s="8"/>
      <c r="BEY219" s="8"/>
      <c r="BEZ219" s="8"/>
      <c r="BFA219" s="8"/>
      <c r="BFB219" s="8"/>
      <c r="BFC219" s="8"/>
      <c r="BFD219" s="8"/>
      <c r="BFE219" s="8"/>
      <c r="BFF219" s="8"/>
      <c r="BFG219" s="8"/>
      <c r="BFH219" s="8"/>
      <c r="BFI219" s="8"/>
      <c r="BFJ219" s="8"/>
      <c r="BFK219" s="8"/>
      <c r="BFL219" s="8"/>
      <c r="BFM219" s="8"/>
      <c r="BFN219" s="8"/>
      <c r="BFO219" s="8"/>
      <c r="BFP219" s="8"/>
      <c r="BFQ219" s="8"/>
      <c r="BFR219" s="8"/>
      <c r="BFS219" s="8"/>
      <c r="BFT219" s="8"/>
      <c r="BFU219" s="8"/>
      <c r="BFV219" s="8"/>
      <c r="BFW219" s="8"/>
      <c r="BFX219" s="8"/>
      <c r="BFY219" s="8"/>
      <c r="BFZ219" s="8"/>
      <c r="BGA219" s="8"/>
      <c r="BGB219" s="8"/>
      <c r="BGC219" s="8"/>
      <c r="BGD219" s="8"/>
      <c r="BGE219" s="8"/>
      <c r="BGF219" s="8"/>
      <c r="BGG219" s="8"/>
      <c r="BGH219" s="8"/>
      <c r="BGI219" s="8"/>
      <c r="BGJ219" s="8"/>
      <c r="BGK219" s="8"/>
      <c r="BGL219" s="8"/>
      <c r="BGM219" s="8"/>
      <c r="BGN219" s="8"/>
      <c r="BGO219" s="8"/>
      <c r="BGP219" s="8"/>
      <c r="BGQ219" s="8"/>
      <c r="BGR219" s="8"/>
      <c r="BGS219" s="8"/>
      <c r="BGT219" s="8"/>
      <c r="BGU219" s="8"/>
      <c r="BGV219" s="8"/>
      <c r="BGW219" s="8"/>
      <c r="BGX219" s="8"/>
      <c r="BGY219" s="8"/>
      <c r="BGZ219" s="8"/>
      <c r="BHA219" s="8"/>
      <c r="BHB219" s="8"/>
      <c r="BHC219" s="8"/>
      <c r="BHD219" s="8"/>
      <c r="BHE219" s="8"/>
      <c r="BHF219" s="8"/>
      <c r="BHG219" s="8"/>
      <c r="BHH219" s="8"/>
      <c r="BHI219" s="8"/>
      <c r="BHJ219" s="8"/>
      <c r="BHK219" s="8"/>
      <c r="BHL219" s="8"/>
      <c r="BHM219" s="8"/>
      <c r="BHN219" s="8"/>
      <c r="BHO219" s="8"/>
      <c r="BHP219" s="8"/>
      <c r="BHQ219" s="8"/>
      <c r="BHR219" s="8"/>
      <c r="BHS219" s="8"/>
      <c r="BHT219" s="8"/>
      <c r="BHU219" s="8"/>
      <c r="BHV219" s="8"/>
      <c r="BHW219" s="8"/>
      <c r="BHX219" s="8"/>
      <c r="BHY219" s="8"/>
      <c r="BHZ219" s="8"/>
      <c r="BIA219" s="8"/>
      <c r="BIB219" s="8"/>
      <c r="BIC219" s="8"/>
      <c r="BID219" s="8"/>
      <c r="BIE219" s="8"/>
      <c r="BIF219" s="8"/>
      <c r="BIG219" s="8"/>
      <c r="BIH219" s="8"/>
      <c r="BII219" s="8"/>
      <c r="BIJ219" s="8"/>
      <c r="BIK219" s="8"/>
      <c r="BIL219" s="8"/>
      <c r="BIM219" s="8"/>
      <c r="BIN219" s="8"/>
      <c r="BIO219" s="8"/>
      <c r="BIP219" s="8"/>
      <c r="BIQ219" s="8"/>
      <c r="BIR219" s="8"/>
      <c r="BIS219" s="8"/>
      <c r="BIT219" s="8"/>
      <c r="BIU219" s="8"/>
      <c r="BIV219" s="8"/>
      <c r="BIW219" s="8"/>
      <c r="BIX219" s="8"/>
      <c r="BIY219" s="8"/>
      <c r="BIZ219" s="8"/>
      <c r="BJA219" s="8"/>
      <c r="BJB219" s="8"/>
      <c r="BJC219" s="8"/>
      <c r="BJD219" s="8"/>
      <c r="BJE219" s="8"/>
      <c r="BJF219" s="8"/>
      <c r="BJG219" s="8"/>
      <c r="BJH219" s="8"/>
      <c r="BJI219" s="8"/>
      <c r="BJJ219" s="8"/>
      <c r="BJK219" s="8"/>
      <c r="BJL219" s="8"/>
      <c r="BJM219" s="8"/>
      <c r="BJN219" s="8"/>
      <c r="BJO219" s="8"/>
      <c r="BJP219" s="8"/>
      <c r="BJQ219" s="8"/>
      <c r="BJR219" s="8"/>
      <c r="BJS219" s="8"/>
      <c r="BJT219" s="8"/>
      <c r="BJU219" s="8"/>
      <c r="BJV219" s="8"/>
      <c r="BJW219" s="8"/>
      <c r="BJX219" s="8"/>
      <c r="BJY219" s="8"/>
      <c r="BJZ219" s="8"/>
      <c r="BKA219" s="8"/>
      <c r="BKB219" s="8"/>
      <c r="BKC219" s="8"/>
      <c r="BKD219" s="8"/>
      <c r="BKE219" s="8"/>
      <c r="BKF219" s="8"/>
      <c r="BKG219" s="8"/>
      <c r="BKH219" s="8"/>
      <c r="BKI219" s="8"/>
      <c r="BKJ219" s="8"/>
      <c r="BKK219" s="8"/>
      <c r="BKL219" s="8"/>
      <c r="BKM219" s="8"/>
      <c r="BKN219" s="8"/>
      <c r="BKO219" s="8"/>
      <c r="BKP219" s="8"/>
      <c r="BKQ219" s="8"/>
      <c r="BKR219" s="8"/>
      <c r="BKS219" s="8"/>
      <c r="BKT219" s="8"/>
      <c r="BKU219" s="8"/>
      <c r="BKV219" s="8"/>
      <c r="BKW219" s="8"/>
      <c r="BKX219" s="8"/>
      <c r="BKY219" s="8"/>
      <c r="BKZ219" s="8"/>
      <c r="BLA219" s="8"/>
      <c r="BLB219" s="8"/>
      <c r="BLC219" s="8"/>
      <c r="BLD219" s="8"/>
      <c r="BLE219" s="8"/>
      <c r="BLF219" s="8"/>
      <c r="BLG219" s="8"/>
      <c r="BLH219" s="8"/>
      <c r="BLI219" s="8"/>
      <c r="BLJ219" s="8"/>
      <c r="BLK219" s="8"/>
      <c r="BLL219" s="8"/>
      <c r="BLM219" s="8"/>
      <c r="BLN219" s="8"/>
      <c r="BLO219" s="8"/>
      <c r="BLP219" s="8"/>
      <c r="BLQ219" s="8"/>
      <c r="BLR219" s="8"/>
      <c r="BLS219" s="8"/>
      <c r="BLT219" s="8"/>
      <c r="BLU219" s="8"/>
      <c r="BLV219" s="8"/>
      <c r="BLW219" s="8"/>
      <c r="BLX219" s="8"/>
      <c r="BLY219" s="8"/>
      <c r="BLZ219" s="8"/>
      <c r="BMA219" s="8"/>
      <c r="BMB219" s="8"/>
      <c r="BMC219" s="8"/>
      <c r="BMD219" s="8"/>
      <c r="BME219" s="8"/>
      <c r="BMF219" s="8"/>
      <c r="BMG219" s="8"/>
      <c r="BMH219" s="8"/>
      <c r="BMI219" s="8"/>
      <c r="BMJ219" s="8"/>
      <c r="BMK219" s="8"/>
      <c r="BML219" s="8"/>
      <c r="BMM219" s="8"/>
      <c r="BMN219" s="8"/>
      <c r="BMO219" s="8"/>
      <c r="BMP219" s="8"/>
      <c r="BMQ219" s="8"/>
      <c r="BMR219" s="8"/>
      <c r="BMS219" s="8"/>
      <c r="BMT219" s="8"/>
      <c r="BMU219" s="8"/>
      <c r="BMV219" s="8"/>
      <c r="BMW219" s="8"/>
      <c r="BMX219" s="8"/>
      <c r="BMY219" s="8"/>
      <c r="BMZ219" s="8"/>
      <c r="BNA219" s="8"/>
      <c r="BNB219" s="8"/>
      <c r="BNC219" s="8"/>
      <c r="BND219" s="8"/>
      <c r="BNE219" s="8"/>
      <c r="BNF219" s="8"/>
      <c r="BNG219" s="8"/>
      <c r="BNH219" s="8"/>
      <c r="BNI219" s="8"/>
      <c r="BNJ219" s="8"/>
      <c r="BNK219" s="8"/>
      <c r="BNL219" s="8"/>
      <c r="BNM219" s="8"/>
      <c r="BNN219" s="8"/>
      <c r="BNO219" s="8"/>
      <c r="BNP219" s="8"/>
      <c r="BNQ219" s="8"/>
      <c r="BNR219" s="8"/>
      <c r="BNS219" s="8"/>
      <c r="BNT219" s="8"/>
      <c r="BNU219" s="8"/>
      <c r="BNV219" s="8"/>
      <c r="BNW219" s="8"/>
      <c r="BNX219" s="8"/>
      <c r="BNY219" s="8"/>
      <c r="BNZ219" s="8"/>
      <c r="BOA219" s="8"/>
      <c r="BOB219" s="8"/>
      <c r="BOC219" s="8"/>
      <c r="BOD219" s="8"/>
      <c r="BOE219" s="8"/>
      <c r="BOF219" s="8"/>
      <c r="BOG219" s="8"/>
      <c r="BOH219" s="8"/>
      <c r="BOI219" s="8"/>
      <c r="BOJ219" s="8"/>
      <c r="BOK219" s="8"/>
      <c r="BOL219" s="8"/>
      <c r="BOM219" s="8"/>
      <c r="BON219" s="8"/>
      <c r="BOO219" s="8"/>
      <c r="BOP219" s="8"/>
      <c r="BOQ219" s="8"/>
      <c r="BOR219" s="8"/>
      <c r="BOS219" s="8"/>
      <c r="BOT219" s="8"/>
      <c r="BOU219" s="8"/>
      <c r="BOV219" s="8"/>
      <c r="BOW219" s="8"/>
      <c r="BOX219" s="8"/>
      <c r="BOY219" s="8"/>
      <c r="BOZ219" s="8"/>
      <c r="BPA219" s="8"/>
      <c r="BPB219" s="8"/>
      <c r="BPC219" s="8"/>
      <c r="BPD219" s="8"/>
      <c r="BPE219" s="8"/>
      <c r="BPF219" s="8"/>
      <c r="BPG219" s="8"/>
      <c r="BPH219" s="8"/>
      <c r="BPI219" s="8"/>
      <c r="BPJ219" s="8"/>
      <c r="BPK219" s="8"/>
      <c r="BPL219" s="8"/>
      <c r="BPM219" s="8"/>
      <c r="BPN219" s="8"/>
      <c r="BPO219" s="8"/>
      <c r="BPP219" s="8"/>
      <c r="BPQ219" s="8"/>
      <c r="BPR219" s="8"/>
      <c r="BPS219" s="8"/>
      <c r="BPT219" s="8"/>
      <c r="BPU219" s="8"/>
      <c r="BPV219" s="8"/>
      <c r="BPW219" s="8"/>
      <c r="BPX219" s="8"/>
      <c r="BPY219" s="8"/>
      <c r="BPZ219" s="8"/>
      <c r="BQA219" s="8"/>
      <c r="BQB219" s="8"/>
      <c r="BQC219" s="8"/>
      <c r="BQD219" s="8"/>
      <c r="BQE219" s="8"/>
      <c r="BQF219" s="8"/>
      <c r="BQG219" s="8"/>
      <c r="BQH219" s="8"/>
      <c r="BQI219" s="8"/>
      <c r="BQJ219" s="8"/>
      <c r="BQK219" s="8"/>
      <c r="BQL219" s="8"/>
      <c r="BQM219" s="8"/>
      <c r="BQN219" s="8"/>
      <c r="BQO219" s="8"/>
      <c r="BQP219" s="8"/>
      <c r="BQQ219" s="8"/>
      <c r="BQR219" s="8"/>
      <c r="BQS219" s="8"/>
      <c r="BQT219" s="8"/>
      <c r="BQU219" s="8"/>
      <c r="BQV219" s="8"/>
      <c r="BQW219" s="8"/>
      <c r="BQX219" s="8"/>
      <c r="BQY219" s="8"/>
      <c r="BQZ219" s="8"/>
      <c r="BRA219" s="8"/>
      <c r="BRB219" s="8"/>
      <c r="BRC219" s="8"/>
      <c r="BRD219" s="8"/>
      <c r="BRE219" s="8"/>
      <c r="BRF219" s="8"/>
      <c r="BRG219" s="8"/>
      <c r="BRH219" s="8"/>
      <c r="BRI219" s="8"/>
      <c r="BRJ219" s="8"/>
      <c r="BRK219" s="8"/>
      <c r="BRL219" s="8"/>
      <c r="BRM219" s="8"/>
      <c r="BRN219" s="8"/>
      <c r="BRO219" s="8"/>
      <c r="BRP219" s="8"/>
      <c r="BRQ219" s="8"/>
      <c r="BRR219" s="8"/>
      <c r="BRS219" s="8"/>
      <c r="BRT219" s="8"/>
      <c r="BRU219" s="8"/>
      <c r="BRV219" s="8"/>
      <c r="BRW219" s="8"/>
      <c r="BRX219" s="8"/>
      <c r="BRY219" s="8"/>
      <c r="BRZ219" s="8"/>
      <c r="BSA219" s="8"/>
      <c r="BSB219" s="8"/>
      <c r="BSC219" s="8"/>
      <c r="BSD219" s="8"/>
      <c r="BSE219" s="8"/>
      <c r="BSF219" s="8"/>
      <c r="BSG219" s="8"/>
      <c r="BSH219" s="8"/>
      <c r="BSI219" s="8"/>
      <c r="BSJ219" s="8"/>
      <c r="BSK219" s="8"/>
      <c r="BSL219" s="8"/>
      <c r="BSM219" s="8"/>
      <c r="BSN219" s="8"/>
      <c r="BSO219" s="8"/>
      <c r="BSP219" s="8"/>
      <c r="BSQ219" s="8"/>
      <c r="BSR219" s="8"/>
      <c r="BSS219" s="8"/>
      <c r="BST219" s="8"/>
      <c r="BSU219" s="8"/>
      <c r="BSV219" s="8"/>
      <c r="BSW219" s="8"/>
      <c r="BSX219" s="8"/>
      <c r="BSY219" s="8"/>
      <c r="BSZ219" s="8"/>
      <c r="BTA219" s="8"/>
      <c r="BTB219" s="8"/>
      <c r="BTC219" s="8"/>
      <c r="BTD219" s="8"/>
      <c r="BTE219" s="8"/>
      <c r="BTF219" s="8"/>
      <c r="BTG219" s="8"/>
      <c r="BTH219" s="8"/>
      <c r="BTI219" s="8"/>
      <c r="BTJ219" s="8"/>
      <c r="BTK219" s="8"/>
      <c r="BTL219" s="8"/>
      <c r="BTM219" s="8"/>
      <c r="BTN219" s="8"/>
      <c r="BTO219" s="8"/>
      <c r="BTP219" s="8"/>
      <c r="BTQ219" s="8"/>
      <c r="BTR219" s="8"/>
      <c r="BTS219" s="8"/>
      <c r="BTT219" s="8"/>
      <c r="BTU219" s="8"/>
      <c r="BTV219" s="8"/>
      <c r="BTW219" s="8"/>
      <c r="BTX219" s="8"/>
      <c r="BTY219" s="8"/>
      <c r="BTZ219" s="8"/>
      <c r="BUA219" s="8"/>
      <c r="BUB219" s="8"/>
      <c r="BUC219" s="8"/>
      <c r="BUD219" s="8"/>
      <c r="BUE219" s="8"/>
      <c r="BUF219" s="8"/>
      <c r="BUG219" s="8"/>
      <c r="BUH219" s="8"/>
      <c r="BUI219" s="8"/>
      <c r="BUJ219" s="8"/>
      <c r="BUK219" s="8"/>
      <c r="BUL219" s="8"/>
      <c r="BUM219" s="8"/>
      <c r="BUN219" s="8"/>
      <c r="BUO219" s="8"/>
      <c r="BUP219" s="8"/>
      <c r="BUQ219" s="8"/>
      <c r="BUR219" s="8"/>
      <c r="BUS219" s="8"/>
      <c r="BUT219" s="8"/>
      <c r="BUU219" s="8"/>
      <c r="BUV219" s="8"/>
      <c r="BUW219" s="8"/>
      <c r="BUX219" s="8"/>
      <c r="BUY219" s="8"/>
      <c r="BUZ219" s="8"/>
      <c r="BVA219" s="8"/>
      <c r="BVB219" s="8"/>
      <c r="BVC219" s="8"/>
      <c r="BVD219" s="8"/>
      <c r="BVE219" s="8"/>
      <c r="BVF219" s="8"/>
      <c r="BVG219" s="8"/>
      <c r="BVH219" s="8"/>
      <c r="BVI219" s="8"/>
      <c r="BVJ219" s="8"/>
      <c r="BVK219" s="8"/>
      <c r="BVL219" s="8"/>
      <c r="BVM219" s="8"/>
      <c r="BVN219" s="8"/>
      <c r="BVO219" s="8"/>
      <c r="BVP219" s="8"/>
      <c r="BVQ219" s="8"/>
      <c r="BVR219" s="8"/>
      <c r="BVS219" s="8"/>
      <c r="BVT219" s="8"/>
      <c r="BVU219" s="8"/>
      <c r="BVV219" s="8"/>
      <c r="BVW219" s="8"/>
      <c r="BVX219" s="8"/>
      <c r="BVY219" s="8"/>
      <c r="BVZ219" s="8"/>
      <c r="BWA219" s="8"/>
      <c r="BWB219" s="8"/>
      <c r="BWC219" s="8"/>
      <c r="BWD219" s="8"/>
      <c r="BWE219" s="8"/>
      <c r="BWF219" s="8"/>
      <c r="BWG219" s="8"/>
      <c r="BWH219" s="8"/>
      <c r="BWI219" s="8"/>
      <c r="BWJ219" s="8"/>
      <c r="BWK219" s="8"/>
      <c r="BWL219" s="8"/>
      <c r="BWM219" s="8"/>
      <c r="BWN219" s="8"/>
      <c r="BWO219" s="8"/>
      <c r="BWP219" s="8"/>
      <c r="BWQ219" s="8"/>
      <c r="BWR219" s="8"/>
      <c r="BWS219" s="8"/>
      <c r="BWT219" s="8"/>
      <c r="BWU219" s="8"/>
      <c r="BWV219" s="8"/>
      <c r="BWW219" s="8"/>
      <c r="BWX219" s="8"/>
      <c r="BWY219" s="8"/>
      <c r="BWZ219" s="8"/>
      <c r="BXA219" s="8"/>
      <c r="BXB219" s="8"/>
      <c r="BXC219" s="8"/>
      <c r="BXD219" s="8"/>
      <c r="BXE219" s="8"/>
      <c r="BXF219" s="8"/>
      <c r="BXG219" s="8"/>
      <c r="BXH219" s="8"/>
      <c r="BXI219" s="8"/>
      <c r="BXJ219" s="8"/>
      <c r="BXK219" s="8"/>
      <c r="BXL219" s="8"/>
      <c r="BXM219" s="8"/>
      <c r="BXN219" s="8"/>
      <c r="BXO219" s="8"/>
      <c r="BXP219" s="8"/>
      <c r="BXQ219" s="8"/>
      <c r="BXR219" s="8"/>
      <c r="BXS219" s="8"/>
      <c r="BXT219" s="8"/>
      <c r="BXU219" s="8"/>
      <c r="BXV219" s="8"/>
      <c r="BXW219" s="8"/>
      <c r="BXX219" s="8"/>
      <c r="BXY219" s="8"/>
      <c r="BXZ219" s="8"/>
      <c r="BYA219" s="8"/>
      <c r="BYB219" s="8"/>
      <c r="BYC219" s="8"/>
      <c r="BYD219" s="8"/>
      <c r="BYE219" s="8"/>
      <c r="BYF219" s="8"/>
      <c r="BYG219" s="8"/>
      <c r="BYH219" s="8"/>
      <c r="BYI219" s="8"/>
      <c r="BYJ219" s="8"/>
      <c r="BYK219" s="8"/>
      <c r="BYL219" s="8"/>
      <c r="BYM219" s="8"/>
      <c r="BYN219" s="8"/>
      <c r="BYO219" s="8"/>
      <c r="BYP219" s="8"/>
      <c r="BYQ219" s="8"/>
      <c r="BYR219" s="8"/>
      <c r="BYS219" s="8"/>
      <c r="BYT219" s="8"/>
      <c r="BYU219" s="8"/>
      <c r="BYV219" s="8"/>
      <c r="BYW219" s="8"/>
      <c r="BYX219" s="8"/>
      <c r="BYY219" s="8"/>
      <c r="BYZ219" s="8"/>
      <c r="BZA219" s="8"/>
      <c r="BZB219" s="8"/>
      <c r="BZC219" s="8"/>
      <c r="BZD219" s="8"/>
      <c r="BZE219" s="8"/>
      <c r="BZF219" s="8"/>
      <c r="BZG219" s="8"/>
      <c r="BZH219" s="8"/>
      <c r="BZI219" s="8"/>
      <c r="BZJ219" s="8"/>
      <c r="BZK219" s="8"/>
      <c r="BZL219" s="8"/>
      <c r="BZM219" s="8"/>
      <c r="BZN219" s="8"/>
      <c r="BZO219" s="8"/>
      <c r="BZP219" s="8"/>
      <c r="BZQ219" s="8"/>
      <c r="BZR219" s="8"/>
      <c r="BZS219" s="8"/>
      <c r="BZT219" s="8"/>
      <c r="BZU219" s="8"/>
      <c r="BZV219" s="8"/>
      <c r="BZW219" s="8"/>
      <c r="BZX219" s="8"/>
      <c r="BZY219" s="8"/>
      <c r="BZZ219" s="8"/>
      <c r="CAA219" s="8"/>
      <c r="CAB219" s="8"/>
      <c r="CAC219" s="8"/>
      <c r="CAD219" s="8"/>
      <c r="CAE219" s="8"/>
      <c r="CAF219" s="8"/>
      <c r="CAG219" s="8"/>
      <c r="CAH219" s="8"/>
      <c r="CAI219" s="8"/>
      <c r="CAJ219" s="8"/>
      <c r="CAK219" s="8"/>
      <c r="CAL219" s="8"/>
      <c r="CAM219" s="8"/>
      <c r="CAN219" s="8"/>
      <c r="CAO219" s="8"/>
      <c r="CAP219" s="8"/>
      <c r="CAQ219" s="8"/>
      <c r="CAR219" s="8"/>
      <c r="CAS219" s="8"/>
      <c r="CAT219" s="8"/>
      <c r="CAU219" s="8"/>
      <c r="CAV219" s="8"/>
      <c r="CAW219" s="8"/>
      <c r="CAX219" s="8"/>
      <c r="CAY219" s="8"/>
      <c r="CAZ219" s="8"/>
      <c r="CBA219" s="8"/>
      <c r="CBB219" s="8"/>
      <c r="CBC219" s="8"/>
      <c r="CBD219" s="8"/>
      <c r="CBE219" s="8"/>
      <c r="CBF219" s="8"/>
      <c r="CBG219" s="8"/>
      <c r="CBH219" s="8"/>
      <c r="CBI219" s="8"/>
      <c r="CBJ219" s="8"/>
      <c r="CBK219" s="8"/>
      <c r="CBL219" s="8"/>
      <c r="CBM219" s="8"/>
      <c r="CBN219" s="8"/>
      <c r="CBO219" s="8"/>
      <c r="CBP219" s="8"/>
      <c r="CBQ219" s="8"/>
      <c r="CBR219" s="8"/>
      <c r="CBS219" s="8"/>
      <c r="CBT219" s="8"/>
      <c r="CBU219" s="8"/>
      <c r="CBV219" s="8"/>
      <c r="CBW219" s="8"/>
      <c r="CBX219" s="8"/>
      <c r="CBY219" s="8"/>
      <c r="CBZ219" s="8"/>
      <c r="CCA219" s="8"/>
      <c r="CCB219" s="8"/>
      <c r="CCC219" s="8"/>
      <c r="CCD219" s="8"/>
      <c r="CCE219" s="8"/>
      <c r="CCF219" s="8"/>
      <c r="CCG219" s="8"/>
      <c r="CCH219" s="8"/>
      <c r="CCI219" s="8"/>
      <c r="CCJ219" s="8"/>
      <c r="CCK219" s="8"/>
      <c r="CCL219" s="8"/>
      <c r="CCM219" s="8"/>
      <c r="CCN219" s="8"/>
      <c r="CCO219" s="8"/>
      <c r="CCP219" s="8"/>
      <c r="CCQ219" s="8"/>
      <c r="CCR219" s="8"/>
      <c r="CCS219" s="8"/>
      <c r="CCT219" s="8"/>
      <c r="CCU219" s="8"/>
      <c r="CCV219" s="8"/>
      <c r="CCW219" s="8"/>
      <c r="CCX219" s="8"/>
      <c r="CCY219" s="8"/>
      <c r="CCZ219" s="8"/>
      <c r="CDA219" s="8"/>
      <c r="CDB219" s="8"/>
      <c r="CDC219" s="8"/>
      <c r="CDD219" s="8"/>
      <c r="CDE219" s="8"/>
      <c r="CDF219" s="8"/>
      <c r="CDG219" s="8"/>
      <c r="CDH219" s="8"/>
      <c r="CDI219" s="8"/>
      <c r="CDJ219" s="8"/>
      <c r="CDK219" s="8"/>
      <c r="CDL219" s="8"/>
      <c r="CDM219" s="8"/>
      <c r="CDN219" s="8"/>
      <c r="CDO219" s="8"/>
      <c r="CDP219" s="8"/>
      <c r="CDQ219" s="8"/>
      <c r="CDR219" s="8"/>
      <c r="CDS219" s="8"/>
      <c r="CDT219" s="8"/>
      <c r="CDU219" s="8"/>
      <c r="CDV219" s="8"/>
      <c r="CDW219" s="8"/>
      <c r="CDX219" s="8"/>
      <c r="CDY219" s="8"/>
      <c r="CDZ219" s="8"/>
      <c r="CEA219" s="8"/>
      <c r="CEB219" s="8"/>
      <c r="CEC219" s="8"/>
      <c r="CED219" s="8"/>
      <c r="CEE219" s="8"/>
      <c r="CEF219" s="8"/>
      <c r="CEG219" s="8"/>
      <c r="CEH219" s="8"/>
      <c r="CEI219" s="8"/>
      <c r="CEJ219" s="8"/>
      <c r="CEK219" s="8"/>
      <c r="CEL219" s="8"/>
      <c r="CEM219" s="8"/>
      <c r="CEN219" s="8"/>
      <c r="CEO219" s="8"/>
      <c r="CEP219" s="8"/>
      <c r="CEQ219" s="8"/>
      <c r="CER219" s="8"/>
      <c r="CES219" s="8"/>
      <c r="CET219" s="8"/>
      <c r="CEU219" s="8"/>
      <c r="CEV219" s="8"/>
      <c r="CEW219" s="8"/>
      <c r="CEX219" s="8"/>
      <c r="CEY219" s="8"/>
      <c r="CEZ219" s="8"/>
      <c r="CFA219" s="8"/>
      <c r="CFB219" s="8"/>
      <c r="CFC219" s="8"/>
      <c r="CFD219" s="8"/>
      <c r="CFE219" s="8"/>
      <c r="CFF219" s="8"/>
      <c r="CFG219" s="8"/>
      <c r="CFH219" s="8"/>
      <c r="CFI219" s="8"/>
      <c r="CFJ219" s="8"/>
      <c r="CFK219" s="8"/>
      <c r="CFL219" s="8"/>
      <c r="CFM219" s="8"/>
      <c r="CFN219" s="8"/>
      <c r="CFO219" s="8"/>
      <c r="CFP219" s="8"/>
      <c r="CFQ219" s="8"/>
      <c r="CFR219" s="8"/>
      <c r="CFS219" s="8"/>
      <c r="CFT219" s="8"/>
      <c r="CFU219" s="8"/>
      <c r="CFV219" s="8"/>
      <c r="CFW219" s="8"/>
      <c r="CFX219" s="8"/>
      <c r="CFY219" s="8"/>
      <c r="CFZ219" s="8"/>
      <c r="CGA219" s="8"/>
      <c r="CGB219" s="8"/>
      <c r="CGC219" s="8"/>
      <c r="CGD219" s="8"/>
      <c r="CGE219" s="8"/>
      <c r="CGF219" s="8"/>
      <c r="CGG219" s="8"/>
      <c r="CGH219" s="8"/>
      <c r="CGI219" s="8"/>
      <c r="CGJ219" s="8"/>
      <c r="CGK219" s="8"/>
      <c r="CGL219" s="8"/>
      <c r="CGM219" s="8"/>
      <c r="CGN219" s="8"/>
      <c r="CGO219" s="8"/>
      <c r="CGP219" s="8"/>
      <c r="CGQ219" s="8"/>
      <c r="CGR219" s="8"/>
      <c r="CGS219" s="8"/>
      <c r="CGT219" s="8"/>
      <c r="CGU219" s="8"/>
      <c r="CGV219" s="8"/>
      <c r="CGW219" s="8"/>
      <c r="CGX219" s="8"/>
      <c r="CGY219" s="8"/>
      <c r="CGZ219" s="8"/>
      <c r="CHA219" s="8"/>
      <c r="CHB219" s="8"/>
      <c r="CHC219" s="8"/>
      <c r="CHD219" s="8"/>
      <c r="CHE219" s="8"/>
      <c r="CHF219" s="8"/>
      <c r="CHG219" s="8"/>
      <c r="CHH219" s="8"/>
      <c r="CHI219" s="8"/>
      <c r="CHJ219" s="8"/>
      <c r="CHK219" s="8"/>
      <c r="CHL219" s="8"/>
      <c r="CHM219" s="8"/>
      <c r="CHN219" s="8"/>
      <c r="CHO219" s="8"/>
      <c r="CHP219" s="8"/>
      <c r="CHQ219" s="8"/>
      <c r="CHR219" s="8"/>
      <c r="CHS219" s="8"/>
      <c r="CHT219" s="8"/>
      <c r="CHU219" s="8"/>
      <c r="CHV219" s="8"/>
      <c r="CHW219" s="8"/>
      <c r="CHX219" s="8"/>
      <c r="CHY219" s="8"/>
      <c r="CHZ219" s="8"/>
      <c r="CIA219" s="8"/>
      <c r="CIB219" s="8"/>
      <c r="CIC219" s="8"/>
      <c r="CID219" s="8"/>
      <c r="CIE219" s="8"/>
      <c r="CIF219" s="8"/>
      <c r="CIG219" s="8"/>
      <c r="CIH219" s="8"/>
      <c r="CII219" s="8"/>
      <c r="CIJ219" s="8"/>
      <c r="CIK219" s="8"/>
      <c r="CIL219" s="8"/>
      <c r="CIM219" s="8"/>
      <c r="CIN219" s="8"/>
      <c r="CIO219" s="8"/>
      <c r="CIP219" s="8"/>
      <c r="CIQ219" s="8"/>
      <c r="CIR219" s="8"/>
      <c r="CIS219" s="8"/>
      <c r="CIT219" s="8"/>
      <c r="CIU219" s="8"/>
      <c r="CIV219" s="8"/>
      <c r="CIW219" s="8"/>
      <c r="CIX219" s="8"/>
      <c r="CIY219" s="8"/>
      <c r="CIZ219" s="8"/>
      <c r="CJA219" s="8"/>
      <c r="CJB219" s="8"/>
      <c r="CJC219" s="8"/>
      <c r="CJD219" s="8"/>
      <c r="CJE219" s="8"/>
      <c r="CJF219" s="8"/>
      <c r="CJG219" s="8"/>
      <c r="CJH219" s="8"/>
      <c r="CJI219" s="8"/>
      <c r="CJJ219" s="8"/>
      <c r="CJK219" s="8"/>
      <c r="CJL219" s="8"/>
      <c r="CJM219" s="8"/>
      <c r="CJN219" s="8"/>
      <c r="CJO219" s="8"/>
      <c r="CJP219" s="8"/>
      <c r="CJQ219" s="8"/>
      <c r="CJR219" s="8"/>
      <c r="CJS219" s="8"/>
      <c r="CJT219" s="8"/>
      <c r="CJU219" s="8"/>
      <c r="CJV219" s="8"/>
      <c r="CJW219" s="8"/>
      <c r="CJX219" s="8"/>
      <c r="CJY219" s="8"/>
      <c r="CJZ219" s="8"/>
      <c r="CKA219" s="8"/>
      <c r="CKB219" s="8"/>
      <c r="CKC219" s="8"/>
      <c r="CKD219" s="8"/>
      <c r="CKE219" s="8"/>
      <c r="CKF219" s="8"/>
      <c r="CKG219" s="8"/>
      <c r="CKH219" s="8"/>
      <c r="CKI219" s="8"/>
      <c r="CKJ219" s="8"/>
      <c r="CKK219" s="8"/>
      <c r="CKL219" s="8"/>
      <c r="CKM219" s="8"/>
      <c r="CKN219" s="8"/>
      <c r="CKO219" s="8"/>
      <c r="CKP219" s="8"/>
      <c r="CKQ219" s="8"/>
      <c r="CKR219" s="8"/>
      <c r="CKS219" s="8"/>
      <c r="CKT219" s="8"/>
      <c r="CKU219" s="8"/>
      <c r="CKV219" s="8"/>
      <c r="CKW219" s="8"/>
      <c r="CKX219" s="8"/>
      <c r="CKY219" s="8"/>
      <c r="CKZ219" s="8"/>
      <c r="CLA219" s="8"/>
      <c r="CLB219" s="8"/>
      <c r="CLC219" s="8"/>
      <c r="CLD219" s="8"/>
      <c r="CLE219" s="8"/>
      <c r="CLF219" s="8"/>
      <c r="CLG219" s="8"/>
      <c r="CLH219" s="8"/>
      <c r="CLI219" s="8"/>
      <c r="CLJ219" s="8"/>
      <c r="CLK219" s="8"/>
      <c r="CLL219" s="8"/>
      <c r="CLM219" s="8"/>
      <c r="CLN219" s="8"/>
      <c r="CLO219" s="8"/>
      <c r="CLP219" s="8"/>
      <c r="CLQ219" s="8"/>
      <c r="CLR219" s="8"/>
      <c r="CLS219" s="8"/>
      <c r="CLT219" s="8"/>
      <c r="CLU219" s="8"/>
      <c r="CLV219" s="8"/>
      <c r="CLW219" s="8"/>
      <c r="CLX219" s="8"/>
      <c r="CLY219" s="8"/>
      <c r="CLZ219" s="8"/>
      <c r="CMA219" s="8"/>
      <c r="CMB219" s="8"/>
      <c r="CMC219" s="8"/>
      <c r="CMD219" s="8"/>
      <c r="CME219" s="8"/>
      <c r="CMF219" s="8"/>
      <c r="CMG219" s="8"/>
      <c r="CMH219" s="8"/>
      <c r="CMI219" s="8"/>
      <c r="CMJ219" s="8"/>
      <c r="CMK219" s="8"/>
      <c r="CML219" s="8"/>
      <c r="CMM219" s="8"/>
      <c r="CMN219" s="8"/>
      <c r="CMO219" s="8"/>
      <c r="CMP219" s="8"/>
      <c r="CMQ219" s="8"/>
      <c r="CMR219" s="8"/>
      <c r="CMS219" s="8"/>
      <c r="CMT219" s="8"/>
      <c r="CMU219" s="8"/>
      <c r="CMV219" s="8"/>
      <c r="CMW219" s="8"/>
      <c r="CMX219" s="8"/>
      <c r="CMY219" s="8"/>
      <c r="CMZ219" s="8"/>
      <c r="CNA219" s="8"/>
      <c r="CNB219" s="8"/>
      <c r="CNC219" s="8"/>
      <c r="CND219" s="8"/>
      <c r="CNE219" s="8"/>
      <c r="CNF219" s="8"/>
      <c r="CNG219" s="8"/>
      <c r="CNH219" s="8"/>
      <c r="CNI219" s="8"/>
      <c r="CNJ219" s="8"/>
      <c r="CNK219" s="8"/>
      <c r="CNL219" s="8"/>
      <c r="CNM219" s="8"/>
      <c r="CNN219" s="8"/>
      <c r="CNO219" s="8"/>
      <c r="CNP219" s="8"/>
      <c r="CNQ219" s="8"/>
      <c r="CNR219" s="8"/>
      <c r="CNS219" s="8"/>
      <c r="CNT219" s="8"/>
      <c r="CNU219" s="8"/>
      <c r="CNV219" s="8"/>
      <c r="CNW219" s="8"/>
      <c r="CNX219" s="8"/>
      <c r="CNY219" s="8"/>
      <c r="CNZ219" s="8"/>
      <c r="COA219" s="8"/>
      <c r="COB219" s="8"/>
      <c r="COC219" s="8"/>
      <c r="COD219" s="8"/>
      <c r="COE219" s="8"/>
      <c r="COF219" s="8"/>
      <c r="COG219" s="8"/>
      <c r="COH219" s="8"/>
      <c r="COI219" s="8"/>
      <c r="COJ219" s="8"/>
      <c r="COK219" s="8"/>
      <c r="COL219" s="8"/>
      <c r="COM219" s="8"/>
      <c r="CON219" s="8"/>
      <c r="COO219" s="8"/>
      <c r="COP219" s="8"/>
      <c r="COQ219" s="8"/>
      <c r="COR219" s="8"/>
      <c r="COS219" s="8"/>
      <c r="COT219" s="8"/>
      <c r="COU219" s="8"/>
      <c r="COV219" s="8"/>
      <c r="COW219" s="8"/>
      <c r="COX219" s="8"/>
      <c r="COY219" s="8"/>
      <c r="COZ219" s="8"/>
      <c r="CPA219" s="8"/>
      <c r="CPB219" s="8"/>
      <c r="CPC219" s="8"/>
      <c r="CPD219" s="8"/>
      <c r="CPE219" s="8"/>
      <c r="CPF219" s="8"/>
      <c r="CPG219" s="8"/>
      <c r="CPH219" s="8"/>
      <c r="CPI219" s="8"/>
      <c r="CPJ219" s="8"/>
      <c r="CPK219" s="8"/>
      <c r="CPL219" s="8"/>
      <c r="CPM219" s="8"/>
      <c r="CPN219" s="8"/>
      <c r="CPO219" s="8"/>
      <c r="CPP219" s="8"/>
      <c r="CPQ219" s="8"/>
      <c r="CPR219" s="8"/>
      <c r="CPS219" s="8"/>
      <c r="CPT219" s="8"/>
      <c r="CPU219" s="8"/>
      <c r="CPV219" s="8"/>
      <c r="CPW219" s="8"/>
      <c r="CPX219" s="8"/>
      <c r="CPY219" s="8"/>
      <c r="CPZ219" s="8"/>
      <c r="CQA219" s="8"/>
      <c r="CQB219" s="8"/>
      <c r="CQC219" s="8"/>
      <c r="CQD219" s="8"/>
      <c r="CQE219" s="8"/>
      <c r="CQF219" s="8"/>
      <c r="CQG219" s="8"/>
      <c r="CQH219" s="8"/>
      <c r="CQI219" s="8"/>
      <c r="CQJ219" s="8"/>
      <c r="CQK219" s="8"/>
      <c r="CQL219" s="8"/>
      <c r="CQM219" s="8"/>
      <c r="CQN219" s="8"/>
      <c r="CQO219" s="8"/>
      <c r="CQP219" s="8"/>
      <c r="CQQ219" s="8"/>
      <c r="CQR219" s="8"/>
      <c r="CQS219" s="8"/>
      <c r="CQT219" s="8"/>
      <c r="CQU219" s="8"/>
      <c r="CQV219" s="8"/>
      <c r="CQW219" s="8"/>
      <c r="CQX219" s="8"/>
      <c r="CQY219" s="8"/>
      <c r="CQZ219" s="8"/>
      <c r="CRA219" s="8"/>
      <c r="CRB219" s="8"/>
      <c r="CRC219" s="8"/>
      <c r="CRD219" s="8"/>
      <c r="CRE219" s="8"/>
      <c r="CRF219" s="8"/>
      <c r="CRG219" s="8"/>
      <c r="CRH219" s="8"/>
      <c r="CRI219" s="8"/>
      <c r="CRJ219" s="8"/>
      <c r="CRK219" s="8"/>
      <c r="CRL219" s="8"/>
      <c r="CRM219" s="8"/>
      <c r="CRN219" s="8"/>
      <c r="CRO219" s="8"/>
      <c r="CRP219" s="8"/>
      <c r="CRQ219" s="8"/>
      <c r="CRR219" s="8"/>
      <c r="CRS219" s="8"/>
      <c r="CRT219" s="8"/>
      <c r="CRU219" s="8"/>
      <c r="CRV219" s="8"/>
      <c r="CRW219" s="8"/>
      <c r="CRX219" s="8"/>
      <c r="CRY219" s="8"/>
      <c r="CRZ219" s="8"/>
      <c r="CSA219" s="8"/>
      <c r="CSB219" s="8"/>
      <c r="CSC219" s="8"/>
      <c r="CSD219" s="8"/>
      <c r="CSE219" s="8"/>
      <c r="CSF219" s="8"/>
      <c r="CSG219" s="8"/>
      <c r="CSH219" s="8"/>
      <c r="CSI219" s="8"/>
      <c r="CSJ219" s="8"/>
      <c r="CSK219" s="8"/>
      <c r="CSL219" s="8"/>
      <c r="CSM219" s="8"/>
      <c r="CSN219" s="8"/>
      <c r="CSO219" s="8"/>
      <c r="CSP219" s="8"/>
      <c r="CSQ219" s="8"/>
      <c r="CSR219" s="8"/>
      <c r="CSS219" s="8"/>
      <c r="CST219" s="8"/>
      <c r="CSU219" s="8"/>
      <c r="CSV219" s="8"/>
      <c r="CSW219" s="8"/>
      <c r="CSX219" s="8"/>
      <c r="CSY219" s="8"/>
      <c r="CSZ219" s="8"/>
      <c r="CTA219" s="8"/>
      <c r="CTB219" s="8"/>
      <c r="CTC219" s="8"/>
      <c r="CTD219" s="8"/>
      <c r="CTE219" s="8"/>
      <c r="CTF219" s="8"/>
      <c r="CTG219" s="8"/>
      <c r="CTH219" s="8"/>
      <c r="CTI219" s="8"/>
      <c r="CTJ219" s="8"/>
      <c r="CTK219" s="8"/>
      <c r="CTL219" s="8"/>
      <c r="CTM219" s="8"/>
      <c r="CTN219" s="8"/>
      <c r="CTO219" s="8"/>
      <c r="CTP219" s="8"/>
      <c r="CTQ219" s="8"/>
      <c r="CTR219" s="8"/>
      <c r="CTS219" s="8"/>
      <c r="CTT219" s="8"/>
      <c r="CTU219" s="8"/>
      <c r="CTV219" s="8"/>
      <c r="CTW219" s="8"/>
      <c r="CTX219" s="8"/>
      <c r="CTY219" s="8"/>
      <c r="CTZ219" s="8"/>
      <c r="CUA219" s="8"/>
      <c r="CUB219" s="8"/>
      <c r="CUC219" s="8"/>
      <c r="CUD219" s="8"/>
      <c r="CUE219" s="8"/>
      <c r="CUF219" s="8"/>
      <c r="CUG219" s="8"/>
      <c r="CUH219" s="8"/>
      <c r="CUI219" s="8"/>
      <c r="CUJ219" s="8"/>
      <c r="CUK219" s="8"/>
      <c r="CUL219" s="8"/>
      <c r="CUM219" s="8"/>
      <c r="CUN219" s="8"/>
      <c r="CUO219" s="8"/>
      <c r="CUP219" s="8"/>
      <c r="CUQ219" s="8"/>
      <c r="CUR219" s="8"/>
      <c r="CUS219" s="8"/>
      <c r="CUT219" s="8"/>
      <c r="CUU219" s="8"/>
      <c r="CUV219" s="8"/>
      <c r="CUW219" s="8"/>
      <c r="CUX219" s="8"/>
      <c r="CUY219" s="8"/>
      <c r="CUZ219" s="8"/>
      <c r="CVA219" s="8"/>
      <c r="CVB219" s="8"/>
      <c r="CVC219" s="8"/>
      <c r="CVD219" s="8"/>
      <c r="CVE219" s="8"/>
      <c r="CVF219" s="8"/>
      <c r="CVG219" s="8"/>
      <c r="CVH219" s="8"/>
      <c r="CVI219" s="8"/>
      <c r="CVJ219" s="8"/>
      <c r="CVK219" s="8"/>
      <c r="CVL219" s="8"/>
      <c r="CVM219" s="8"/>
      <c r="CVN219" s="8"/>
      <c r="CVO219" s="8"/>
      <c r="CVP219" s="8"/>
      <c r="CVQ219" s="8"/>
      <c r="CVR219" s="8"/>
      <c r="CVS219" s="8"/>
      <c r="CVT219" s="8"/>
      <c r="CVU219" s="8"/>
      <c r="CVV219" s="8"/>
      <c r="CVW219" s="8"/>
      <c r="CVX219" s="8"/>
      <c r="CVY219" s="8"/>
      <c r="CVZ219" s="8"/>
      <c r="CWA219" s="8"/>
      <c r="CWB219" s="8"/>
      <c r="CWC219" s="8"/>
      <c r="CWD219" s="8"/>
      <c r="CWE219" s="8"/>
      <c r="CWF219" s="8"/>
      <c r="CWG219" s="8"/>
      <c r="CWH219" s="8"/>
      <c r="CWI219" s="8"/>
      <c r="CWJ219" s="8"/>
      <c r="CWK219" s="8"/>
      <c r="CWL219" s="8"/>
      <c r="CWM219" s="8"/>
      <c r="CWN219" s="8"/>
      <c r="CWO219" s="8"/>
      <c r="CWP219" s="8"/>
      <c r="CWQ219" s="8"/>
      <c r="CWR219" s="8"/>
      <c r="CWS219" s="8"/>
      <c r="CWT219" s="8"/>
      <c r="CWU219" s="8"/>
      <c r="CWV219" s="8"/>
      <c r="CWW219" s="8"/>
      <c r="CWX219" s="8"/>
      <c r="CWY219" s="8"/>
      <c r="CWZ219" s="8"/>
      <c r="CXA219" s="8"/>
      <c r="CXB219" s="8"/>
      <c r="CXC219" s="8"/>
      <c r="CXD219" s="8"/>
      <c r="CXE219" s="8"/>
      <c r="CXF219" s="8"/>
      <c r="CXG219" s="8"/>
      <c r="CXH219" s="8"/>
      <c r="CXI219" s="8"/>
      <c r="CXJ219" s="8"/>
      <c r="CXK219" s="8"/>
      <c r="CXL219" s="8"/>
      <c r="CXM219" s="8"/>
      <c r="CXN219" s="8"/>
      <c r="CXO219" s="8"/>
      <c r="CXP219" s="8"/>
      <c r="CXQ219" s="8"/>
      <c r="CXR219" s="8"/>
      <c r="CXS219" s="8"/>
      <c r="CXT219" s="8"/>
      <c r="CXU219" s="8"/>
      <c r="CXV219" s="8"/>
      <c r="CXW219" s="8"/>
      <c r="CXX219" s="8"/>
      <c r="CXY219" s="8"/>
      <c r="CXZ219" s="8"/>
      <c r="CYA219" s="8"/>
      <c r="CYB219" s="8"/>
      <c r="CYC219" s="8"/>
      <c r="CYD219" s="8"/>
      <c r="CYE219" s="8"/>
      <c r="CYF219" s="8"/>
      <c r="CYG219" s="8"/>
      <c r="CYH219" s="8"/>
      <c r="CYI219" s="8"/>
      <c r="CYJ219" s="8"/>
      <c r="CYK219" s="8"/>
      <c r="CYL219" s="8"/>
      <c r="CYM219" s="8"/>
      <c r="CYN219" s="8"/>
      <c r="CYO219" s="8"/>
      <c r="CYP219" s="8"/>
      <c r="CYQ219" s="8"/>
      <c r="CYR219" s="8"/>
      <c r="CYS219" s="8"/>
      <c r="CYT219" s="8"/>
      <c r="CYU219" s="8"/>
      <c r="CYV219" s="8"/>
      <c r="CYW219" s="8"/>
      <c r="CYX219" s="8"/>
      <c r="CYY219" s="8"/>
      <c r="CYZ219" s="8"/>
      <c r="CZA219" s="8"/>
      <c r="CZB219" s="8"/>
      <c r="CZC219" s="8"/>
      <c r="CZD219" s="8"/>
      <c r="CZE219" s="8"/>
      <c r="CZF219" s="8"/>
      <c r="CZG219" s="8"/>
      <c r="CZH219" s="8"/>
      <c r="CZI219" s="8"/>
      <c r="CZJ219" s="8"/>
      <c r="CZK219" s="8"/>
      <c r="CZL219" s="8"/>
      <c r="CZM219" s="8"/>
      <c r="CZN219" s="8"/>
      <c r="CZO219" s="8"/>
      <c r="CZP219" s="8"/>
      <c r="CZQ219" s="8"/>
      <c r="CZR219" s="8"/>
      <c r="CZS219" s="8"/>
      <c r="CZT219" s="8"/>
      <c r="CZU219" s="8"/>
      <c r="CZV219" s="8"/>
      <c r="CZW219" s="8"/>
      <c r="CZX219" s="8"/>
      <c r="CZY219" s="8"/>
      <c r="CZZ219" s="8"/>
      <c r="DAA219" s="8"/>
      <c r="DAB219" s="8"/>
      <c r="DAC219" s="8"/>
      <c r="DAD219" s="8"/>
      <c r="DAE219" s="8"/>
      <c r="DAF219" s="8"/>
      <c r="DAG219" s="8"/>
      <c r="DAH219" s="8"/>
      <c r="DAI219" s="8"/>
      <c r="DAJ219" s="8"/>
      <c r="DAK219" s="8"/>
      <c r="DAL219" s="8"/>
      <c r="DAM219" s="8"/>
      <c r="DAN219" s="8"/>
      <c r="DAO219" s="8"/>
      <c r="DAP219" s="8"/>
      <c r="DAQ219" s="8"/>
      <c r="DAR219" s="8"/>
      <c r="DAS219" s="8"/>
      <c r="DAT219" s="8"/>
      <c r="DAU219" s="8"/>
      <c r="DAV219" s="8"/>
      <c r="DAW219" s="8"/>
      <c r="DAX219" s="8"/>
      <c r="DAY219" s="8"/>
      <c r="DAZ219" s="8"/>
      <c r="DBA219" s="8"/>
      <c r="DBB219" s="8"/>
      <c r="DBC219" s="8"/>
      <c r="DBD219" s="8"/>
      <c r="DBE219" s="8"/>
      <c r="DBF219" s="8"/>
      <c r="DBG219" s="8"/>
      <c r="DBH219" s="8"/>
      <c r="DBI219" s="8"/>
      <c r="DBJ219" s="8"/>
      <c r="DBK219" s="8"/>
      <c r="DBL219" s="8"/>
      <c r="DBM219" s="8"/>
      <c r="DBN219" s="8"/>
      <c r="DBO219" s="8"/>
      <c r="DBP219" s="8"/>
      <c r="DBQ219" s="8"/>
      <c r="DBR219" s="8"/>
      <c r="DBS219" s="8"/>
      <c r="DBT219" s="8"/>
      <c r="DBU219" s="8"/>
      <c r="DBV219" s="8"/>
      <c r="DBW219" s="8"/>
      <c r="DBX219" s="8"/>
      <c r="DBY219" s="8"/>
      <c r="DBZ219" s="8"/>
      <c r="DCA219" s="8"/>
      <c r="DCB219" s="8"/>
      <c r="DCC219" s="8"/>
      <c r="DCD219" s="8"/>
      <c r="DCE219" s="8"/>
      <c r="DCF219" s="8"/>
      <c r="DCG219" s="8"/>
      <c r="DCH219" s="8"/>
      <c r="DCI219" s="8"/>
      <c r="DCJ219" s="8"/>
      <c r="DCK219" s="8"/>
      <c r="DCL219" s="8"/>
      <c r="DCM219" s="8"/>
      <c r="DCN219" s="8"/>
      <c r="DCO219" s="8"/>
      <c r="DCP219" s="8"/>
      <c r="DCQ219" s="8"/>
      <c r="DCR219" s="8"/>
      <c r="DCS219" s="8"/>
      <c r="DCT219" s="8"/>
      <c r="DCU219" s="8"/>
      <c r="DCV219" s="8"/>
      <c r="DCW219" s="8"/>
      <c r="DCX219" s="8"/>
      <c r="DCY219" s="8"/>
      <c r="DCZ219" s="8"/>
      <c r="DDA219" s="8"/>
      <c r="DDB219" s="8"/>
      <c r="DDC219" s="8"/>
      <c r="DDD219" s="8"/>
      <c r="DDE219" s="8"/>
      <c r="DDF219" s="8"/>
      <c r="DDG219" s="8"/>
      <c r="DDH219" s="8"/>
      <c r="DDI219" s="8"/>
      <c r="DDJ219" s="8"/>
      <c r="DDK219" s="8"/>
      <c r="DDL219" s="8"/>
      <c r="DDM219" s="8"/>
      <c r="DDN219" s="8"/>
      <c r="DDO219" s="8"/>
      <c r="DDP219" s="8"/>
      <c r="DDQ219" s="8"/>
      <c r="DDR219" s="8"/>
      <c r="DDS219" s="8"/>
      <c r="DDT219" s="8"/>
      <c r="DDU219" s="8"/>
      <c r="DDV219" s="8"/>
      <c r="DDW219" s="8"/>
      <c r="DDX219" s="8"/>
      <c r="DDY219" s="8"/>
      <c r="DDZ219" s="8"/>
      <c r="DEA219" s="8"/>
      <c r="DEB219" s="8"/>
      <c r="DEC219" s="8"/>
      <c r="DED219" s="8"/>
      <c r="DEE219" s="8"/>
      <c r="DEF219" s="8"/>
      <c r="DEG219" s="8"/>
      <c r="DEH219" s="8"/>
      <c r="DEI219" s="8"/>
      <c r="DEJ219" s="8"/>
      <c r="DEK219" s="8"/>
      <c r="DEL219" s="8"/>
      <c r="DEM219" s="8"/>
      <c r="DEN219" s="8"/>
      <c r="DEO219" s="8"/>
      <c r="DEP219" s="8"/>
      <c r="DEQ219" s="8"/>
      <c r="DER219" s="8"/>
      <c r="DES219" s="8"/>
      <c r="DET219" s="8"/>
      <c r="DEU219" s="8"/>
      <c r="DEV219" s="8"/>
      <c r="DEW219" s="8"/>
      <c r="DEX219" s="8"/>
      <c r="DEY219" s="8"/>
      <c r="DEZ219" s="8"/>
      <c r="DFA219" s="8"/>
      <c r="DFB219" s="8"/>
      <c r="DFC219" s="8"/>
      <c r="DFD219" s="8"/>
      <c r="DFE219" s="8"/>
      <c r="DFF219" s="8"/>
      <c r="DFG219" s="8"/>
      <c r="DFH219" s="8"/>
      <c r="DFI219" s="8"/>
      <c r="DFJ219" s="8"/>
      <c r="DFK219" s="8"/>
      <c r="DFL219" s="8"/>
      <c r="DFM219" s="8"/>
      <c r="DFN219" s="8"/>
      <c r="DFO219" s="8"/>
      <c r="DFP219" s="8"/>
      <c r="DFQ219" s="8"/>
      <c r="DFR219" s="8"/>
      <c r="DFS219" s="8"/>
      <c r="DFT219" s="8"/>
      <c r="DFU219" s="8"/>
      <c r="DFV219" s="8"/>
      <c r="DFW219" s="8"/>
      <c r="DFX219" s="8"/>
      <c r="DFY219" s="8"/>
      <c r="DFZ219" s="8"/>
      <c r="DGA219" s="8"/>
      <c r="DGB219" s="8"/>
      <c r="DGC219" s="8"/>
      <c r="DGD219" s="8"/>
      <c r="DGE219" s="8"/>
      <c r="DGF219" s="8"/>
      <c r="DGG219" s="8"/>
      <c r="DGH219" s="8"/>
      <c r="DGI219" s="8"/>
      <c r="DGJ219" s="8"/>
      <c r="DGK219" s="8"/>
      <c r="DGL219" s="8"/>
      <c r="DGM219" s="8"/>
      <c r="DGN219" s="8"/>
      <c r="DGO219" s="8"/>
      <c r="DGP219" s="8"/>
      <c r="DGQ219" s="8"/>
      <c r="DGR219" s="8"/>
      <c r="DGS219" s="8"/>
      <c r="DGT219" s="8"/>
      <c r="DGU219" s="8"/>
      <c r="DGV219" s="8"/>
      <c r="DGW219" s="8"/>
      <c r="DGX219" s="8"/>
      <c r="DGY219" s="8"/>
      <c r="DGZ219" s="8"/>
      <c r="DHA219" s="8"/>
      <c r="DHB219" s="8"/>
      <c r="DHC219" s="8"/>
      <c r="DHD219" s="8"/>
      <c r="DHE219" s="8"/>
      <c r="DHF219" s="8"/>
      <c r="DHG219" s="8"/>
      <c r="DHH219" s="8"/>
      <c r="DHI219" s="8"/>
      <c r="DHJ219" s="8"/>
      <c r="DHK219" s="8"/>
      <c r="DHL219" s="8"/>
      <c r="DHM219" s="8"/>
      <c r="DHN219" s="8"/>
      <c r="DHO219" s="8"/>
      <c r="DHP219" s="8"/>
      <c r="DHQ219" s="8"/>
      <c r="DHR219" s="8"/>
      <c r="DHS219" s="8"/>
      <c r="DHT219" s="8"/>
      <c r="DHU219" s="8"/>
      <c r="DHV219" s="8"/>
      <c r="DHW219" s="8"/>
      <c r="DHX219" s="8"/>
      <c r="DHY219" s="8"/>
      <c r="DHZ219" s="8"/>
      <c r="DIA219" s="8"/>
      <c r="DIB219" s="8"/>
      <c r="DIC219" s="8"/>
      <c r="DID219" s="8"/>
      <c r="DIE219" s="8"/>
      <c r="DIF219" s="8"/>
      <c r="DIG219" s="8"/>
      <c r="DIH219" s="8"/>
      <c r="DII219" s="8"/>
      <c r="DIJ219" s="8"/>
      <c r="DIK219" s="8"/>
      <c r="DIL219" s="8"/>
      <c r="DIM219" s="8"/>
      <c r="DIN219" s="8"/>
      <c r="DIO219" s="8"/>
      <c r="DIP219" s="8"/>
      <c r="DIQ219" s="8"/>
      <c r="DIR219" s="8"/>
      <c r="DIS219" s="8"/>
      <c r="DIT219" s="8"/>
      <c r="DIU219" s="8"/>
      <c r="DIV219" s="8"/>
      <c r="DIW219" s="8"/>
      <c r="DIX219" s="8"/>
      <c r="DIY219" s="8"/>
      <c r="DIZ219" s="8"/>
      <c r="DJA219" s="8"/>
      <c r="DJB219" s="8"/>
      <c r="DJC219" s="8"/>
      <c r="DJD219" s="8"/>
      <c r="DJE219" s="8"/>
      <c r="DJF219" s="8"/>
      <c r="DJG219" s="8"/>
      <c r="DJH219" s="8"/>
      <c r="DJI219" s="8"/>
      <c r="DJJ219" s="8"/>
      <c r="DJK219" s="8"/>
      <c r="DJL219" s="8"/>
      <c r="DJM219" s="8"/>
      <c r="DJN219" s="8"/>
      <c r="DJO219" s="8"/>
      <c r="DJP219" s="8"/>
      <c r="DJQ219" s="8"/>
      <c r="DJR219" s="8"/>
      <c r="DJS219" s="8"/>
      <c r="DJT219" s="8"/>
      <c r="DJU219" s="8"/>
      <c r="DJV219" s="8"/>
      <c r="DJW219" s="8"/>
      <c r="DJX219" s="8"/>
      <c r="DJY219" s="8"/>
      <c r="DJZ219" s="8"/>
      <c r="DKA219" s="8"/>
      <c r="DKB219" s="8"/>
      <c r="DKC219" s="8"/>
      <c r="DKD219" s="8"/>
      <c r="DKE219" s="8"/>
      <c r="DKF219" s="8"/>
      <c r="DKG219" s="8"/>
      <c r="DKH219" s="8"/>
      <c r="DKI219" s="8"/>
      <c r="DKJ219" s="8"/>
      <c r="DKK219" s="8"/>
      <c r="DKL219" s="8"/>
      <c r="DKM219" s="8"/>
      <c r="DKN219" s="8"/>
      <c r="DKO219" s="8"/>
      <c r="DKP219" s="8"/>
      <c r="DKQ219" s="8"/>
      <c r="DKR219" s="8"/>
      <c r="DKS219" s="8"/>
      <c r="DKT219" s="8"/>
      <c r="DKU219" s="8"/>
      <c r="DKV219" s="8"/>
      <c r="DKW219" s="8"/>
      <c r="DKX219" s="8"/>
      <c r="DKY219" s="8"/>
      <c r="DKZ219" s="8"/>
      <c r="DLA219" s="8"/>
      <c r="DLB219" s="8"/>
      <c r="DLC219" s="8"/>
      <c r="DLD219" s="8"/>
      <c r="DLE219" s="8"/>
      <c r="DLF219" s="8"/>
      <c r="DLG219" s="8"/>
      <c r="DLH219" s="8"/>
      <c r="DLI219" s="8"/>
      <c r="DLJ219" s="8"/>
      <c r="DLK219" s="8"/>
      <c r="DLL219" s="8"/>
      <c r="DLM219" s="8"/>
      <c r="DLN219" s="8"/>
      <c r="DLO219" s="8"/>
      <c r="DLP219" s="8"/>
      <c r="DLQ219" s="8"/>
      <c r="DLR219" s="8"/>
      <c r="DLS219" s="8"/>
      <c r="DLT219" s="8"/>
      <c r="DLU219" s="8"/>
      <c r="DLV219" s="8"/>
      <c r="DLW219" s="8"/>
      <c r="DLX219" s="8"/>
      <c r="DLY219" s="8"/>
      <c r="DLZ219" s="8"/>
      <c r="DMA219" s="8"/>
      <c r="DMB219" s="8"/>
      <c r="DMC219" s="8"/>
      <c r="DMD219" s="8"/>
      <c r="DME219" s="8"/>
      <c r="DMF219" s="8"/>
      <c r="DMG219" s="8"/>
      <c r="DMH219" s="8"/>
      <c r="DMI219" s="8"/>
      <c r="DMJ219" s="8"/>
      <c r="DMK219" s="8"/>
      <c r="DML219" s="8"/>
      <c r="DMM219" s="8"/>
      <c r="DMN219" s="8"/>
      <c r="DMO219" s="8"/>
      <c r="DMP219" s="8"/>
      <c r="DMQ219" s="8"/>
      <c r="DMR219" s="8"/>
      <c r="DMS219" s="8"/>
      <c r="DMT219" s="8"/>
      <c r="DMU219" s="8"/>
      <c r="DMV219" s="8"/>
      <c r="DMW219" s="8"/>
      <c r="DMX219" s="8"/>
      <c r="DMY219" s="8"/>
      <c r="DMZ219" s="8"/>
      <c r="DNA219" s="8"/>
      <c r="DNB219" s="8"/>
      <c r="DNC219" s="8"/>
      <c r="DND219" s="8"/>
      <c r="DNE219" s="8"/>
      <c r="DNF219" s="8"/>
      <c r="DNG219" s="8"/>
      <c r="DNH219" s="8"/>
      <c r="DNI219" s="8"/>
      <c r="DNJ219" s="8"/>
      <c r="DNK219" s="8"/>
      <c r="DNL219" s="8"/>
      <c r="DNM219" s="8"/>
      <c r="DNN219" s="8"/>
      <c r="DNO219" s="8"/>
      <c r="DNP219" s="8"/>
      <c r="DNQ219" s="8"/>
      <c r="DNR219" s="8"/>
      <c r="DNS219" s="8"/>
      <c r="DNT219" s="8"/>
      <c r="DNU219" s="8"/>
      <c r="DNV219" s="8"/>
      <c r="DNW219" s="8"/>
      <c r="DNX219" s="8"/>
      <c r="DNY219" s="8"/>
      <c r="DNZ219" s="8"/>
      <c r="DOA219" s="8"/>
      <c r="DOB219" s="8"/>
      <c r="DOC219" s="8"/>
      <c r="DOD219" s="8"/>
      <c r="DOE219" s="8"/>
      <c r="DOF219" s="8"/>
      <c r="DOG219" s="8"/>
      <c r="DOH219" s="8"/>
      <c r="DOI219" s="8"/>
      <c r="DOJ219" s="8"/>
      <c r="DOK219" s="8"/>
      <c r="DOL219" s="8"/>
      <c r="DOM219" s="8"/>
      <c r="DON219" s="8"/>
      <c r="DOO219" s="8"/>
      <c r="DOP219" s="8"/>
      <c r="DOQ219" s="8"/>
      <c r="DOR219" s="8"/>
      <c r="DOS219" s="8"/>
      <c r="DOT219" s="8"/>
      <c r="DOU219" s="8"/>
      <c r="DOV219" s="8"/>
      <c r="DOW219" s="8"/>
      <c r="DOX219" s="8"/>
      <c r="DOY219" s="8"/>
      <c r="DOZ219" s="8"/>
      <c r="DPA219" s="8"/>
      <c r="DPB219" s="8"/>
      <c r="DPC219" s="8"/>
      <c r="DPD219" s="8"/>
      <c r="DPE219" s="8"/>
      <c r="DPF219" s="8"/>
      <c r="DPG219" s="8"/>
      <c r="DPH219" s="8"/>
      <c r="DPI219" s="8"/>
      <c r="DPJ219" s="8"/>
      <c r="DPK219" s="8"/>
      <c r="DPL219" s="8"/>
      <c r="DPM219" s="8"/>
      <c r="DPN219" s="8"/>
      <c r="DPO219" s="8"/>
      <c r="DPP219" s="8"/>
      <c r="DPQ219" s="8"/>
      <c r="DPR219" s="8"/>
      <c r="DPS219" s="8"/>
      <c r="DPT219" s="8"/>
      <c r="DPU219" s="8"/>
      <c r="DPV219" s="8"/>
      <c r="DPW219" s="8"/>
      <c r="DPX219" s="8"/>
      <c r="DPY219" s="8"/>
      <c r="DPZ219" s="8"/>
      <c r="DQA219" s="8"/>
      <c r="DQB219" s="8"/>
      <c r="DQC219" s="8"/>
      <c r="DQD219" s="8"/>
      <c r="DQE219" s="8"/>
      <c r="DQF219" s="8"/>
      <c r="DQG219" s="8"/>
      <c r="DQH219" s="8"/>
      <c r="DQI219" s="8"/>
      <c r="DQJ219" s="8"/>
      <c r="DQK219" s="8"/>
      <c r="DQL219" s="8"/>
      <c r="DQM219" s="8"/>
      <c r="DQN219" s="8"/>
      <c r="DQO219" s="8"/>
      <c r="DQP219" s="8"/>
      <c r="DQQ219" s="8"/>
      <c r="DQR219" s="8"/>
      <c r="DQS219" s="8"/>
      <c r="DQT219" s="8"/>
      <c r="DQU219" s="8"/>
      <c r="DQV219" s="8"/>
      <c r="DQW219" s="8"/>
      <c r="DQX219" s="8"/>
      <c r="DQY219" s="8"/>
      <c r="DQZ219" s="8"/>
      <c r="DRA219" s="8"/>
      <c r="DRB219" s="8"/>
      <c r="DRC219" s="8"/>
      <c r="DRD219" s="8"/>
      <c r="DRE219" s="8"/>
      <c r="DRF219" s="8"/>
      <c r="DRG219" s="8"/>
      <c r="DRH219" s="8"/>
      <c r="DRI219" s="8"/>
      <c r="DRJ219" s="8"/>
      <c r="DRK219" s="8"/>
      <c r="DRL219" s="8"/>
      <c r="DRM219" s="8"/>
      <c r="DRN219" s="8"/>
      <c r="DRO219" s="8"/>
      <c r="DRP219" s="8"/>
      <c r="DRQ219" s="8"/>
      <c r="DRR219" s="8"/>
      <c r="DRS219" s="8"/>
      <c r="DRT219" s="8"/>
      <c r="DRU219" s="8"/>
      <c r="DRV219" s="8"/>
      <c r="DRW219" s="8"/>
      <c r="DRX219" s="8"/>
      <c r="DRY219" s="8"/>
      <c r="DRZ219" s="8"/>
      <c r="DSA219" s="8"/>
      <c r="DSB219" s="8"/>
      <c r="DSC219" s="8"/>
      <c r="DSD219" s="8"/>
      <c r="DSE219" s="8"/>
      <c r="DSF219" s="8"/>
      <c r="DSG219" s="8"/>
      <c r="DSH219" s="8"/>
      <c r="DSI219" s="8"/>
      <c r="DSJ219" s="8"/>
      <c r="DSK219" s="8"/>
      <c r="DSL219" s="8"/>
      <c r="DSM219" s="8"/>
      <c r="DSN219" s="8"/>
      <c r="DSO219" s="8"/>
      <c r="DSP219" s="8"/>
      <c r="DSQ219" s="8"/>
      <c r="DSR219" s="8"/>
      <c r="DSS219" s="8"/>
      <c r="DST219" s="8"/>
      <c r="DSU219" s="8"/>
      <c r="DSV219" s="8"/>
      <c r="DSW219" s="8"/>
      <c r="DSX219" s="8"/>
      <c r="DSY219" s="8"/>
      <c r="DSZ219" s="8"/>
      <c r="DTA219" s="8"/>
      <c r="DTB219" s="8"/>
      <c r="DTC219" s="8"/>
      <c r="DTD219" s="8"/>
      <c r="DTE219" s="8"/>
      <c r="DTF219" s="8"/>
      <c r="DTG219" s="8"/>
      <c r="DTH219" s="8"/>
      <c r="DTI219" s="8"/>
      <c r="DTJ219" s="8"/>
      <c r="DTK219" s="8"/>
      <c r="DTL219" s="8"/>
      <c r="DTM219" s="8"/>
      <c r="DTN219" s="8"/>
      <c r="DTO219" s="8"/>
      <c r="DTP219" s="8"/>
      <c r="DTQ219" s="8"/>
      <c r="DTR219" s="8"/>
      <c r="DTS219" s="8"/>
      <c r="DTT219" s="8"/>
      <c r="DTU219" s="8"/>
      <c r="DTV219" s="8"/>
      <c r="DTW219" s="8"/>
      <c r="DTX219" s="8"/>
      <c r="DTY219" s="8"/>
      <c r="DTZ219" s="8"/>
      <c r="DUA219" s="8"/>
      <c r="DUB219" s="8"/>
      <c r="DUC219" s="8"/>
      <c r="DUD219" s="8"/>
      <c r="DUE219" s="8"/>
      <c r="DUF219" s="8"/>
      <c r="DUG219" s="8"/>
      <c r="DUH219" s="8"/>
      <c r="DUI219" s="8"/>
      <c r="DUJ219" s="8"/>
      <c r="DUK219" s="8"/>
      <c r="DUL219" s="8"/>
      <c r="DUM219" s="8"/>
      <c r="DUN219" s="8"/>
      <c r="DUO219" s="8"/>
      <c r="DUP219" s="8"/>
      <c r="DUQ219" s="8"/>
      <c r="DUR219" s="8"/>
      <c r="DUS219" s="8"/>
      <c r="DUT219" s="8"/>
      <c r="DUU219" s="8"/>
      <c r="DUV219" s="8"/>
      <c r="DUW219" s="8"/>
      <c r="DUX219" s="8"/>
      <c r="DUY219" s="8"/>
      <c r="DUZ219" s="8"/>
      <c r="DVA219" s="8"/>
      <c r="DVB219" s="8"/>
      <c r="DVC219" s="8"/>
      <c r="DVD219" s="8"/>
      <c r="DVE219" s="8"/>
      <c r="DVF219" s="8"/>
      <c r="DVG219" s="8"/>
      <c r="DVH219" s="8"/>
      <c r="DVI219" s="8"/>
      <c r="DVJ219" s="8"/>
      <c r="DVK219" s="8"/>
      <c r="DVL219" s="8"/>
      <c r="DVM219" s="8"/>
      <c r="DVN219" s="8"/>
      <c r="DVO219" s="8"/>
      <c r="DVP219" s="8"/>
      <c r="DVQ219" s="8"/>
      <c r="DVR219" s="8"/>
      <c r="DVS219" s="8"/>
      <c r="DVT219" s="8"/>
      <c r="DVU219" s="8"/>
      <c r="DVV219" s="8"/>
      <c r="DVW219" s="8"/>
      <c r="DVX219" s="8"/>
      <c r="DVY219" s="8"/>
      <c r="DVZ219" s="8"/>
      <c r="DWA219" s="8"/>
      <c r="DWB219" s="8"/>
      <c r="DWC219" s="8"/>
      <c r="DWD219" s="8"/>
      <c r="DWE219" s="8"/>
      <c r="DWF219" s="8"/>
      <c r="DWG219" s="8"/>
      <c r="DWH219" s="8"/>
      <c r="DWI219" s="8"/>
      <c r="DWJ219" s="8"/>
      <c r="DWK219" s="8"/>
      <c r="DWL219" s="8"/>
      <c r="DWM219" s="8"/>
      <c r="DWN219" s="8"/>
      <c r="DWO219" s="8"/>
      <c r="DWP219" s="8"/>
      <c r="DWQ219" s="8"/>
      <c r="DWR219" s="8"/>
      <c r="DWS219" s="8"/>
      <c r="DWT219" s="8"/>
      <c r="DWU219" s="8"/>
      <c r="DWV219" s="8"/>
      <c r="DWW219" s="8"/>
      <c r="DWX219" s="8"/>
      <c r="DWY219" s="8"/>
      <c r="DWZ219" s="8"/>
      <c r="DXA219" s="8"/>
      <c r="DXB219" s="8"/>
      <c r="DXC219" s="8"/>
      <c r="DXD219" s="8"/>
      <c r="DXE219" s="8"/>
      <c r="DXF219" s="8"/>
      <c r="DXG219" s="8"/>
      <c r="DXH219" s="8"/>
      <c r="DXI219" s="8"/>
      <c r="DXJ219" s="8"/>
      <c r="DXK219" s="8"/>
      <c r="DXL219" s="8"/>
      <c r="DXM219" s="8"/>
      <c r="DXN219" s="8"/>
      <c r="DXO219" s="8"/>
      <c r="DXP219" s="8"/>
      <c r="DXQ219" s="8"/>
      <c r="DXR219" s="8"/>
      <c r="DXS219" s="8"/>
      <c r="DXT219" s="8"/>
      <c r="DXU219" s="8"/>
      <c r="DXV219" s="8"/>
      <c r="DXW219" s="8"/>
      <c r="DXX219" s="8"/>
      <c r="DXY219" s="8"/>
      <c r="DXZ219" s="8"/>
      <c r="DYA219" s="8"/>
      <c r="DYB219" s="8"/>
      <c r="DYC219" s="8"/>
      <c r="DYD219" s="8"/>
      <c r="DYE219" s="8"/>
      <c r="DYF219" s="8"/>
      <c r="DYG219" s="8"/>
      <c r="DYH219" s="8"/>
      <c r="DYI219" s="8"/>
      <c r="DYJ219" s="8"/>
      <c r="DYK219" s="8"/>
      <c r="DYL219" s="8"/>
      <c r="DYM219" s="8"/>
      <c r="DYN219" s="8"/>
      <c r="DYO219" s="8"/>
      <c r="DYP219" s="8"/>
      <c r="DYQ219" s="8"/>
      <c r="DYR219" s="8"/>
      <c r="DYS219" s="8"/>
      <c r="DYT219" s="8"/>
      <c r="DYU219" s="8"/>
      <c r="DYV219" s="8"/>
      <c r="DYW219" s="8"/>
      <c r="DYX219" s="8"/>
      <c r="DYY219" s="8"/>
      <c r="DYZ219" s="8"/>
      <c r="DZA219" s="8"/>
      <c r="DZB219" s="8"/>
      <c r="DZC219" s="8"/>
      <c r="DZD219" s="8"/>
      <c r="DZE219" s="8"/>
      <c r="DZF219" s="8"/>
      <c r="DZG219" s="8"/>
      <c r="DZH219" s="8"/>
      <c r="DZI219" s="8"/>
      <c r="DZJ219" s="8"/>
      <c r="DZK219" s="8"/>
      <c r="DZL219" s="8"/>
      <c r="DZM219" s="8"/>
      <c r="DZN219" s="8"/>
      <c r="DZO219" s="8"/>
      <c r="DZP219" s="8"/>
      <c r="DZQ219" s="8"/>
      <c r="DZR219" s="8"/>
      <c r="DZS219" s="8"/>
      <c r="DZT219" s="8"/>
      <c r="DZU219" s="8"/>
      <c r="DZV219" s="8"/>
      <c r="DZW219" s="8"/>
      <c r="DZX219" s="8"/>
      <c r="DZY219" s="8"/>
      <c r="DZZ219" s="8"/>
      <c r="EAA219" s="8"/>
      <c r="EAB219" s="8"/>
      <c r="EAC219" s="8"/>
      <c r="EAD219" s="8"/>
      <c r="EAE219" s="8"/>
      <c r="EAF219" s="8"/>
      <c r="EAG219" s="8"/>
      <c r="EAH219" s="8"/>
      <c r="EAI219" s="8"/>
      <c r="EAJ219" s="8"/>
      <c r="EAK219" s="8"/>
      <c r="EAL219" s="8"/>
      <c r="EAM219" s="8"/>
      <c r="EAN219" s="8"/>
      <c r="EAO219" s="8"/>
      <c r="EAP219" s="8"/>
      <c r="EAQ219" s="8"/>
      <c r="EAR219" s="8"/>
      <c r="EAS219" s="8"/>
      <c r="EAT219" s="8"/>
      <c r="EAU219" s="8"/>
      <c r="EAV219" s="8"/>
      <c r="EAW219" s="8"/>
      <c r="EAX219" s="8"/>
      <c r="EAY219" s="8"/>
      <c r="EAZ219" s="8"/>
      <c r="EBA219" s="8"/>
      <c r="EBB219" s="8"/>
      <c r="EBC219" s="8"/>
      <c r="EBD219" s="8"/>
      <c r="EBE219" s="8"/>
      <c r="EBF219" s="8"/>
      <c r="EBG219" s="8"/>
      <c r="EBH219" s="8"/>
      <c r="EBI219" s="8"/>
      <c r="EBJ219" s="8"/>
      <c r="EBK219" s="8"/>
      <c r="EBL219" s="8"/>
      <c r="EBM219" s="8"/>
      <c r="EBN219" s="8"/>
      <c r="EBO219" s="8"/>
      <c r="EBP219" s="8"/>
      <c r="EBQ219" s="8"/>
      <c r="EBR219" s="8"/>
      <c r="EBS219" s="8"/>
      <c r="EBT219" s="8"/>
      <c r="EBU219" s="8"/>
      <c r="EBV219" s="8"/>
      <c r="EBW219" s="8"/>
      <c r="EBX219" s="8"/>
      <c r="EBY219" s="8"/>
      <c r="EBZ219" s="8"/>
      <c r="ECA219" s="8"/>
      <c r="ECB219" s="8"/>
      <c r="ECC219" s="8"/>
      <c r="ECD219" s="8"/>
      <c r="ECE219" s="8"/>
      <c r="ECF219" s="8"/>
      <c r="ECG219" s="8"/>
      <c r="ECH219" s="8"/>
      <c r="ECI219" s="8"/>
      <c r="ECJ219" s="8"/>
      <c r="ECK219" s="8"/>
      <c r="ECL219" s="8"/>
      <c r="ECM219" s="8"/>
      <c r="ECN219" s="8"/>
      <c r="ECO219" s="8"/>
      <c r="ECP219" s="8"/>
      <c r="ECQ219" s="8"/>
      <c r="ECR219" s="8"/>
      <c r="ECS219" s="8"/>
      <c r="ECT219" s="8"/>
      <c r="ECU219" s="8"/>
      <c r="ECV219" s="8"/>
      <c r="ECW219" s="8"/>
      <c r="ECX219" s="8"/>
      <c r="ECY219" s="8"/>
      <c r="ECZ219" s="8"/>
      <c r="EDA219" s="8"/>
      <c r="EDB219" s="8"/>
      <c r="EDC219" s="8"/>
      <c r="EDD219" s="8"/>
      <c r="EDE219" s="8"/>
      <c r="EDF219" s="8"/>
      <c r="EDG219" s="8"/>
      <c r="EDH219" s="8"/>
      <c r="EDI219" s="8"/>
      <c r="EDJ219" s="8"/>
      <c r="EDK219" s="8"/>
      <c r="EDL219" s="8"/>
      <c r="EDM219" s="8"/>
      <c r="EDN219" s="8"/>
      <c r="EDO219" s="8"/>
      <c r="EDP219" s="8"/>
      <c r="EDQ219" s="8"/>
      <c r="EDR219" s="8"/>
      <c r="EDS219" s="8"/>
      <c r="EDT219" s="8"/>
      <c r="EDU219" s="8"/>
      <c r="EDV219" s="8"/>
      <c r="EDW219" s="8"/>
      <c r="EDX219" s="8"/>
      <c r="EDY219" s="8"/>
      <c r="EDZ219" s="8"/>
      <c r="EEA219" s="8"/>
      <c r="EEB219" s="8"/>
      <c r="EEC219" s="8"/>
      <c r="EED219" s="8"/>
      <c r="EEE219" s="8"/>
      <c r="EEF219" s="8"/>
      <c r="EEG219" s="8"/>
      <c r="EEH219" s="8"/>
      <c r="EEI219" s="8"/>
      <c r="EEJ219" s="8"/>
      <c r="EEK219" s="8"/>
      <c r="EEL219" s="8"/>
      <c r="EEM219" s="8"/>
      <c r="EEN219" s="8"/>
      <c r="EEO219" s="8"/>
      <c r="EEP219" s="8"/>
      <c r="EEQ219" s="8"/>
      <c r="EER219" s="8"/>
      <c r="EES219" s="8"/>
      <c r="EET219" s="8"/>
      <c r="EEU219" s="8"/>
      <c r="EEV219" s="8"/>
      <c r="EEW219" s="8"/>
      <c r="EEX219" s="8"/>
      <c r="EEY219" s="8"/>
      <c r="EEZ219" s="8"/>
      <c r="EFA219" s="8"/>
      <c r="EFB219" s="8"/>
      <c r="EFC219" s="8"/>
      <c r="EFD219" s="8"/>
      <c r="EFE219" s="8"/>
      <c r="EFF219" s="8"/>
      <c r="EFG219" s="8"/>
      <c r="EFH219" s="8"/>
      <c r="EFI219" s="8"/>
      <c r="EFJ219" s="8"/>
      <c r="EFK219" s="8"/>
      <c r="EFL219" s="8"/>
      <c r="EFM219" s="8"/>
      <c r="EFN219" s="8"/>
      <c r="EFO219" s="8"/>
      <c r="EFP219" s="8"/>
      <c r="EFQ219" s="8"/>
      <c r="EFR219" s="8"/>
      <c r="EFS219" s="8"/>
      <c r="EFT219" s="8"/>
      <c r="EFU219" s="8"/>
      <c r="EFV219" s="8"/>
      <c r="EFW219" s="8"/>
      <c r="EFX219" s="8"/>
      <c r="EFY219" s="8"/>
      <c r="EFZ219" s="8"/>
      <c r="EGA219" s="8"/>
      <c r="EGB219" s="8"/>
      <c r="EGC219" s="8"/>
      <c r="EGD219" s="8"/>
      <c r="EGE219" s="8"/>
      <c r="EGF219" s="8"/>
      <c r="EGG219" s="8"/>
      <c r="EGH219" s="8"/>
      <c r="EGI219" s="8"/>
      <c r="EGJ219" s="8"/>
      <c r="EGK219" s="8"/>
      <c r="EGL219" s="8"/>
      <c r="EGM219" s="8"/>
      <c r="EGN219" s="8"/>
      <c r="EGO219" s="8"/>
      <c r="EGP219" s="8"/>
      <c r="EGQ219" s="8"/>
      <c r="EGR219" s="8"/>
      <c r="EGS219" s="8"/>
      <c r="EGT219" s="8"/>
      <c r="EGU219" s="8"/>
      <c r="EGV219" s="8"/>
      <c r="EGW219" s="8"/>
      <c r="EGX219" s="8"/>
      <c r="EGY219" s="8"/>
      <c r="EGZ219" s="8"/>
      <c r="EHA219" s="8"/>
      <c r="EHB219" s="8"/>
      <c r="EHC219" s="8"/>
      <c r="EHD219" s="8"/>
      <c r="EHE219" s="8"/>
      <c r="EHF219" s="8"/>
      <c r="EHG219" s="8"/>
      <c r="EHH219" s="8"/>
      <c r="EHI219" s="8"/>
      <c r="EHJ219" s="8"/>
      <c r="EHK219" s="8"/>
      <c r="EHL219" s="8"/>
      <c r="EHM219" s="8"/>
      <c r="EHN219" s="8"/>
      <c r="EHO219" s="8"/>
      <c r="EHP219" s="8"/>
      <c r="EHQ219" s="8"/>
      <c r="EHR219" s="8"/>
      <c r="EHS219" s="8"/>
      <c r="EHT219" s="8"/>
      <c r="EHU219" s="8"/>
      <c r="EHV219" s="8"/>
      <c r="EHW219" s="8"/>
      <c r="EHX219" s="8"/>
      <c r="EHY219" s="8"/>
      <c r="EHZ219" s="8"/>
      <c r="EIA219" s="8"/>
      <c r="EIB219" s="8"/>
      <c r="EIC219" s="8"/>
      <c r="EID219" s="8"/>
      <c r="EIE219" s="8"/>
      <c r="EIF219" s="8"/>
      <c r="EIG219" s="8"/>
      <c r="EIH219" s="8"/>
      <c r="EII219" s="8"/>
      <c r="EIJ219" s="8"/>
      <c r="EIK219" s="8"/>
      <c r="EIL219" s="8"/>
      <c r="EIM219" s="8"/>
      <c r="EIN219" s="8"/>
      <c r="EIO219" s="8"/>
      <c r="EIP219" s="8"/>
      <c r="EIQ219" s="8"/>
      <c r="EIR219" s="8"/>
      <c r="EIS219" s="8"/>
      <c r="EIT219" s="8"/>
      <c r="EIU219" s="8"/>
      <c r="EIV219" s="8"/>
      <c r="EIW219" s="8"/>
      <c r="EIX219" s="8"/>
      <c r="EIY219" s="8"/>
      <c r="EIZ219" s="8"/>
      <c r="EJA219" s="8"/>
      <c r="EJB219" s="8"/>
      <c r="EJC219" s="8"/>
      <c r="EJD219" s="8"/>
      <c r="EJE219" s="8"/>
      <c r="EJF219" s="8"/>
      <c r="EJG219" s="8"/>
      <c r="EJH219" s="8"/>
      <c r="EJI219" s="8"/>
      <c r="EJJ219" s="8"/>
      <c r="EJK219" s="8"/>
      <c r="EJL219" s="8"/>
      <c r="EJM219" s="8"/>
      <c r="EJN219" s="8"/>
      <c r="EJO219" s="8"/>
      <c r="EJP219" s="8"/>
      <c r="EJQ219" s="8"/>
      <c r="EJR219" s="8"/>
      <c r="EJS219" s="8"/>
      <c r="EJT219" s="8"/>
      <c r="EJU219" s="8"/>
      <c r="EJV219" s="8"/>
      <c r="EJW219" s="8"/>
      <c r="EJX219" s="8"/>
      <c r="EJY219" s="8"/>
      <c r="EJZ219" s="8"/>
      <c r="EKA219" s="8"/>
      <c r="EKB219" s="8"/>
      <c r="EKC219" s="8"/>
      <c r="EKD219" s="8"/>
      <c r="EKE219" s="8"/>
      <c r="EKF219" s="8"/>
      <c r="EKG219" s="8"/>
      <c r="EKH219" s="8"/>
      <c r="EKI219" s="8"/>
      <c r="EKJ219" s="8"/>
      <c r="EKK219" s="8"/>
      <c r="EKL219" s="8"/>
      <c r="EKM219" s="8"/>
      <c r="EKN219" s="8"/>
      <c r="EKO219" s="8"/>
      <c r="EKP219" s="8"/>
      <c r="EKQ219" s="8"/>
      <c r="EKR219" s="8"/>
      <c r="EKS219" s="8"/>
      <c r="EKT219" s="8"/>
      <c r="EKU219" s="8"/>
      <c r="EKV219" s="8"/>
      <c r="EKW219" s="8"/>
      <c r="EKX219" s="8"/>
      <c r="EKY219" s="8"/>
      <c r="EKZ219" s="8"/>
      <c r="ELA219" s="8"/>
      <c r="ELB219" s="8"/>
      <c r="ELC219" s="8"/>
      <c r="ELD219" s="8"/>
      <c r="ELE219" s="8"/>
      <c r="ELF219" s="8"/>
      <c r="ELG219" s="8"/>
      <c r="ELH219" s="8"/>
      <c r="ELI219" s="8"/>
      <c r="ELJ219" s="8"/>
      <c r="ELK219" s="8"/>
      <c r="ELL219" s="8"/>
      <c r="ELM219" s="8"/>
      <c r="ELN219" s="8"/>
      <c r="ELO219" s="8"/>
      <c r="ELP219" s="8"/>
      <c r="ELQ219" s="8"/>
      <c r="ELR219" s="8"/>
      <c r="ELS219" s="8"/>
      <c r="ELT219" s="8"/>
      <c r="ELU219" s="8"/>
      <c r="ELV219" s="8"/>
      <c r="ELW219" s="8"/>
      <c r="ELX219" s="8"/>
      <c r="ELY219" s="8"/>
      <c r="ELZ219" s="8"/>
      <c r="EMA219" s="8"/>
      <c r="EMB219" s="8"/>
      <c r="EMC219" s="8"/>
      <c r="EMD219" s="8"/>
      <c r="EME219" s="8"/>
      <c r="EMF219" s="8"/>
      <c r="EMG219" s="8"/>
      <c r="EMH219" s="8"/>
      <c r="EMI219" s="8"/>
      <c r="EMJ219" s="8"/>
      <c r="EMK219" s="8"/>
      <c r="EML219" s="8"/>
      <c r="EMM219" s="8"/>
      <c r="EMN219" s="8"/>
      <c r="EMO219" s="8"/>
      <c r="EMP219" s="8"/>
      <c r="EMQ219" s="8"/>
      <c r="EMR219" s="8"/>
      <c r="EMS219" s="8"/>
      <c r="EMT219" s="8"/>
      <c r="EMU219" s="8"/>
      <c r="EMV219" s="8"/>
      <c r="EMW219" s="8"/>
      <c r="EMX219" s="8"/>
      <c r="EMY219" s="8"/>
      <c r="EMZ219" s="8"/>
      <c r="ENA219" s="8"/>
      <c r="ENB219" s="8"/>
      <c r="ENC219" s="8"/>
      <c r="END219" s="8"/>
      <c r="ENE219" s="8"/>
      <c r="ENF219" s="8"/>
      <c r="ENG219" s="8"/>
      <c r="ENH219" s="8"/>
      <c r="ENI219" s="8"/>
      <c r="ENJ219" s="8"/>
      <c r="ENK219" s="8"/>
      <c r="ENL219" s="8"/>
      <c r="ENM219" s="8"/>
      <c r="ENN219" s="8"/>
      <c r="ENO219" s="8"/>
      <c r="ENP219" s="8"/>
      <c r="ENQ219" s="8"/>
      <c r="ENR219" s="8"/>
      <c r="ENS219" s="8"/>
      <c r="ENT219" s="8"/>
      <c r="ENU219" s="8"/>
      <c r="ENV219" s="8"/>
      <c r="ENW219" s="8"/>
      <c r="ENX219" s="8"/>
      <c r="ENY219" s="8"/>
      <c r="ENZ219" s="8"/>
      <c r="EOA219" s="8"/>
      <c r="EOB219" s="8"/>
      <c r="EOC219" s="8"/>
      <c r="EOD219" s="8"/>
      <c r="EOE219" s="8"/>
      <c r="EOF219" s="8"/>
      <c r="EOG219" s="8"/>
      <c r="EOH219" s="8"/>
      <c r="EOI219" s="8"/>
      <c r="EOJ219" s="8"/>
      <c r="EOK219" s="8"/>
      <c r="EOL219" s="8"/>
      <c r="EOM219" s="8"/>
      <c r="EON219" s="8"/>
      <c r="EOO219" s="8"/>
      <c r="EOP219" s="8"/>
      <c r="EOQ219" s="8"/>
      <c r="EOR219" s="8"/>
      <c r="EOS219" s="8"/>
      <c r="EOT219" s="8"/>
      <c r="EOU219" s="8"/>
      <c r="EOV219" s="8"/>
      <c r="EOW219" s="8"/>
      <c r="EOX219" s="8"/>
      <c r="EOY219" s="8"/>
      <c r="EOZ219" s="8"/>
      <c r="EPA219" s="8"/>
      <c r="EPB219" s="8"/>
      <c r="EPC219" s="8"/>
      <c r="EPD219" s="8"/>
      <c r="EPE219" s="8"/>
      <c r="EPF219" s="8"/>
      <c r="EPG219" s="8"/>
      <c r="EPH219" s="8"/>
      <c r="EPI219" s="8"/>
      <c r="EPJ219" s="8"/>
      <c r="EPK219" s="8"/>
      <c r="EPL219" s="8"/>
      <c r="EPM219" s="8"/>
      <c r="EPN219" s="8"/>
      <c r="EPO219" s="8"/>
      <c r="EPP219" s="8"/>
      <c r="EPQ219" s="8"/>
      <c r="EPR219" s="8"/>
      <c r="EPS219" s="8"/>
      <c r="EPT219" s="8"/>
      <c r="EPU219" s="8"/>
      <c r="EPV219" s="8"/>
      <c r="EPW219" s="8"/>
      <c r="EPX219" s="8"/>
      <c r="EPY219" s="8"/>
      <c r="EPZ219" s="8"/>
      <c r="EQA219" s="8"/>
      <c r="EQB219" s="8"/>
      <c r="EQC219" s="8"/>
      <c r="EQD219" s="8"/>
      <c r="EQE219" s="8"/>
      <c r="EQF219" s="8"/>
      <c r="EQG219" s="8"/>
      <c r="EQH219" s="8"/>
      <c r="EQI219" s="8"/>
      <c r="EQJ219" s="8"/>
      <c r="EQK219" s="8"/>
      <c r="EQL219" s="8"/>
      <c r="EQM219" s="8"/>
      <c r="EQN219" s="8"/>
      <c r="EQO219" s="8"/>
      <c r="EQP219" s="8"/>
      <c r="EQQ219" s="8"/>
      <c r="EQR219" s="8"/>
      <c r="EQS219" s="8"/>
      <c r="EQT219" s="8"/>
      <c r="EQU219" s="8"/>
      <c r="EQV219" s="8"/>
      <c r="EQW219" s="8"/>
      <c r="EQX219" s="8"/>
      <c r="EQY219" s="8"/>
      <c r="EQZ219" s="8"/>
      <c r="ERA219" s="8"/>
      <c r="ERB219" s="8"/>
      <c r="ERC219" s="8"/>
      <c r="ERD219" s="8"/>
      <c r="ERE219" s="8"/>
      <c r="ERF219" s="8"/>
      <c r="ERG219" s="8"/>
      <c r="ERH219" s="8"/>
      <c r="ERI219" s="8"/>
      <c r="ERJ219" s="8"/>
      <c r="ERK219" s="8"/>
      <c r="ERL219" s="8"/>
      <c r="ERM219" s="8"/>
      <c r="ERN219" s="8"/>
      <c r="ERO219" s="8"/>
      <c r="ERP219" s="8"/>
      <c r="ERQ219" s="8"/>
      <c r="ERR219" s="8"/>
      <c r="ERS219" s="8"/>
      <c r="ERT219" s="8"/>
      <c r="ERU219" s="8"/>
      <c r="ERV219" s="8"/>
      <c r="ERW219" s="8"/>
      <c r="ERX219" s="8"/>
      <c r="ERY219" s="8"/>
      <c r="ERZ219" s="8"/>
      <c r="ESA219" s="8"/>
      <c r="ESB219" s="8"/>
      <c r="ESC219" s="8"/>
      <c r="ESD219" s="8"/>
      <c r="ESE219" s="8"/>
      <c r="ESF219" s="8"/>
      <c r="ESG219" s="8"/>
      <c r="ESH219" s="8"/>
      <c r="ESI219" s="8"/>
      <c r="ESJ219" s="8"/>
      <c r="ESK219" s="8"/>
      <c r="ESL219" s="8"/>
      <c r="ESM219" s="8"/>
      <c r="ESN219" s="8"/>
      <c r="ESO219" s="8"/>
      <c r="ESP219" s="8"/>
      <c r="ESQ219" s="8"/>
      <c r="ESR219" s="8"/>
      <c r="ESS219" s="8"/>
      <c r="EST219" s="8"/>
      <c r="ESU219" s="8"/>
      <c r="ESV219" s="8"/>
      <c r="ESW219" s="8"/>
      <c r="ESX219" s="8"/>
      <c r="ESY219" s="8"/>
      <c r="ESZ219" s="8"/>
      <c r="ETA219" s="8"/>
      <c r="ETB219" s="8"/>
      <c r="ETC219" s="8"/>
      <c r="ETD219" s="8"/>
      <c r="ETE219" s="8"/>
      <c r="ETF219" s="8"/>
      <c r="ETG219" s="8"/>
      <c r="ETH219" s="8"/>
      <c r="ETI219" s="8"/>
      <c r="ETJ219" s="8"/>
      <c r="ETK219" s="8"/>
      <c r="ETL219" s="8"/>
      <c r="ETM219" s="8"/>
      <c r="ETN219" s="8"/>
      <c r="ETO219" s="8"/>
      <c r="ETP219" s="8"/>
      <c r="ETQ219" s="8"/>
      <c r="ETR219" s="8"/>
      <c r="ETS219" s="8"/>
      <c r="ETT219" s="8"/>
      <c r="ETU219" s="8"/>
      <c r="ETV219" s="8"/>
      <c r="ETW219" s="8"/>
      <c r="ETX219" s="8"/>
      <c r="ETY219" s="8"/>
      <c r="ETZ219" s="8"/>
      <c r="EUA219" s="8"/>
      <c r="EUB219" s="8"/>
      <c r="EUC219" s="8"/>
      <c r="EUD219" s="8"/>
      <c r="EUE219" s="8"/>
      <c r="EUF219" s="8"/>
      <c r="EUG219" s="8"/>
      <c r="EUH219" s="8"/>
      <c r="EUI219" s="8"/>
      <c r="EUJ219" s="8"/>
      <c r="EUK219" s="8"/>
      <c r="EUL219" s="8"/>
      <c r="EUM219" s="8"/>
      <c r="EUN219" s="8"/>
      <c r="EUO219" s="8"/>
      <c r="EUP219" s="8"/>
      <c r="EUQ219" s="8"/>
      <c r="EUR219" s="8"/>
      <c r="EUS219" s="8"/>
      <c r="EUT219" s="8"/>
      <c r="EUU219" s="8"/>
      <c r="EUV219" s="8"/>
      <c r="EUW219" s="8"/>
      <c r="EUX219" s="8"/>
      <c r="EUY219" s="8"/>
      <c r="EUZ219" s="8"/>
      <c r="EVA219" s="8"/>
      <c r="EVB219" s="8"/>
      <c r="EVC219" s="8"/>
      <c r="EVD219" s="8"/>
      <c r="EVE219" s="8"/>
      <c r="EVF219" s="8"/>
      <c r="EVG219" s="8"/>
      <c r="EVH219" s="8"/>
      <c r="EVI219" s="8"/>
      <c r="EVJ219" s="8"/>
      <c r="EVK219" s="8"/>
      <c r="EVL219" s="8"/>
      <c r="EVM219" s="8"/>
      <c r="EVN219" s="8"/>
      <c r="EVO219" s="8"/>
      <c r="EVP219" s="8"/>
      <c r="EVQ219" s="8"/>
      <c r="EVR219" s="8"/>
      <c r="EVS219" s="8"/>
      <c r="EVT219" s="8"/>
      <c r="EVU219" s="8"/>
      <c r="EVV219" s="8"/>
      <c r="EVW219" s="8"/>
      <c r="EVX219" s="8"/>
      <c r="EVY219" s="8"/>
      <c r="EVZ219" s="8"/>
      <c r="EWA219" s="8"/>
      <c r="EWB219" s="8"/>
      <c r="EWC219" s="8"/>
      <c r="EWD219" s="8"/>
      <c r="EWE219" s="8"/>
      <c r="EWF219" s="8"/>
      <c r="EWG219" s="8"/>
      <c r="EWH219" s="8"/>
      <c r="EWI219" s="8"/>
      <c r="EWJ219" s="8"/>
      <c r="EWK219" s="8"/>
      <c r="EWL219" s="8"/>
      <c r="EWM219" s="8"/>
      <c r="EWN219" s="8"/>
      <c r="EWO219" s="8"/>
      <c r="EWP219" s="8"/>
      <c r="EWQ219" s="8"/>
      <c r="EWR219" s="8"/>
      <c r="EWS219" s="8"/>
      <c r="EWT219" s="8"/>
      <c r="EWU219" s="8"/>
      <c r="EWV219" s="8"/>
      <c r="EWW219" s="8"/>
      <c r="EWX219" s="8"/>
      <c r="EWY219" s="8"/>
      <c r="EWZ219" s="8"/>
      <c r="EXA219" s="8"/>
      <c r="EXB219" s="8"/>
      <c r="EXC219" s="8"/>
      <c r="EXD219" s="8"/>
      <c r="EXE219" s="8"/>
      <c r="EXF219" s="8"/>
      <c r="EXG219" s="8"/>
      <c r="EXH219" s="8"/>
      <c r="EXI219" s="8"/>
      <c r="EXJ219" s="8"/>
      <c r="EXK219" s="8"/>
      <c r="EXL219" s="8"/>
      <c r="EXM219" s="8"/>
      <c r="EXN219" s="8"/>
      <c r="EXO219" s="8"/>
      <c r="EXP219" s="8"/>
      <c r="EXQ219" s="8"/>
      <c r="EXR219" s="8"/>
      <c r="EXS219" s="8"/>
      <c r="EXT219" s="8"/>
      <c r="EXU219" s="8"/>
      <c r="EXV219" s="8"/>
      <c r="EXW219" s="8"/>
      <c r="EXX219" s="8"/>
      <c r="EXY219" s="8"/>
      <c r="EXZ219" s="8"/>
      <c r="EYA219" s="8"/>
      <c r="EYB219" s="8"/>
      <c r="EYC219" s="8"/>
      <c r="EYD219" s="8"/>
      <c r="EYE219" s="8"/>
      <c r="EYF219" s="8"/>
      <c r="EYG219" s="8"/>
      <c r="EYH219" s="8"/>
      <c r="EYI219" s="8"/>
      <c r="EYJ219" s="8"/>
      <c r="EYK219" s="8"/>
      <c r="EYL219" s="8"/>
      <c r="EYM219" s="8"/>
      <c r="EYN219" s="8"/>
      <c r="EYO219" s="8"/>
      <c r="EYP219" s="8"/>
      <c r="EYQ219" s="8"/>
      <c r="EYR219" s="8"/>
      <c r="EYS219" s="8"/>
      <c r="EYT219" s="8"/>
      <c r="EYU219" s="8"/>
      <c r="EYV219" s="8"/>
      <c r="EYW219" s="8"/>
      <c r="EYX219" s="8"/>
      <c r="EYY219" s="8"/>
      <c r="EYZ219" s="8"/>
      <c r="EZA219" s="8"/>
      <c r="EZB219" s="8"/>
      <c r="EZC219" s="8"/>
      <c r="EZD219" s="8"/>
      <c r="EZE219" s="8"/>
      <c r="EZF219" s="8"/>
      <c r="EZG219" s="8"/>
      <c r="EZH219" s="8"/>
      <c r="EZI219" s="8"/>
      <c r="EZJ219" s="8"/>
      <c r="EZK219" s="8"/>
      <c r="EZL219" s="8"/>
      <c r="EZM219" s="8"/>
      <c r="EZN219" s="8"/>
      <c r="EZO219" s="8"/>
      <c r="EZP219" s="8"/>
      <c r="EZQ219" s="8"/>
      <c r="EZR219" s="8"/>
      <c r="EZS219" s="8"/>
      <c r="EZT219" s="8"/>
      <c r="EZU219" s="8"/>
      <c r="EZV219" s="8"/>
      <c r="EZW219" s="8"/>
      <c r="EZX219" s="8"/>
      <c r="EZY219" s="8"/>
      <c r="EZZ219" s="8"/>
      <c r="FAA219" s="8"/>
      <c r="FAB219" s="8"/>
      <c r="FAC219" s="8"/>
      <c r="FAD219" s="8"/>
      <c r="FAE219" s="8"/>
      <c r="FAF219" s="8"/>
      <c r="FAG219" s="8"/>
      <c r="FAH219" s="8"/>
      <c r="FAI219" s="8"/>
      <c r="FAJ219" s="8"/>
      <c r="FAK219" s="8"/>
      <c r="FAL219" s="8"/>
      <c r="FAM219" s="8"/>
      <c r="FAN219" s="8"/>
      <c r="FAO219" s="8"/>
      <c r="FAP219" s="8"/>
      <c r="FAQ219" s="8"/>
      <c r="FAR219" s="8"/>
      <c r="FAS219" s="8"/>
      <c r="FAT219" s="8"/>
      <c r="FAU219" s="8"/>
      <c r="FAV219" s="8"/>
      <c r="FAW219" s="8"/>
      <c r="FAX219" s="8"/>
      <c r="FAY219" s="8"/>
      <c r="FAZ219" s="8"/>
      <c r="FBA219" s="8"/>
      <c r="FBB219" s="8"/>
      <c r="FBC219" s="8"/>
      <c r="FBD219" s="8"/>
      <c r="FBE219" s="8"/>
      <c r="FBF219" s="8"/>
      <c r="FBG219" s="8"/>
      <c r="FBH219" s="8"/>
      <c r="FBI219" s="8"/>
      <c r="FBJ219" s="8"/>
      <c r="FBK219" s="8"/>
      <c r="FBL219" s="8"/>
      <c r="FBM219" s="8"/>
      <c r="FBN219" s="8"/>
      <c r="FBO219" s="8"/>
      <c r="FBP219" s="8"/>
      <c r="FBQ219" s="8"/>
      <c r="FBR219" s="8"/>
      <c r="FBS219" s="8"/>
      <c r="FBT219" s="8"/>
      <c r="FBU219" s="8"/>
      <c r="FBV219" s="8"/>
      <c r="FBW219" s="8"/>
      <c r="FBX219" s="8"/>
      <c r="FBY219" s="8"/>
      <c r="FBZ219" s="8"/>
      <c r="FCA219" s="8"/>
      <c r="FCB219" s="8"/>
      <c r="FCC219" s="8"/>
      <c r="FCD219" s="8"/>
      <c r="FCE219" s="8"/>
      <c r="FCF219" s="8"/>
      <c r="FCG219" s="8"/>
      <c r="FCH219" s="8"/>
      <c r="FCI219" s="8"/>
      <c r="FCJ219" s="8"/>
      <c r="FCK219" s="8"/>
      <c r="FCL219" s="8"/>
      <c r="FCM219" s="8"/>
      <c r="FCN219" s="8"/>
      <c r="FCO219" s="8"/>
      <c r="FCP219" s="8"/>
      <c r="FCQ219" s="8"/>
      <c r="FCR219" s="8"/>
      <c r="FCS219" s="8"/>
      <c r="FCT219" s="8"/>
      <c r="FCU219" s="8"/>
      <c r="FCV219" s="8"/>
      <c r="FCW219" s="8"/>
      <c r="FCX219" s="8"/>
      <c r="FCY219" s="8"/>
      <c r="FCZ219" s="8"/>
      <c r="FDA219" s="8"/>
      <c r="FDB219" s="8"/>
      <c r="FDC219" s="8"/>
      <c r="FDD219" s="8"/>
      <c r="FDE219" s="8"/>
      <c r="FDF219" s="8"/>
      <c r="FDG219" s="8"/>
      <c r="FDH219" s="8"/>
      <c r="FDI219" s="8"/>
      <c r="FDJ219" s="8"/>
      <c r="FDK219" s="8"/>
      <c r="FDL219" s="8"/>
      <c r="FDM219" s="8"/>
      <c r="FDN219" s="8"/>
      <c r="FDO219" s="8"/>
      <c r="FDP219" s="8"/>
      <c r="FDQ219" s="8"/>
      <c r="FDR219" s="8"/>
      <c r="FDS219" s="8"/>
      <c r="FDT219" s="8"/>
      <c r="FDU219" s="8"/>
      <c r="FDV219" s="8"/>
      <c r="FDW219" s="8"/>
      <c r="FDX219" s="8"/>
      <c r="FDY219" s="8"/>
      <c r="FDZ219" s="8"/>
      <c r="FEA219" s="8"/>
      <c r="FEB219" s="8"/>
      <c r="FEC219" s="8"/>
      <c r="FED219" s="8"/>
      <c r="FEE219" s="8"/>
      <c r="FEF219" s="8"/>
      <c r="FEG219" s="8"/>
      <c r="FEH219" s="8"/>
      <c r="FEI219" s="8"/>
      <c r="FEJ219" s="8"/>
      <c r="FEK219" s="8"/>
      <c r="FEL219" s="8"/>
      <c r="FEM219" s="8"/>
      <c r="FEN219" s="8"/>
      <c r="FEO219" s="8"/>
      <c r="FEP219" s="8"/>
      <c r="FEQ219" s="8"/>
      <c r="FER219" s="8"/>
      <c r="FES219" s="8"/>
      <c r="FET219" s="8"/>
      <c r="FEU219" s="8"/>
      <c r="FEV219" s="8"/>
      <c r="FEW219" s="8"/>
      <c r="FEX219" s="8"/>
      <c r="FEY219" s="8"/>
      <c r="FEZ219" s="8"/>
      <c r="FFA219" s="8"/>
      <c r="FFB219" s="8"/>
      <c r="FFC219" s="8"/>
      <c r="FFD219" s="8"/>
      <c r="FFE219" s="8"/>
      <c r="FFF219" s="8"/>
      <c r="FFG219" s="8"/>
      <c r="FFH219" s="8"/>
      <c r="FFI219" s="8"/>
      <c r="FFJ219" s="8"/>
      <c r="FFK219" s="8"/>
      <c r="FFL219" s="8"/>
      <c r="FFM219" s="8"/>
      <c r="FFN219" s="8"/>
      <c r="FFO219" s="8"/>
      <c r="FFP219" s="8"/>
      <c r="FFQ219" s="8"/>
      <c r="FFR219" s="8"/>
      <c r="FFS219" s="8"/>
      <c r="FFT219" s="8"/>
      <c r="FFU219" s="8"/>
      <c r="FFV219" s="8"/>
      <c r="FFW219" s="8"/>
      <c r="FFX219" s="8"/>
      <c r="FFY219" s="8"/>
      <c r="FFZ219" s="8"/>
      <c r="FGA219" s="8"/>
      <c r="FGB219" s="8"/>
      <c r="FGC219" s="8"/>
      <c r="FGD219" s="8"/>
      <c r="FGE219" s="8"/>
      <c r="FGF219" s="8"/>
      <c r="FGG219" s="8"/>
      <c r="FGH219" s="8"/>
      <c r="FGI219" s="8"/>
      <c r="FGJ219" s="8"/>
      <c r="FGK219" s="8"/>
      <c r="FGL219" s="8"/>
      <c r="FGM219" s="8"/>
      <c r="FGN219" s="8"/>
      <c r="FGO219" s="8"/>
      <c r="FGP219" s="8"/>
      <c r="FGQ219" s="8"/>
      <c r="FGR219" s="8"/>
      <c r="FGS219" s="8"/>
      <c r="FGT219" s="8"/>
      <c r="FGU219" s="8"/>
      <c r="FGV219" s="8"/>
      <c r="FGW219" s="8"/>
      <c r="FGX219" s="8"/>
      <c r="FGY219" s="8"/>
      <c r="FGZ219" s="8"/>
      <c r="FHA219" s="8"/>
      <c r="FHB219" s="8"/>
      <c r="FHC219" s="8"/>
      <c r="FHD219" s="8"/>
      <c r="FHE219" s="8"/>
      <c r="FHF219" s="8"/>
      <c r="FHG219" s="8"/>
      <c r="FHH219" s="8"/>
      <c r="FHI219" s="8"/>
      <c r="FHJ219" s="8"/>
      <c r="FHK219" s="8"/>
      <c r="FHL219" s="8"/>
      <c r="FHM219" s="8"/>
      <c r="FHN219" s="8"/>
      <c r="FHO219" s="8"/>
      <c r="FHP219" s="8"/>
      <c r="FHQ219" s="8"/>
      <c r="FHR219" s="8"/>
      <c r="FHS219" s="8"/>
      <c r="FHT219" s="8"/>
      <c r="FHU219" s="8"/>
      <c r="FHV219" s="8"/>
      <c r="FHW219" s="8"/>
      <c r="FHX219" s="8"/>
      <c r="FHY219" s="8"/>
      <c r="FHZ219" s="8"/>
      <c r="FIA219" s="8"/>
      <c r="FIB219" s="8"/>
      <c r="FIC219" s="8"/>
      <c r="FID219" s="8"/>
      <c r="FIE219" s="8"/>
      <c r="FIF219" s="8"/>
      <c r="FIG219" s="8"/>
      <c r="FIH219" s="8"/>
      <c r="FII219" s="8"/>
      <c r="FIJ219" s="8"/>
      <c r="FIK219" s="8"/>
      <c r="FIL219" s="8"/>
      <c r="FIM219" s="8"/>
      <c r="FIN219" s="8"/>
      <c r="FIO219" s="8"/>
      <c r="FIP219" s="8"/>
      <c r="FIQ219" s="8"/>
      <c r="FIR219" s="8"/>
      <c r="FIS219" s="8"/>
      <c r="FIT219" s="8"/>
      <c r="FIU219" s="8"/>
      <c r="FIV219" s="8"/>
      <c r="FIW219" s="8"/>
      <c r="FIX219" s="8"/>
      <c r="FIY219" s="8"/>
      <c r="FIZ219" s="8"/>
      <c r="FJA219" s="8"/>
      <c r="FJB219" s="8"/>
      <c r="FJC219" s="8"/>
      <c r="FJD219" s="8"/>
      <c r="FJE219" s="8"/>
      <c r="FJF219" s="8"/>
      <c r="FJG219" s="8"/>
      <c r="FJH219" s="8"/>
      <c r="FJI219" s="8"/>
      <c r="FJJ219" s="8"/>
      <c r="FJK219" s="8"/>
      <c r="FJL219" s="8"/>
      <c r="FJM219" s="8"/>
      <c r="FJN219" s="8"/>
      <c r="FJO219" s="8"/>
      <c r="FJP219" s="8"/>
      <c r="FJQ219" s="8"/>
      <c r="FJR219" s="8"/>
      <c r="FJS219" s="8"/>
      <c r="FJT219" s="8"/>
      <c r="FJU219" s="8"/>
      <c r="FJV219" s="8"/>
      <c r="FJW219" s="8"/>
      <c r="FJX219" s="8"/>
      <c r="FJY219" s="8"/>
      <c r="FJZ219" s="8"/>
      <c r="FKA219" s="8"/>
      <c r="FKB219" s="8"/>
      <c r="FKC219" s="8"/>
      <c r="FKD219" s="8"/>
      <c r="FKE219" s="8"/>
      <c r="FKF219" s="8"/>
      <c r="FKG219" s="8"/>
      <c r="FKH219" s="8"/>
      <c r="FKI219" s="8"/>
      <c r="FKJ219" s="8"/>
      <c r="FKK219" s="8"/>
      <c r="FKL219" s="8"/>
      <c r="FKM219" s="8"/>
      <c r="FKN219" s="8"/>
      <c r="FKO219" s="8"/>
      <c r="FKP219" s="8"/>
      <c r="FKQ219" s="8"/>
      <c r="FKR219" s="8"/>
      <c r="FKS219" s="8"/>
      <c r="FKT219" s="8"/>
      <c r="FKU219" s="8"/>
      <c r="FKV219" s="8"/>
      <c r="FKW219" s="8"/>
      <c r="FKX219" s="8"/>
      <c r="FKY219" s="8"/>
      <c r="FKZ219" s="8"/>
      <c r="FLA219" s="8"/>
      <c r="FLB219" s="8"/>
      <c r="FLC219" s="8"/>
      <c r="FLD219" s="8"/>
      <c r="FLE219" s="8"/>
      <c r="FLF219" s="8"/>
      <c r="FLG219" s="8"/>
      <c r="FLH219" s="8"/>
      <c r="FLI219" s="8"/>
      <c r="FLJ219" s="8"/>
      <c r="FLK219" s="8"/>
      <c r="FLL219" s="8"/>
      <c r="FLM219" s="8"/>
      <c r="FLN219" s="8"/>
      <c r="FLO219" s="8"/>
      <c r="FLP219" s="8"/>
      <c r="FLQ219" s="8"/>
      <c r="FLR219" s="8"/>
      <c r="FLS219" s="8"/>
      <c r="FLT219" s="8"/>
      <c r="FLU219" s="8"/>
      <c r="FLV219" s="8"/>
      <c r="FLW219" s="8"/>
      <c r="FLX219" s="8"/>
      <c r="FLY219" s="8"/>
      <c r="FLZ219" s="8"/>
      <c r="FMA219" s="8"/>
      <c r="FMB219" s="8"/>
      <c r="FMC219" s="8"/>
      <c r="FMD219" s="8"/>
      <c r="FME219" s="8"/>
      <c r="FMF219" s="8"/>
      <c r="FMG219" s="8"/>
      <c r="FMH219" s="8"/>
      <c r="FMI219" s="8"/>
      <c r="FMJ219" s="8"/>
      <c r="FMK219" s="8"/>
      <c r="FML219" s="8"/>
      <c r="FMM219" s="8"/>
      <c r="FMN219" s="8"/>
      <c r="FMO219" s="8"/>
      <c r="FMP219" s="8"/>
      <c r="FMQ219" s="8"/>
      <c r="FMR219" s="8"/>
      <c r="FMS219" s="8"/>
      <c r="FMT219" s="8"/>
      <c r="FMU219" s="8"/>
      <c r="FMV219" s="8"/>
      <c r="FMW219" s="8"/>
      <c r="FMX219" s="8"/>
      <c r="FMY219" s="8"/>
      <c r="FMZ219" s="8"/>
      <c r="FNA219" s="8"/>
      <c r="FNB219" s="8"/>
      <c r="FNC219" s="8"/>
      <c r="FND219" s="8"/>
      <c r="FNE219" s="8"/>
      <c r="FNF219" s="8"/>
      <c r="FNG219" s="8"/>
      <c r="FNH219" s="8"/>
      <c r="FNI219" s="8"/>
      <c r="FNJ219" s="8"/>
      <c r="FNK219" s="8"/>
      <c r="FNL219" s="8"/>
      <c r="FNM219" s="8"/>
      <c r="FNN219" s="8"/>
      <c r="FNO219" s="8"/>
      <c r="FNP219" s="8"/>
      <c r="FNQ219" s="8"/>
      <c r="FNR219" s="8"/>
      <c r="FNS219" s="8"/>
      <c r="FNT219" s="8"/>
      <c r="FNU219" s="8"/>
      <c r="FNV219" s="8"/>
      <c r="FNW219" s="8"/>
      <c r="FNX219" s="8"/>
      <c r="FNY219" s="8"/>
      <c r="FNZ219" s="8"/>
      <c r="FOA219" s="8"/>
      <c r="FOB219" s="8"/>
      <c r="FOC219" s="8"/>
      <c r="FOD219" s="8"/>
      <c r="FOE219" s="8"/>
      <c r="FOF219" s="8"/>
      <c r="FOG219" s="8"/>
      <c r="FOH219" s="8"/>
      <c r="FOI219" s="8"/>
      <c r="FOJ219" s="8"/>
      <c r="FOK219" s="8"/>
      <c r="FOL219" s="8"/>
      <c r="FOM219" s="8"/>
      <c r="FON219" s="8"/>
      <c r="FOO219" s="8"/>
      <c r="FOP219" s="8"/>
      <c r="FOQ219" s="8"/>
      <c r="FOR219" s="8"/>
      <c r="FOS219" s="8"/>
      <c r="FOT219" s="8"/>
      <c r="FOU219" s="8"/>
      <c r="FOV219" s="8"/>
      <c r="FOW219" s="8"/>
      <c r="FOX219" s="8"/>
      <c r="FOY219" s="8"/>
      <c r="FOZ219" s="8"/>
      <c r="FPA219" s="8"/>
      <c r="FPB219" s="8"/>
      <c r="FPC219" s="8"/>
      <c r="FPD219" s="8"/>
      <c r="FPE219" s="8"/>
      <c r="FPF219" s="8"/>
      <c r="FPG219" s="8"/>
      <c r="FPH219" s="8"/>
      <c r="FPI219" s="8"/>
      <c r="FPJ219" s="8"/>
      <c r="FPK219" s="8"/>
      <c r="FPL219" s="8"/>
      <c r="FPM219" s="8"/>
      <c r="FPN219" s="8"/>
      <c r="FPO219" s="8"/>
      <c r="FPP219" s="8"/>
      <c r="FPQ219" s="8"/>
      <c r="FPR219" s="8"/>
      <c r="FPS219" s="8"/>
      <c r="FPT219" s="8"/>
      <c r="FPU219" s="8"/>
      <c r="FPV219" s="8"/>
      <c r="FPW219" s="8"/>
      <c r="FPX219" s="8"/>
      <c r="FPY219" s="8"/>
      <c r="FPZ219" s="8"/>
      <c r="FQA219" s="8"/>
      <c r="FQB219" s="8"/>
      <c r="FQC219" s="8"/>
      <c r="FQD219" s="8"/>
      <c r="FQE219" s="8"/>
      <c r="FQF219" s="8"/>
      <c r="FQG219" s="8"/>
      <c r="FQH219" s="8"/>
      <c r="FQI219" s="8"/>
      <c r="FQJ219" s="8"/>
      <c r="FQK219" s="8"/>
      <c r="FQL219" s="8"/>
      <c r="FQM219" s="8"/>
      <c r="FQN219" s="8"/>
      <c r="FQO219" s="8"/>
      <c r="FQP219" s="8"/>
      <c r="FQQ219" s="8"/>
      <c r="FQR219" s="8"/>
      <c r="FQS219" s="8"/>
      <c r="FQT219" s="8"/>
      <c r="FQU219" s="8"/>
      <c r="FQV219" s="8"/>
      <c r="FQW219" s="8"/>
      <c r="FQX219" s="8"/>
      <c r="FQY219" s="8"/>
      <c r="FQZ219" s="8"/>
      <c r="FRA219" s="8"/>
      <c r="FRB219" s="8"/>
      <c r="FRC219" s="8"/>
      <c r="FRD219" s="8"/>
      <c r="FRE219" s="8"/>
      <c r="FRF219" s="8"/>
      <c r="FRG219" s="8"/>
      <c r="FRH219" s="8"/>
      <c r="FRI219" s="8"/>
      <c r="FRJ219" s="8"/>
      <c r="FRK219" s="8"/>
      <c r="FRL219" s="8"/>
      <c r="FRM219" s="8"/>
      <c r="FRN219" s="8"/>
      <c r="FRO219" s="8"/>
      <c r="FRP219" s="8"/>
      <c r="FRQ219" s="8"/>
      <c r="FRR219" s="8"/>
      <c r="FRS219" s="8"/>
      <c r="FRT219" s="8"/>
      <c r="FRU219" s="8"/>
      <c r="FRV219" s="8"/>
      <c r="FRW219" s="8"/>
      <c r="FRX219" s="8"/>
      <c r="FRY219" s="8"/>
      <c r="FRZ219" s="8"/>
      <c r="FSA219" s="8"/>
      <c r="FSB219" s="8"/>
      <c r="FSC219" s="8"/>
      <c r="FSD219" s="8"/>
      <c r="FSE219" s="8"/>
      <c r="FSF219" s="8"/>
      <c r="FSG219" s="8"/>
      <c r="FSH219" s="8"/>
      <c r="FSI219" s="8"/>
      <c r="FSJ219" s="8"/>
      <c r="FSK219" s="8"/>
      <c r="FSL219" s="8"/>
      <c r="FSM219" s="8"/>
      <c r="FSN219" s="8"/>
      <c r="FSO219" s="8"/>
      <c r="FSP219" s="8"/>
      <c r="FSQ219" s="8"/>
      <c r="FSR219" s="8"/>
      <c r="FSS219" s="8"/>
      <c r="FST219" s="8"/>
      <c r="FSU219" s="8"/>
      <c r="FSV219" s="8"/>
      <c r="FSW219" s="8"/>
      <c r="FSX219" s="8"/>
      <c r="FSY219" s="8"/>
      <c r="FSZ219" s="8"/>
      <c r="FTA219" s="8"/>
      <c r="FTB219" s="8"/>
      <c r="FTC219" s="8"/>
      <c r="FTD219" s="8"/>
      <c r="FTE219" s="8"/>
      <c r="FTF219" s="8"/>
      <c r="FTG219" s="8"/>
      <c r="FTH219" s="8"/>
      <c r="FTI219" s="8"/>
      <c r="FTJ219" s="8"/>
      <c r="FTK219" s="8"/>
      <c r="FTL219" s="8"/>
      <c r="FTM219" s="8"/>
      <c r="FTN219" s="8"/>
      <c r="FTO219" s="8"/>
      <c r="FTP219" s="8"/>
      <c r="FTQ219" s="8"/>
      <c r="FTR219" s="8"/>
      <c r="FTS219" s="8"/>
      <c r="FTT219" s="8"/>
      <c r="FTU219" s="8"/>
      <c r="FTV219" s="8"/>
      <c r="FTW219" s="8"/>
      <c r="FTX219" s="8"/>
      <c r="FTY219" s="8"/>
      <c r="FTZ219" s="8"/>
      <c r="FUA219" s="8"/>
      <c r="FUB219" s="8"/>
      <c r="FUC219" s="8"/>
      <c r="FUD219" s="8"/>
      <c r="FUE219" s="8"/>
      <c r="FUF219" s="8"/>
      <c r="FUG219" s="8"/>
      <c r="FUH219" s="8"/>
      <c r="FUI219" s="8"/>
      <c r="FUJ219" s="8"/>
      <c r="FUK219" s="8"/>
      <c r="FUL219" s="8"/>
      <c r="FUM219" s="8"/>
      <c r="FUN219" s="8"/>
      <c r="FUO219" s="8"/>
      <c r="FUP219" s="8"/>
      <c r="FUQ219" s="8"/>
      <c r="FUR219" s="8"/>
      <c r="FUS219" s="8"/>
      <c r="FUT219" s="8"/>
      <c r="FUU219" s="8"/>
      <c r="FUV219" s="8"/>
      <c r="FUW219" s="8"/>
      <c r="FUX219" s="8"/>
      <c r="FUY219" s="8"/>
      <c r="FUZ219" s="8"/>
      <c r="FVA219" s="8"/>
      <c r="FVB219" s="8"/>
      <c r="FVC219" s="8"/>
      <c r="FVD219" s="8"/>
      <c r="FVE219" s="8"/>
      <c r="FVF219" s="8"/>
      <c r="FVG219" s="8"/>
      <c r="FVH219" s="8"/>
      <c r="FVI219" s="8"/>
      <c r="FVJ219" s="8"/>
      <c r="FVK219" s="8"/>
      <c r="FVL219" s="8"/>
      <c r="FVM219" s="8"/>
      <c r="FVN219" s="8"/>
      <c r="FVO219" s="8"/>
      <c r="FVP219" s="8"/>
      <c r="FVQ219" s="8"/>
      <c r="FVR219" s="8"/>
      <c r="FVS219" s="8"/>
      <c r="FVT219" s="8"/>
      <c r="FVU219" s="8"/>
      <c r="FVV219" s="8"/>
      <c r="FVW219" s="8"/>
      <c r="FVX219" s="8"/>
      <c r="FVY219" s="8"/>
      <c r="FVZ219" s="8"/>
      <c r="FWA219" s="8"/>
      <c r="FWB219" s="8"/>
      <c r="FWC219" s="8"/>
      <c r="FWD219" s="8"/>
      <c r="FWE219" s="8"/>
      <c r="FWF219" s="8"/>
      <c r="FWG219" s="8"/>
      <c r="FWH219" s="8"/>
      <c r="FWI219" s="8"/>
      <c r="FWJ219" s="8"/>
      <c r="FWK219" s="8"/>
      <c r="FWL219" s="8"/>
      <c r="FWM219" s="8"/>
      <c r="FWN219" s="8"/>
      <c r="FWO219" s="8"/>
      <c r="FWP219" s="8"/>
      <c r="FWQ219" s="8"/>
      <c r="FWR219" s="8"/>
      <c r="FWS219" s="8"/>
      <c r="FWT219" s="8"/>
      <c r="FWU219" s="8"/>
      <c r="FWV219" s="8"/>
      <c r="FWW219" s="8"/>
      <c r="FWX219" s="8"/>
      <c r="FWY219" s="8"/>
      <c r="FWZ219" s="8"/>
      <c r="FXA219" s="8"/>
      <c r="FXB219" s="8"/>
      <c r="FXC219" s="8"/>
      <c r="FXD219" s="8"/>
      <c r="FXE219" s="8"/>
      <c r="FXF219" s="8"/>
      <c r="FXG219" s="8"/>
      <c r="FXH219" s="8"/>
      <c r="FXI219" s="8"/>
      <c r="FXJ219" s="8"/>
      <c r="FXK219" s="8"/>
      <c r="FXL219" s="8"/>
      <c r="FXM219" s="8"/>
      <c r="FXN219" s="8"/>
      <c r="FXO219" s="8"/>
      <c r="FXP219" s="8"/>
      <c r="FXQ219" s="8"/>
      <c r="FXR219" s="8"/>
      <c r="FXS219" s="8"/>
      <c r="FXT219" s="8"/>
      <c r="FXU219" s="8"/>
      <c r="FXV219" s="8"/>
      <c r="FXW219" s="8"/>
      <c r="FXX219" s="8"/>
      <c r="FXY219" s="8"/>
      <c r="FXZ219" s="8"/>
      <c r="FYA219" s="8"/>
      <c r="FYB219" s="8"/>
      <c r="FYC219" s="8"/>
      <c r="FYD219" s="8"/>
      <c r="FYE219" s="8"/>
      <c r="FYF219" s="8"/>
      <c r="FYG219" s="8"/>
      <c r="FYH219" s="8"/>
      <c r="FYI219" s="8"/>
      <c r="FYJ219" s="8"/>
      <c r="FYK219" s="8"/>
      <c r="FYL219" s="8"/>
      <c r="FYM219" s="8"/>
      <c r="FYN219" s="8"/>
      <c r="FYO219" s="8"/>
      <c r="FYP219" s="8"/>
      <c r="FYQ219" s="8"/>
      <c r="FYR219" s="8"/>
      <c r="FYS219" s="8"/>
      <c r="FYT219" s="8"/>
      <c r="FYU219" s="8"/>
      <c r="FYV219" s="8"/>
      <c r="FYW219" s="8"/>
      <c r="FYX219" s="8"/>
      <c r="FYY219" s="8"/>
      <c r="FYZ219" s="8"/>
      <c r="FZA219" s="8"/>
      <c r="FZB219" s="8"/>
      <c r="FZC219" s="8"/>
      <c r="FZD219" s="8"/>
      <c r="FZE219" s="8"/>
      <c r="FZF219" s="8"/>
      <c r="FZG219" s="8"/>
      <c r="FZH219" s="8"/>
      <c r="FZI219" s="8"/>
      <c r="FZJ219" s="8"/>
      <c r="FZK219" s="8"/>
      <c r="FZL219" s="8"/>
      <c r="FZM219" s="8"/>
      <c r="FZN219" s="8"/>
      <c r="FZO219" s="8"/>
      <c r="FZP219" s="8"/>
      <c r="FZQ219" s="8"/>
      <c r="FZR219" s="8"/>
      <c r="FZS219" s="8"/>
      <c r="FZT219" s="8"/>
      <c r="FZU219" s="8"/>
      <c r="FZV219" s="8"/>
      <c r="FZW219" s="8"/>
      <c r="FZX219" s="8"/>
      <c r="FZY219" s="8"/>
      <c r="FZZ219" s="8"/>
      <c r="GAA219" s="8"/>
      <c r="GAB219" s="8"/>
      <c r="GAC219" s="8"/>
      <c r="GAD219" s="8"/>
      <c r="GAE219" s="8"/>
      <c r="GAF219" s="8"/>
      <c r="GAG219" s="8"/>
      <c r="GAH219" s="8"/>
      <c r="GAI219" s="8"/>
      <c r="GAJ219" s="8"/>
      <c r="GAK219" s="8"/>
      <c r="GAL219" s="8"/>
      <c r="GAM219" s="8"/>
      <c r="GAN219" s="8"/>
      <c r="GAO219" s="8"/>
      <c r="GAP219" s="8"/>
      <c r="GAQ219" s="8"/>
      <c r="GAR219" s="8"/>
      <c r="GAS219" s="8"/>
      <c r="GAT219" s="8"/>
      <c r="GAU219" s="8"/>
      <c r="GAV219" s="8"/>
      <c r="GAW219" s="8"/>
      <c r="GAX219" s="8"/>
      <c r="GAY219" s="8"/>
      <c r="GAZ219" s="8"/>
      <c r="GBA219" s="8"/>
      <c r="GBB219" s="8"/>
      <c r="GBC219" s="8"/>
      <c r="GBD219" s="8"/>
      <c r="GBE219" s="8"/>
      <c r="GBF219" s="8"/>
      <c r="GBG219" s="8"/>
      <c r="GBH219" s="8"/>
      <c r="GBI219" s="8"/>
      <c r="GBJ219" s="8"/>
      <c r="GBK219" s="8"/>
      <c r="GBL219" s="8"/>
      <c r="GBM219" s="8"/>
      <c r="GBN219" s="8"/>
      <c r="GBO219" s="8"/>
      <c r="GBP219" s="8"/>
      <c r="GBQ219" s="8"/>
      <c r="GBR219" s="8"/>
      <c r="GBS219" s="8"/>
      <c r="GBT219" s="8"/>
      <c r="GBU219" s="8"/>
      <c r="GBV219" s="8"/>
      <c r="GBW219" s="8"/>
      <c r="GBX219" s="8"/>
      <c r="GBY219" s="8"/>
      <c r="GBZ219" s="8"/>
      <c r="GCA219" s="8"/>
      <c r="GCB219" s="8"/>
      <c r="GCC219" s="8"/>
      <c r="GCD219" s="8"/>
      <c r="GCE219" s="8"/>
      <c r="GCF219" s="8"/>
      <c r="GCG219" s="8"/>
      <c r="GCH219" s="8"/>
      <c r="GCI219" s="8"/>
      <c r="GCJ219" s="8"/>
      <c r="GCK219" s="8"/>
      <c r="GCL219" s="8"/>
      <c r="GCM219" s="8"/>
      <c r="GCN219" s="8"/>
      <c r="GCO219" s="8"/>
      <c r="GCP219" s="8"/>
      <c r="GCQ219" s="8"/>
      <c r="GCR219" s="8"/>
      <c r="GCS219" s="8"/>
      <c r="GCT219" s="8"/>
      <c r="GCU219" s="8"/>
      <c r="GCV219" s="8"/>
      <c r="GCW219" s="8"/>
      <c r="GCX219" s="8"/>
      <c r="GCY219" s="8"/>
      <c r="GCZ219" s="8"/>
      <c r="GDA219" s="8"/>
      <c r="GDB219" s="8"/>
      <c r="GDC219" s="8"/>
      <c r="GDD219" s="8"/>
      <c r="GDE219" s="8"/>
      <c r="GDF219" s="8"/>
      <c r="GDG219" s="8"/>
      <c r="GDH219" s="8"/>
      <c r="GDI219" s="8"/>
      <c r="GDJ219" s="8"/>
      <c r="GDK219" s="8"/>
      <c r="GDL219" s="8"/>
      <c r="GDM219" s="8"/>
      <c r="GDN219" s="8"/>
      <c r="GDO219" s="8"/>
      <c r="GDP219" s="8"/>
      <c r="GDQ219" s="8"/>
      <c r="GDR219" s="8"/>
      <c r="GDS219" s="8"/>
      <c r="GDT219" s="8"/>
      <c r="GDU219" s="8"/>
      <c r="GDV219" s="8"/>
      <c r="GDW219" s="8"/>
      <c r="GDX219" s="8"/>
      <c r="GDY219" s="8"/>
      <c r="GDZ219" s="8"/>
      <c r="GEA219" s="8"/>
      <c r="GEB219" s="8"/>
      <c r="GEC219" s="8"/>
      <c r="GED219" s="8"/>
      <c r="GEE219" s="8"/>
      <c r="GEF219" s="8"/>
      <c r="GEG219" s="8"/>
      <c r="GEH219" s="8"/>
      <c r="GEI219" s="8"/>
      <c r="GEJ219" s="8"/>
      <c r="GEK219" s="8"/>
      <c r="GEL219" s="8"/>
      <c r="GEM219" s="8"/>
      <c r="GEN219" s="8"/>
      <c r="GEO219" s="8"/>
      <c r="GEP219" s="8"/>
      <c r="GEQ219" s="8"/>
      <c r="GER219" s="8"/>
      <c r="GES219" s="8"/>
      <c r="GET219" s="8"/>
      <c r="GEU219" s="8"/>
      <c r="GEV219" s="8"/>
      <c r="GEW219" s="8"/>
      <c r="GEX219" s="8"/>
      <c r="GEY219" s="8"/>
      <c r="GEZ219" s="8"/>
      <c r="GFA219" s="8"/>
      <c r="GFB219" s="8"/>
      <c r="GFC219" s="8"/>
      <c r="GFD219" s="8"/>
      <c r="GFE219" s="8"/>
      <c r="GFF219" s="8"/>
      <c r="GFG219" s="8"/>
      <c r="GFH219" s="8"/>
      <c r="GFI219" s="8"/>
      <c r="GFJ219" s="8"/>
      <c r="GFK219" s="8"/>
      <c r="GFL219" s="8"/>
      <c r="GFM219" s="8"/>
      <c r="GFN219" s="8"/>
      <c r="GFO219" s="8"/>
      <c r="GFP219" s="8"/>
      <c r="GFQ219" s="8"/>
      <c r="GFR219" s="8"/>
      <c r="GFS219" s="8"/>
      <c r="GFT219" s="8"/>
      <c r="GFU219" s="8"/>
      <c r="GFV219" s="8"/>
      <c r="GFW219" s="8"/>
      <c r="GFX219" s="8"/>
      <c r="GFY219" s="8"/>
      <c r="GFZ219" s="8"/>
      <c r="GGA219" s="8"/>
      <c r="GGB219" s="8"/>
      <c r="GGC219" s="8"/>
      <c r="GGD219" s="8"/>
      <c r="GGE219" s="8"/>
      <c r="GGF219" s="8"/>
      <c r="GGG219" s="8"/>
      <c r="GGH219" s="8"/>
      <c r="GGI219" s="8"/>
      <c r="GGJ219" s="8"/>
      <c r="GGK219" s="8"/>
      <c r="GGL219" s="8"/>
      <c r="GGM219" s="8"/>
      <c r="GGN219" s="8"/>
      <c r="GGO219" s="8"/>
      <c r="GGP219" s="8"/>
      <c r="GGQ219" s="8"/>
      <c r="GGR219" s="8"/>
      <c r="GGS219" s="8"/>
      <c r="GGT219" s="8"/>
      <c r="GGU219" s="8"/>
      <c r="GGV219" s="8"/>
      <c r="GGW219" s="8"/>
      <c r="GGX219" s="8"/>
      <c r="GGY219" s="8"/>
      <c r="GGZ219" s="8"/>
      <c r="GHA219" s="8"/>
      <c r="GHB219" s="8"/>
      <c r="GHC219" s="8"/>
      <c r="GHD219" s="8"/>
      <c r="GHE219" s="8"/>
      <c r="GHF219" s="8"/>
      <c r="GHG219" s="8"/>
      <c r="GHH219" s="8"/>
      <c r="GHI219" s="8"/>
      <c r="GHJ219" s="8"/>
      <c r="GHK219" s="8"/>
      <c r="GHL219" s="8"/>
      <c r="GHM219" s="8"/>
      <c r="GHN219" s="8"/>
      <c r="GHO219" s="8"/>
      <c r="GHP219" s="8"/>
      <c r="GHQ219" s="8"/>
      <c r="GHR219" s="8"/>
      <c r="GHS219" s="8"/>
      <c r="GHT219" s="8"/>
      <c r="GHU219" s="8"/>
      <c r="GHV219" s="8"/>
      <c r="GHW219" s="8"/>
      <c r="GHX219" s="8"/>
      <c r="GHY219" s="8"/>
      <c r="GHZ219" s="8"/>
      <c r="GIA219" s="8"/>
      <c r="GIB219" s="8"/>
      <c r="GIC219" s="8"/>
      <c r="GID219" s="8"/>
      <c r="GIE219" s="8"/>
      <c r="GIF219" s="8"/>
      <c r="GIG219" s="8"/>
      <c r="GIH219" s="8"/>
      <c r="GII219" s="8"/>
      <c r="GIJ219" s="8"/>
      <c r="GIK219" s="8"/>
      <c r="GIL219" s="8"/>
      <c r="GIM219" s="8"/>
      <c r="GIN219" s="8"/>
      <c r="GIO219" s="8"/>
      <c r="GIP219" s="8"/>
      <c r="GIQ219" s="8"/>
      <c r="GIR219" s="8"/>
      <c r="GIS219" s="8"/>
      <c r="GIT219" s="8"/>
      <c r="GIU219" s="8"/>
      <c r="GIV219" s="8"/>
      <c r="GIW219" s="8"/>
      <c r="GIX219" s="8"/>
      <c r="GIY219" s="8"/>
      <c r="GIZ219" s="8"/>
      <c r="GJA219" s="8"/>
      <c r="GJB219" s="8"/>
      <c r="GJC219" s="8"/>
      <c r="GJD219" s="8"/>
      <c r="GJE219" s="8"/>
      <c r="GJF219" s="8"/>
      <c r="GJG219" s="8"/>
      <c r="GJH219" s="8"/>
      <c r="GJI219" s="8"/>
      <c r="GJJ219" s="8"/>
      <c r="GJK219" s="8"/>
      <c r="GJL219" s="8"/>
      <c r="GJM219" s="8"/>
      <c r="GJN219" s="8"/>
      <c r="GJO219" s="8"/>
      <c r="GJP219" s="8"/>
      <c r="GJQ219" s="8"/>
      <c r="GJR219" s="8"/>
      <c r="GJS219" s="8"/>
      <c r="GJT219" s="8"/>
      <c r="GJU219" s="8"/>
      <c r="GJV219" s="8"/>
      <c r="GJW219" s="8"/>
      <c r="GJX219" s="8"/>
      <c r="GJY219" s="8"/>
      <c r="GJZ219" s="8"/>
      <c r="GKA219" s="8"/>
      <c r="GKB219" s="8"/>
      <c r="GKC219" s="8"/>
      <c r="GKD219" s="8"/>
      <c r="GKE219" s="8"/>
      <c r="GKF219" s="8"/>
      <c r="GKG219" s="8"/>
      <c r="GKH219" s="8"/>
      <c r="GKI219" s="8"/>
      <c r="GKJ219" s="8"/>
      <c r="GKK219" s="8"/>
      <c r="GKL219" s="8"/>
      <c r="GKM219" s="8"/>
      <c r="GKN219" s="8"/>
      <c r="GKO219" s="8"/>
      <c r="GKP219" s="8"/>
      <c r="GKQ219" s="8"/>
      <c r="GKR219" s="8"/>
      <c r="GKS219" s="8"/>
      <c r="GKT219" s="8"/>
      <c r="GKU219" s="8"/>
      <c r="GKV219" s="8"/>
      <c r="GKW219" s="8"/>
      <c r="GKX219" s="8"/>
      <c r="GKY219" s="8"/>
      <c r="GKZ219" s="8"/>
      <c r="GLA219" s="8"/>
      <c r="GLB219" s="8"/>
      <c r="GLC219" s="8"/>
      <c r="GLD219" s="8"/>
      <c r="GLE219" s="8"/>
      <c r="GLF219" s="8"/>
      <c r="GLG219" s="8"/>
      <c r="GLH219" s="8"/>
      <c r="GLI219" s="8"/>
      <c r="GLJ219" s="8"/>
      <c r="GLK219" s="8"/>
      <c r="GLL219" s="8"/>
      <c r="GLM219" s="8"/>
      <c r="GLN219" s="8"/>
      <c r="GLO219" s="8"/>
      <c r="GLP219" s="8"/>
      <c r="GLQ219" s="8"/>
      <c r="GLR219" s="8"/>
      <c r="GLS219" s="8"/>
      <c r="GLT219" s="8"/>
      <c r="GLU219" s="8"/>
      <c r="GLV219" s="8"/>
      <c r="GLW219" s="8"/>
      <c r="GLX219" s="8"/>
      <c r="GLY219" s="8"/>
      <c r="GLZ219" s="8"/>
      <c r="GMA219" s="8"/>
      <c r="GMB219" s="8"/>
      <c r="GMC219" s="8"/>
      <c r="GMD219" s="8"/>
      <c r="GME219" s="8"/>
      <c r="GMF219" s="8"/>
      <c r="GMG219" s="8"/>
      <c r="GMH219" s="8"/>
      <c r="GMI219" s="8"/>
      <c r="GMJ219" s="8"/>
      <c r="GMK219" s="8"/>
      <c r="GML219" s="8"/>
      <c r="GMM219" s="8"/>
      <c r="GMN219" s="8"/>
      <c r="GMO219" s="8"/>
      <c r="GMP219" s="8"/>
      <c r="GMQ219" s="8"/>
      <c r="GMR219" s="8"/>
      <c r="GMS219" s="8"/>
      <c r="GMT219" s="8"/>
      <c r="GMU219" s="8"/>
      <c r="GMV219" s="8"/>
      <c r="GMW219" s="8"/>
      <c r="GMX219" s="8"/>
      <c r="GMY219" s="8"/>
      <c r="GMZ219" s="8"/>
      <c r="GNA219" s="8"/>
      <c r="GNB219" s="8"/>
      <c r="GNC219" s="8"/>
      <c r="GND219" s="8"/>
      <c r="GNE219" s="8"/>
      <c r="GNF219" s="8"/>
      <c r="GNG219" s="8"/>
      <c r="GNH219" s="8"/>
      <c r="GNI219" s="8"/>
      <c r="GNJ219" s="8"/>
      <c r="GNK219" s="8"/>
      <c r="GNL219" s="8"/>
      <c r="GNM219" s="8"/>
      <c r="GNN219" s="8"/>
      <c r="GNO219" s="8"/>
      <c r="GNP219" s="8"/>
      <c r="GNQ219" s="8"/>
      <c r="GNR219" s="8"/>
      <c r="GNS219" s="8"/>
      <c r="GNT219" s="8"/>
      <c r="GNU219" s="8"/>
      <c r="GNV219" s="8"/>
      <c r="GNW219" s="8"/>
      <c r="GNX219" s="8"/>
      <c r="GNY219" s="8"/>
      <c r="GNZ219" s="8"/>
      <c r="GOA219" s="8"/>
      <c r="GOB219" s="8"/>
      <c r="GOC219" s="8"/>
      <c r="GOD219" s="8"/>
      <c r="GOE219" s="8"/>
      <c r="GOF219" s="8"/>
      <c r="GOG219" s="8"/>
      <c r="GOH219" s="8"/>
      <c r="GOI219" s="8"/>
      <c r="GOJ219" s="8"/>
      <c r="GOK219" s="8"/>
      <c r="GOL219" s="8"/>
      <c r="GOM219" s="8"/>
      <c r="GON219" s="8"/>
      <c r="GOO219" s="8"/>
      <c r="GOP219" s="8"/>
      <c r="GOQ219" s="8"/>
      <c r="GOR219" s="8"/>
      <c r="GOS219" s="8"/>
      <c r="GOT219" s="8"/>
      <c r="GOU219" s="8"/>
      <c r="GOV219" s="8"/>
      <c r="GOW219" s="8"/>
      <c r="GOX219" s="8"/>
      <c r="GOY219" s="8"/>
      <c r="GOZ219" s="8"/>
      <c r="GPA219" s="8"/>
      <c r="GPB219" s="8"/>
      <c r="GPC219" s="8"/>
      <c r="GPD219" s="8"/>
      <c r="GPE219" s="8"/>
      <c r="GPF219" s="8"/>
      <c r="GPG219" s="8"/>
      <c r="GPH219" s="8"/>
      <c r="GPI219" s="8"/>
      <c r="GPJ219" s="8"/>
      <c r="GPK219" s="8"/>
      <c r="GPL219" s="8"/>
      <c r="GPM219" s="8"/>
      <c r="GPN219" s="8"/>
      <c r="GPO219" s="8"/>
      <c r="GPP219" s="8"/>
      <c r="GPQ219" s="8"/>
      <c r="GPR219" s="8"/>
      <c r="GPS219" s="8"/>
      <c r="GPT219" s="8"/>
      <c r="GPU219" s="8"/>
      <c r="GPV219" s="8"/>
      <c r="GPW219" s="8"/>
      <c r="GPX219" s="8"/>
      <c r="GPY219" s="8"/>
      <c r="GPZ219" s="8"/>
      <c r="GQA219" s="8"/>
      <c r="GQB219" s="8"/>
      <c r="GQC219" s="8"/>
      <c r="GQD219" s="8"/>
      <c r="GQE219" s="8"/>
      <c r="GQF219" s="8"/>
      <c r="GQG219" s="8"/>
      <c r="GQH219" s="8"/>
      <c r="GQI219" s="8"/>
      <c r="GQJ219" s="8"/>
      <c r="GQK219" s="8"/>
      <c r="GQL219" s="8"/>
      <c r="GQM219" s="8"/>
      <c r="GQN219" s="8"/>
      <c r="GQO219" s="8"/>
      <c r="GQP219" s="8"/>
      <c r="GQQ219" s="8"/>
      <c r="GQR219" s="8"/>
      <c r="GQS219" s="8"/>
      <c r="GQT219" s="8"/>
      <c r="GQU219" s="8"/>
      <c r="GQV219" s="8"/>
      <c r="GQW219" s="8"/>
      <c r="GQX219" s="8"/>
      <c r="GQY219" s="8"/>
      <c r="GQZ219" s="8"/>
      <c r="GRA219" s="8"/>
      <c r="GRB219" s="8"/>
      <c r="GRC219" s="8"/>
      <c r="GRD219" s="8"/>
      <c r="GRE219" s="8"/>
      <c r="GRF219" s="8"/>
      <c r="GRG219" s="8"/>
      <c r="GRH219" s="8"/>
      <c r="GRI219" s="8"/>
      <c r="GRJ219" s="8"/>
      <c r="GRK219" s="8"/>
      <c r="GRL219" s="8"/>
      <c r="GRM219" s="8"/>
      <c r="GRN219" s="8"/>
      <c r="GRO219" s="8"/>
      <c r="GRP219" s="8"/>
      <c r="GRQ219" s="8"/>
      <c r="GRR219" s="8"/>
      <c r="GRS219" s="8"/>
      <c r="GRT219" s="8"/>
      <c r="GRU219" s="8"/>
      <c r="GRV219" s="8"/>
      <c r="GRW219" s="8"/>
      <c r="GRX219" s="8"/>
      <c r="GRY219" s="8"/>
      <c r="GRZ219" s="8"/>
      <c r="GSA219" s="8"/>
      <c r="GSB219" s="8"/>
      <c r="GSC219" s="8"/>
      <c r="GSD219" s="8"/>
      <c r="GSE219" s="8"/>
      <c r="GSF219" s="8"/>
      <c r="GSG219" s="8"/>
      <c r="GSH219" s="8"/>
      <c r="GSI219" s="8"/>
      <c r="GSJ219" s="8"/>
      <c r="GSK219" s="8"/>
      <c r="GSL219" s="8"/>
      <c r="GSM219" s="8"/>
      <c r="GSN219" s="8"/>
      <c r="GSO219" s="8"/>
      <c r="GSP219" s="8"/>
      <c r="GSQ219" s="8"/>
      <c r="GSR219" s="8"/>
      <c r="GSS219" s="8"/>
      <c r="GST219" s="8"/>
      <c r="GSU219" s="8"/>
      <c r="GSV219" s="8"/>
      <c r="GSW219" s="8"/>
      <c r="GSX219" s="8"/>
      <c r="GSY219" s="8"/>
      <c r="GSZ219" s="8"/>
      <c r="GTA219" s="8"/>
      <c r="GTB219" s="8"/>
      <c r="GTC219" s="8"/>
      <c r="GTD219" s="8"/>
      <c r="GTE219" s="8"/>
      <c r="GTF219" s="8"/>
      <c r="GTG219" s="8"/>
      <c r="GTH219" s="8"/>
      <c r="GTI219" s="8"/>
      <c r="GTJ219" s="8"/>
      <c r="GTK219" s="8"/>
      <c r="GTL219" s="8"/>
      <c r="GTM219" s="8"/>
      <c r="GTN219" s="8"/>
      <c r="GTO219" s="8"/>
      <c r="GTP219" s="8"/>
      <c r="GTQ219" s="8"/>
      <c r="GTR219" s="8"/>
      <c r="GTS219" s="8"/>
      <c r="GTT219" s="8"/>
      <c r="GTU219" s="8"/>
      <c r="GTV219" s="8"/>
      <c r="GTW219" s="8"/>
      <c r="GTX219" s="8"/>
      <c r="GTY219" s="8"/>
      <c r="GTZ219" s="8"/>
      <c r="GUA219" s="8"/>
      <c r="GUB219" s="8"/>
      <c r="GUC219" s="8"/>
      <c r="GUD219" s="8"/>
      <c r="GUE219" s="8"/>
      <c r="GUF219" s="8"/>
      <c r="GUG219" s="8"/>
      <c r="GUH219" s="8"/>
      <c r="GUI219" s="8"/>
      <c r="GUJ219" s="8"/>
      <c r="GUK219" s="8"/>
      <c r="GUL219" s="8"/>
      <c r="GUM219" s="8"/>
      <c r="GUN219" s="8"/>
      <c r="GUO219" s="8"/>
      <c r="GUP219" s="8"/>
      <c r="GUQ219" s="8"/>
      <c r="GUR219" s="8"/>
      <c r="GUS219" s="8"/>
      <c r="GUT219" s="8"/>
      <c r="GUU219" s="8"/>
      <c r="GUV219" s="8"/>
      <c r="GUW219" s="8"/>
      <c r="GUX219" s="8"/>
      <c r="GUY219" s="8"/>
      <c r="GUZ219" s="8"/>
      <c r="GVA219" s="8"/>
      <c r="GVB219" s="8"/>
      <c r="GVC219" s="8"/>
      <c r="GVD219" s="8"/>
      <c r="GVE219" s="8"/>
      <c r="GVF219" s="8"/>
      <c r="GVG219" s="8"/>
      <c r="GVH219" s="8"/>
      <c r="GVI219" s="8"/>
      <c r="GVJ219" s="8"/>
      <c r="GVK219" s="8"/>
      <c r="GVL219" s="8"/>
      <c r="GVM219" s="8"/>
      <c r="GVN219" s="8"/>
      <c r="GVO219" s="8"/>
      <c r="GVP219" s="8"/>
      <c r="GVQ219" s="8"/>
      <c r="GVR219" s="8"/>
      <c r="GVS219" s="8"/>
      <c r="GVT219" s="8"/>
      <c r="GVU219" s="8"/>
      <c r="GVV219" s="8"/>
      <c r="GVW219" s="8"/>
      <c r="GVX219" s="8"/>
      <c r="GVY219" s="8"/>
      <c r="GVZ219" s="8"/>
      <c r="GWA219" s="8"/>
      <c r="GWB219" s="8"/>
      <c r="GWC219" s="8"/>
      <c r="GWD219" s="8"/>
      <c r="GWE219" s="8"/>
      <c r="GWF219" s="8"/>
      <c r="GWG219" s="8"/>
      <c r="GWH219" s="8"/>
      <c r="GWI219" s="8"/>
      <c r="GWJ219" s="8"/>
      <c r="GWK219" s="8"/>
      <c r="GWL219" s="8"/>
      <c r="GWM219" s="8"/>
      <c r="GWN219" s="8"/>
      <c r="GWO219" s="8"/>
      <c r="GWP219" s="8"/>
      <c r="GWQ219" s="8"/>
      <c r="GWR219" s="8"/>
      <c r="GWS219" s="8"/>
      <c r="GWT219" s="8"/>
      <c r="GWU219" s="8"/>
      <c r="GWV219" s="8"/>
      <c r="GWW219" s="8"/>
      <c r="GWX219" s="8"/>
      <c r="GWY219" s="8"/>
      <c r="GWZ219" s="8"/>
      <c r="GXA219" s="8"/>
      <c r="GXB219" s="8"/>
      <c r="GXC219" s="8"/>
      <c r="GXD219" s="8"/>
      <c r="GXE219" s="8"/>
      <c r="GXF219" s="8"/>
      <c r="GXG219" s="8"/>
      <c r="GXH219" s="8"/>
      <c r="GXI219" s="8"/>
      <c r="GXJ219" s="8"/>
      <c r="GXK219" s="8"/>
      <c r="GXL219" s="8"/>
      <c r="GXM219" s="8"/>
      <c r="GXN219" s="8"/>
      <c r="GXO219" s="8"/>
      <c r="GXP219" s="8"/>
      <c r="GXQ219" s="8"/>
      <c r="GXR219" s="8"/>
      <c r="GXS219" s="8"/>
      <c r="GXT219" s="8"/>
      <c r="GXU219" s="8"/>
      <c r="GXV219" s="8"/>
      <c r="GXW219" s="8"/>
      <c r="GXX219" s="8"/>
      <c r="GXY219" s="8"/>
      <c r="GXZ219" s="8"/>
      <c r="GYA219" s="8"/>
      <c r="GYB219" s="8"/>
      <c r="GYC219" s="8"/>
      <c r="GYD219" s="8"/>
      <c r="GYE219" s="8"/>
      <c r="GYF219" s="8"/>
      <c r="GYG219" s="8"/>
      <c r="GYH219" s="8"/>
      <c r="GYI219" s="8"/>
      <c r="GYJ219" s="8"/>
      <c r="GYK219" s="8"/>
      <c r="GYL219" s="8"/>
      <c r="GYM219" s="8"/>
      <c r="GYN219" s="8"/>
      <c r="GYO219" s="8"/>
      <c r="GYP219" s="8"/>
      <c r="GYQ219" s="8"/>
      <c r="GYR219" s="8"/>
      <c r="GYS219" s="8"/>
      <c r="GYT219" s="8"/>
      <c r="GYU219" s="8"/>
      <c r="GYV219" s="8"/>
      <c r="GYW219" s="8"/>
      <c r="GYX219" s="8"/>
      <c r="GYY219" s="8"/>
      <c r="GYZ219" s="8"/>
      <c r="GZA219" s="8"/>
      <c r="GZB219" s="8"/>
      <c r="GZC219" s="8"/>
      <c r="GZD219" s="8"/>
      <c r="GZE219" s="8"/>
      <c r="GZF219" s="8"/>
      <c r="GZG219" s="8"/>
      <c r="GZH219" s="8"/>
      <c r="GZI219" s="8"/>
      <c r="GZJ219" s="8"/>
      <c r="GZK219" s="8"/>
      <c r="GZL219" s="8"/>
      <c r="GZM219" s="8"/>
      <c r="GZN219" s="8"/>
      <c r="GZO219" s="8"/>
      <c r="GZP219" s="8"/>
      <c r="GZQ219" s="8"/>
      <c r="GZR219" s="8"/>
      <c r="GZS219" s="8"/>
      <c r="GZT219" s="8"/>
      <c r="GZU219" s="8"/>
      <c r="GZV219" s="8"/>
      <c r="GZW219" s="8"/>
      <c r="GZX219" s="8"/>
      <c r="GZY219" s="8"/>
      <c r="GZZ219" s="8"/>
      <c r="HAA219" s="8"/>
      <c r="HAB219" s="8"/>
      <c r="HAC219" s="8"/>
      <c r="HAD219" s="8"/>
      <c r="HAE219" s="8"/>
      <c r="HAF219" s="8"/>
      <c r="HAG219" s="8"/>
      <c r="HAH219" s="8"/>
      <c r="HAI219" s="8"/>
      <c r="HAJ219" s="8"/>
      <c r="HAK219" s="8"/>
      <c r="HAL219" s="8"/>
      <c r="HAM219" s="8"/>
      <c r="HAN219" s="8"/>
      <c r="HAO219" s="8"/>
      <c r="HAP219" s="8"/>
      <c r="HAQ219" s="8"/>
      <c r="HAR219" s="8"/>
      <c r="HAS219" s="8"/>
      <c r="HAT219" s="8"/>
      <c r="HAU219" s="8"/>
      <c r="HAV219" s="8"/>
      <c r="HAW219" s="8"/>
      <c r="HAX219" s="8"/>
      <c r="HAY219" s="8"/>
      <c r="HAZ219" s="8"/>
      <c r="HBA219" s="8"/>
      <c r="HBB219" s="8"/>
      <c r="HBC219" s="8"/>
      <c r="HBD219" s="8"/>
      <c r="HBE219" s="8"/>
      <c r="HBF219" s="8"/>
      <c r="HBG219" s="8"/>
      <c r="HBH219" s="8"/>
      <c r="HBI219" s="8"/>
      <c r="HBJ219" s="8"/>
      <c r="HBK219" s="8"/>
      <c r="HBL219" s="8"/>
      <c r="HBM219" s="8"/>
      <c r="HBN219" s="8"/>
      <c r="HBO219" s="8"/>
      <c r="HBP219" s="8"/>
      <c r="HBQ219" s="8"/>
      <c r="HBR219" s="8"/>
      <c r="HBS219" s="8"/>
      <c r="HBT219" s="8"/>
      <c r="HBU219" s="8"/>
      <c r="HBV219" s="8"/>
      <c r="HBW219" s="8"/>
      <c r="HBX219" s="8"/>
      <c r="HBY219" s="8"/>
      <c r="HBZ219" s="8"/>
      <c r="HCA219" s="8"/>
      <c r="HCB219" s="8"/>
      <c r="HCC219" s="8"/>
      <c r="HCD219" s="8"/>
      <c r="HCE219" s="8"/>
      <c r="HCF219" s="8"/>
      <c r="HCG219" s="8"/>
      <c r="HCH219" s="8"/>
      <c r="HCI219" s="8"/>
      <c r="HCJ219" s="8"/>
      <c r="HCK219" s="8"/>
      <c r="HCL219" s="8"/>
      <c r="HCM219" s="8"/>
      <c r="HCN219" s="8"/>
      <c r="HCO219" s="8"/>
      <c r="HCP219" s="8"/>
      <c r="HCQ219" s="8"/>
      <c r="HCR219" s="8"/>
      <c r="HCS219" s="8"/>
      <c r="HCT219" s="8"/>
      <c r="HCU219" s="8"/>
      <c r="HCV219" s="8"/>
      <c r="HCW219" s="8"/>
      <c r="HCX219" s="8"/>
      <c r="HCY219" s="8"/>
      <c r="HCZ219" s="8"/>
      <c r="HDA219" s="8"/>
      <c r="HDB219" s="8"/>
      <c r="HDC219" s="8"/>
      <c r="HDD219" s="8"/>
      <c r="HDE219" s="8"/>
      <c r="HDF219" s="8"/>
      <c r="HDG219" s="8"/>
      <c r="HDH219" s="8"/>
      <c r="HDI219" s="8"/>
      <c r="HDJ219" s="8"/>
      <c r="HDK219" s="8"/>
      <c r="HDL219" s="8"/>
      <c r="HDM219" s="8"/>
      <c r="HDN219" s="8"/>
      <c r="HDO219" s="8"/>
      <c r="HDP219" s="8"/>
      <c r="HDQ219" s="8"/>
      <c r="HDR219" s="8"/>
      <c r="HDS219" s="8"/>
      <c r="HDT219" s="8"/>
      <c r="HDU219" s="8"/>
      <c r="HDV219" s="8"/>
      <c r="HDW219" s="8"/>
      <c r="HDX219" s="8"/>
      <c r="HDY219" s="8"/>
      <c r="HDZ219" s="8"/>
      <c r="HEA219" s="8"/>
      <c r="HEB219" s="8"/>
      <c r="HEC219" s="8"/>
      <c r="HED219" s="8"/>
      <c r="HEE219" s="8"/>
      <c r="HEF219" s="8"/>
      <c r="HEG219" s="8"/>
      <c r="HEH219" s="8"/>
      <c r="HEI219" s="8"/>
      <c r="HEJ219" s="8"/>
      <c r="HEK219" s="8"/>
      <c r="HEL219" s="8"/>
      <c r="HEM219" s="8"/>
      <c r="HEN219" s="8"/>
      <c r="HEO219" s="8"/>
      <c r="HEP219" s="8"/>
      <c r="HEQ219" s="8"/>
      <c r="HER219" s="8"/>
      <c r="HES219" s="8"/>
      <c r="HET219" s="8"/>
      <c r="HEU219" s="8"/>
      <c r="HEV219" s="8"/>
      <c r="HEW219" s="8"/>
      <c r="HEX219" s="8"/>
      <c r="HEY219" s="8"/>
      <c r="HEZ219" s="8"/>
      <c r="HFA219" s="8"/>
      <c r="HFB219" s="8"/>
      <c r="HFC219" s="8"/>
      <c r="HFD219" s="8"/>
      <c r="HFE219" s="8"/>
      <c r="HFF219" s="8"/>
      <c r="HFG219" s="8"/>
      <c r="HFH219" s="8"/>
      <c r="HFI219" s="8"/>
      <c r="HFJ219" s="8"/>
      <c r="HFK219" s="8"/>
      <c r="HFL219" s="8"/>
      <c r="HFM219" s="8"/>
      <c r="HFN219" s="8"/>
      <c r="HFO219" s="8"/>
      <c r="HFP219" s="8"/>
      <c r="HFQ219" s="8"/>
      <c r="HFR219" s="8"/>
      <c r="HFS219" s="8"/>
      <c r="HFT219" s="8"/>
      <c r="HFU219" s="8"/>
      <c r="HFV219" s="8"/>
      <c r="HFW219" s="8"/>
      <c r="HFX219" s="8"/>
      <c r="HFY219" s="8"/>
      <c r="HFZ219" s="8"/>
      <c r="HGA219" s="8"/>
      <c r="HGB219" s="8"/>
      <c r="HGC219" s="8"/>
      <c r="HGD219" s="8"/>
      <c r="HGE219" s="8"/>
      <c r="HGF219" s="8"/>
      <c r="HGG219" s="8"/>
      <c r="HGH219" s="8"/>
      <c r="HGI219" s="8"/>
      <c r="HGJ219" s="8"/>
      <c r="HGK219" s="8"/>
      <c r="HGL219" s="8"/>
      <c r="HGM219" s="8"/>
      <c r="HGN219" s="8"/>
      <c r="HGO219" s="8"/>
      <c r="HGP219" s="8"/>
      <c r="HGQ219" s="8"/>
      <c r="HGR219" s="8"/>
      <c r="HGS219" s="8"/>
      <c r="HGT219" s="8"/>
      <c r="HGU219" s="8"/>
      <c r="HGV219" s="8"/>
      <c r="HGW219" s="8"/>
      <c r="HGX219" s="8"/>
      <c r="HGY219" s="8"/>
      <c r="HGZ219" s="8"/>
      <c r="HHA219" s="8"/>
      <c r="HHB219" s="8"/>
      <c r="HHC219" s="8"/>
      <c r="HHD219" s="8"/>
      <c r="HHE219" s="8"/>
      <c r="HHF219" s="8"/>
      <c r="HHG219" s="8"/>
      <c r="HHH219" s="8"/>
      <c r="HHI219" s="8"/>
      <c r="HHJ219" s="8"/>
      <c r="HHK219" s="8"/>
      <c r="HHL219" s="8"/>
      <c r="HHM219" s="8"/>
      <c r="HHN219" s="8"/>
      <c r="HHO219" s="8"/>
      <c r="HHP219" s="8"/>
      <c r="HHQ219" s="8"/>
      <c r="HHR219" s="8"/>
      <c r="HHS219" s="8"/>
      <c r="HHT219" s="8"/>
      <c r="HHU219" s="8"/>
      <c r="HHV219" s="8"/>
      <c r="HHW219" s="8"/>
      <c r="HHX219" s="8"/>
      <c r="HHY219" s="8"/>
      <c r="HHZ219" s="8"/>
      <c r="HIA219" s="8"/>
      <c r="HIB219" s="8"/>
      <c r="HIC219" s="8"/>
      <c r="HID219" s="8"/>
      <c r="HIE219" s="8"/>
      <c r="HIF219" s="8"/>
      <c r="HIG219" s="8"/>
      <c r="HIH219" s="8"/>
      <c r="HII219" s="8"/>
      <c r="HIJ219" s="8"/>
      <c r="HIK219" s="8"/>
      <c r="HIL219" s="8"/>
      <c r="HIM219" s="8"/>
      <c r="HIN219" s="8"/>
      <c r="HIO219" s="8"/>
      <c r="HIP219" s="8"/>
      <c r="HIQ219" s="8"/>
      <c r="HIR219" s="8"/>
      <c r="HIS219" s="8"/>
      <c r="HIT219" s="8"/>
      <c r="HIU219" s="8"/>
      <c r="HIV219" s="8"/>
      <c r="HIW219" s="8"/>
      <c r="HIX219" s="8"/>
      <c r="HIY219" s="8"/>
      <c r="HIZ219" s="8"/>
      <c r="HJA219" s="8"/>
      <c r="HJB219" s="8"/>
      <c r="HJC219" s="8"/>
      <c r="HJD219" s="8"/>
      <c r="HJE219" s="8"/>
      <c r="HJF219" s="8"/>
      <c r="HJG219" s="8"/>
      <c r="HJH219" s="8"/>
      <c r="HJI219" s="8"/>
      <c r="HJJ219" s="8"/>
      <c r="HJK219" s="8"/>
      <c r="HJL219" s="8"/>
      <c r="HJM219" s="8"/>
      <c r="HJN219" s="8"/>
      <c r="HJO219" s="8"/>
      <c r="HJP219" s="8"/>
      <c r="HJQ219" s="8"/>
      <c r="HJR219" s="8"/>
      <c r="HJS219" s="8"/>
      <c r="HJT219" s="8"/>
      <c r="HJU219" s="8"/>
      <c r="HJV219" s="8"/>
      <c r="HJW219" s="8"/>
      <c r="HJX219" s="8"/>
      <c r="HJY219" s="8"/>
      <c r="HJZ219" s="8"/>
      <c r="HKA219" s="8"/>
      <c r="HKB219" s="8"/>
      <c r="HKC219" s="8"/>
      <c r="HKD219" s="8"/>
      <c r="HKE219" s="8"/>
      <c r="HKF219" s="8"/>
      <c r="HKG219" s="8"/>
      <c r="HKH219" s="8"/>
      <c r="HKI219" s="8"/>
      <c r="HKJ219" s="8"/>
      <c r="HKK219" s="8"/>
      <c r="HKL219" s="8"/>
      <c r="HKM219" s="8"/>
      <c r="HKN219" s="8"/>
      <c r="HKO219" s="8"/>
      <c r="HKP219" s="8"/>
      <c r="HKQ219" s="8"/>
      <c r="HKR219" s="8"/>
      <c r="HKS219" s="8"/>
      <c r="HKT219" s="8"/>
      <c r="HKU219" s="8"/>
      <c r="HKV219" s="8"/>
      <c r="HKW219" s="8"/>
      <c r="HKX219" s="8"/>
      <c r="HKY219" s="8"/>
      <c r="HKZ219" s="8"/>
      <c r="HLA219" s="8"/>
      <c r="HLB219" s="8"/>
      <c r="HLC219" s="8"/>
      <c r="HLD219" s="8"/>
      <c r="HLE219" s="8"/>
      <c r="HLF219" s="8"/>
      <c r="HLG219" s="8"/>
      <c r="HLH219" s="8"/>
      <c r="HLI219" s="8"/>
      <c r="HLJ219" s="8"/>
      <c r="HLK219" s="8"/>
      <c r="HLL219" s="8"/>
      <c r="HLM219" s="8"/>
      <c r="HLN219" s="8"/>
      <c r="HLO219" s="8"/>
      <c r="HLP219" s="8"/>
      <c r="HLQ219" s="8"/>
      <c r="HLR219" s="8"/>
      <c r="HLS219" s="8"/>
      <c r="HLT219" s="8"/>
      <c r="HLU219" s="8"/>
      <c r="HLV219" s="8"/>
      <c r="HLW219" s="8"/>
      <c r="HLX219" s="8"/>
      <c r="HLY219" s="8"/>
      <c r="HLZ219" s="8"/>
      <c r="HMA219" s="8"/>
      <c r="HMB219" s="8"/>
      <c r="HMC219" s="8"/>
      <c r="HMD219" s="8"/>
      <c r="HME219" s="8"/>
      <c r="HMF219" s="8"/>
      <c r="HMG219" s="8"/>
      <c r="HMH219" s="8"/>
      <c r="HMI219" s="8"/>
      <c r="HMJ219" s="8"/>
      <c r="HMK219" s="8"/>
      <c r="HML219" s="8"/>
      <c r="HMM219" s="8"/>
      <c r="HMN219" s="8"/>
      <c r="HMO219" s="8"/>
      <c r="HMP219" s="8"/>
      <c r="HMQ219" s="8"/>
      <c r="HMR219" s="8"/>
      <c r="HMS219" s="8"/>
      <c r="HMT219" s="8"/>
      <c r="HMU219" s="8"/>
      <c r="HMV219" s="8"/>
      <c r="HMW219" s="8"/>
      <c r="HMX219" s="8"/>
      <c r="HMY219" s="8"/>
      <c r="HMZ219" s="8"/>
      <c r="HNA219" s="8"/>
      <c r="HNB219" s="8"/>
      <c r="HNC219" s="8"/>
      <c r="HND219" s="8"/>
      <c r="HNE219" s="8"/>
      <c r="HNF219" s="8"/>
      <c r="HNG219" s="8"/>
      <c r="HNH219" s="8"/>
      <c r="HNI219" s="8"/>
      <c r="HNJ219" s="8"/>
      <c r="HNK219" s="8"/>
      <c r="HNL219" s="8"/>
      <c r="HNM219" s="8"/>
      <c r="HNN219" s="8"/>
      <c r="HNO219" s="8"/>
      <c r="HNP219" s="8"/>
      <c r="HNQ219" s="8"/>
      <c r="HNR219" s="8"/>
      <c r="HNS219" s="8"/>
      <c r="HNT219" s="8"/>
      <c r="HNU219" s="8"/>
      <c r="HNV219" s="8"/>
      <c r="HNW219" s="8"/>
      <c r="HNX219" s="8"/>
      <c r="HNY219" s="8"/>
      <c r="HNZ219" s="8"/>
      <c r="HOA219" s="8"/>
      <c r="HOB219" s="8"/>
      <c r="HOC219" s="8"/>
      <c r="HOD219" s="8"/>
      <c r="HOE219" s="8"/>
      <c r="HOF219" s="8"/>
      <c r="HOG219" s="8"/>
      <c r="HOH219" s="8"/>
      <c r="HOI219" s="8"/>
      <c r="HOJ219" s="8"/>
      <c r="HOK219" s="8"/>
      <c r="HOL219" s="8"/>
      <c r="HOM219" s="8"/>
      <c r="HON219" s="8"/>
      <c r="HOO219" s="8"/>
      <c r="HOP219" s="8"/>
      <c r="HOQ219" s="8"/>
      <c r="HOR219" s="8"/>
      <c r="HOS219" s="8"/>
      <c r="HOT219" s="8"/>
      <c r="HOU219" s="8"/>
      <c r="HOV219" s="8"/>
      <c r="HOW219" s="8"/>
      <c r="HOX219" s="8"/>
      <c r="HOY219" s="8"/>
      <c r="HOZ219" s="8"/>
      <c r="HPA219" s="8"/>
      <c r="HPB219" s="8"/>
      <c r="HPC219" s="8"/>
      <c r="HPD219" s="8"/>
      <c r="HPE219" s="8"/>
      <c r="HPF219" s="8"/>
      <c r="HPG219" s="8"/>
      <c r="HPH219" s="8"/>
      <c r="HPI219" s="8"/>
      <c r="HPJ219" s="8"/>
      <c r="HPK219" s="8"/>
      <c r="HPL219" s="8"/>
      <c r="HPM219" s="8"/>
      <c r="HPN219" s="8"/>
      <c r="HPO219" s="8"/>
      <c r="HPP219" s="8"/>
      <c r="HPQ219" s="8"/>
      <c r="HPR219" s="8"/>
      <c r="HPS219" s="8"/>
      <c r="HPT219" s="8"/>
      <c r="HPU219" s="8"/>
      <c r="HPV219" s="8"/>
      <c r="HPW219" s="8"/>
      <c r="HPX219" s="8"/>
      <c r="HPY219" s="8"/>
      <c r="HPZ219" s="8"/>
      <c r="HQA219" s="8"/>
      <c r="HQB219" s="8"/>
      <c r="HQC219" s="8"/>
      <c r="HQD219" s="8"/>
      <c r="HQE219" s="8"/>
      <c r="HQF219" s="8"/>
      <c r="HQG219" s="8"/>
      <c r="HQH219" s="8"/>
      <c r="HQI219" s="8"/>
      <c r="HQJ219" s="8"/>
      <c r="HQK219" s="8"/>
      <c r="HQL219" s="8"/>
      <c r="HQM219" s="8"/>
      <c r="HQN219" s="8"/>
      <c r="HQO219" s="8"/>
      <c r="HQP219" s="8"/>
      <c r="HQQ219" s="8"/>
      <c r="HQR219" s="8"/>
      <c r="HQS219" s="8"/>
      <c r="HQT219" s="8"/>
      <c r="HQU219" s="8"/>
      <c r="HQV219" s="8"/>
      <c r="HQW219" s="8"/>
      <c r="HQX219" s="8"/>
      <c r="HQY219" s="8"/>
      <c r="HQZ219" s="8"/>
      <c r="HRA219" s="8"/>
      <c r="HRB219" s="8"/>
      <c r="HRC219" s="8"/>
      <c r="HRD219" s="8"/>
      <c r="HRE219" s="8"/>
      <c r="HRF219" s="8"/>
      <c r="HRG219" s="8"/>
      <c r="HRH219" s="8"/>
      <c r="HRI219" s="8"/>
      <c r="HRJ219" s="8"/>
      <c r="HRK219" s="8"/>
      <c r="HRL219" s="8"/>
      <c r="HRM219" s="8"/>
      <c r="HRN219" s="8"/>
      <c r="HRO219" s="8"/>
      <c r="HRP219" s="8"/>
      <c r="HRQ219" s="8"/>
      <c r="HRR219" s="8"/>
      <c r="HRS219" s="8"/>
      <c r="HRT219" s="8"/>
      <c r="HRU219" s="8"/>
      <c r="HRV219" s="8"/>
      <c r="HRW219" s="8"/>
      <c r="HRX219" s="8"/>
      <c r="HRY219" s="8"/>
      <c r="HRZ219" s="8"/>
      <c r="HSA219" s="8"/>
      <c r="HSB219" s="8"/>
      <c r="HSC219" s="8"/>
      <c r="HSD219" s="8"/>
      <c r="HSE219" s="8"/>
      <c r="HSF219" s="8"/>
      <c r="HSG219" s="8"/>
      <c r="HSH219" s="8"/>
      <c r="HSI219" s="8"/>
      <c r="HSJ219" s="8"/>
      <c r="HSK219" s="8"/>
      <c r="HSL219" s="8"/>
      <c r="HSM219" s="8"/>
      <c r="HSN219" s="8"/>
      <c r="HSO219" s="8"/>
      <c r="HSP219" s="8"/>
      <c r="HSQ219" s="8"/>
      <c r="HSR219" s="8"/>
      <c r="HSS219" s="8"/>
      <c r="HST219" s="8"/>
      <c r="HSU219" s="8"/>
      <c r="HSV219" s="8"/>
      <c r="HSW219" s="8"/>
      <c r="HSX219" s="8"/>
      <c r="HSY219" s="8"/>
      <c r="HSZ219" s="8"/>
      <c r="HTA219" s="8"/>
      <c r="HTB219" s="8"/>
      <c r="HTC219" s="8"/>
      <c r="HTD219" s="8"/>
      <c r="HTE219" s="8"/>
      <c r="HTF219" s="8"/>
      <c r="HTG219" s="8"/>
      <c r="HTH219" s="8"/>
      <c r="HTI219" s="8"/>
      <c r="HTJ219" s="8"/>
      <c r="HTK219" s="8"/>
      <c r="HTL219" s="8"/>
      <c r="HTM219" s="8"/>
      <c r="HTN219" s="8"/>
      <c r="HTO219" s="8"/>
      <c r="HTP219" s="8"/>
      <c r="HTQ219" s="8"/>
      <c r="HTR219" s="8"/>
      <c r="HTS219" s="8"/>
      <c r="HTT219" s="8"/>
      <c r="HTU219" s="8"/>
      <c r="HTV219" s="8"/>
      <c r="HTW219" s="8"/>
      <c r="HTX219" s="8"/>
      <c r="HTY219" s="8"/>
      <c r="HTZ219" s="8"/>
      <c r="HUA219" s="8"/>
      <c r="HUB219" s="8"/>
      <c r="HUC219" s="8"/>
      <c r="HUD219" s="8"/>
      <c r="HUE219" s="8"/>
      <c r="HUF219" s="8"/>
      <c r="HUG219" s="8"/>
      <c r="HUH219" s="8"/>
      <c r="HUI219" s="8"/>
      <c r="HUJ219" s="8"/>
      <c r="HUK219" s="8"/>
      <c r="HUL219" s="8"/>
      <c r="HUM219" s="8"/>
      <c r="HUN219" s="8"/>
      <c r="HUO219" s="8"/>
      <c r="HUP219" s="8"/>
      <c r="HUQ219" s="8"/>
      <c r="HUR219" s="8"/>
      <c r="HUS219" s="8"/>
      <c r="HUT219" s="8"/>
      <c r="HUU219" s="8"/>
      <c r="HUV219" s="8"/>
      <c r="HUW219" s="8"/>
      <c r="HUX219" s="8"/>
      <c r="HUY219" s="8"/>
      <c r="HUZ219" s="8"/>
      <c r="HVA219" s="8"/>
      <c r="HVB219" s="8"/>
      <c r="HVC219" s="8"/>
      <c r="HVD219" s="8"/>
      <c r="HVE219" s="8"/>
      <c r="HVF219" s="8"/>
      <c r="HVG219" s="8"/>
      <c r="HVH219" s="8"/>
      <c r="HVI219" s="8"/>
      <c r="HVJ219" s="8"/>
      <c r="HVK219" s="8"/>
      <c r="HVL219" s="8"/>
      <c r="HVM219" s="8"/>
      <c r="HVN219" s="8"/>
      <c r="HVO219" s="8"/>
      <c r="HVP219" s="8"/>
      <c r="HVQ219" s="8"/>
      <c r="HVR219" s="8"/>
      <c r="HVS219" s="8"/>
      <c r="HVT219" s="8"/>
      <c r="HVU219" s="8"/>
      <c r="HVV219" s="8"/>
      <c r="HVW219" s="8"/>
      <c r="HVX219" s="8"/>
      <c r="HVY219" s="8"/>
      <c r="HVZ219" s="8"/>
      <c r="HWA219" s="8"/>
      <c r="HWB219" s="8"/>
      <c r="HWC219" s="8"/>
      <c r="HWD219" s="8"/>
      <c r="HWE219" s="8"/>
      <c r="HWF219" s="8"/>
      <c r="HWG219" s="8"/>
      <c r="HWH219" s="8"/>
      <c r="HWI219" s="8"/>
      <c r="HWJ219" s="8"/>
      <c r="HWK219" s="8"/>
      <c r="HWL219" s="8"/>
      <c r="HWM219" s="8"/>
      <c r="HWN219" s="8"/>
      <c r="HWO219" s="8"/>
      <c r="HWP219" s="8"/>
      <c r="HWQ219" s="8"/>
      <c r="HWR219" s="8"/>
      <c r="HWS219" s="8"/>
      <c r="HWT219" s="8"/>
      <c r="HWU219" s="8"/>
      <c r="HWV219" s="8"/>
      <c r="HWW219" s="8"/>
      <c r="HWX219" s="8"/>
      <c r="HWY219" s="8"/>
      <c r="HWZ219" s="8"/>
      <c r="HXA219" s="8"/>
      <c r="HXB219" s="8"/>
      <c r="HXC219" s="8"/>
      <c r="HXD219" s="8"/>
      <c r="HXE219" s="8"/>
      <c r="HXF219" s="8"/>
      <c r="HXG219" s="8"/>
      <c r="HXH219" s="8"/>
      <c r="HXI219" s="8"/>
      <c r="HXJ219" s="8"/>
      <c r="HXK219" s="8"/>
      <c r="HXL219" s="8"/>
      <c r="HXM219" s="8"/>
      <c r="HXN219" s="8"/>
      <c r="HXO219" s="8"/>
      <c r="HXP219" s="8"/>
      <c r="HXQ219" s="8"/>
      <c r="HXR219" s="8"/>
      <c r="HXS219" s="8"/>
      <c r="HXT219" s="8"/>
      <c r="HXU219" s="8"/>
      <c r="HXV219" s="8"/>
      <c r="HXW219" s="8"/>
      <c r="HXX219" s="8"/>
      <c r="HXY219" s="8"/>
      <c r="HXZ219" s="8"/>
      <c r="HYA219" s="8"/>
      <c r="HYB219" s="8"/>
      <c r="HYC219" s="8"/>
      <c r="HYD219" s="8"/>
      <c r="HYE219" s="8"/>
      <c r="HYF219" s="8"/>
      <c r="HYG219" s="8"/>
      <c r="HYH219" s="8"/>
      <c r="HYI219" s="8"/>
      <c r="HYJ219" s="8"/>
      <c r="HYK219" s="8"/>
      <c r="HYL219" s="8"/>
      <c r="HYM219" s="8"/>
      <c r="HYN219" s="8"/>
      <c r="HYO219" s="8"/>
      <c r="HYP219" s="8"/>
      <c r="HYQ219" s="8"/>
      <c r="HYR219" s="8"/>
      <c r="HYS219" s="8"/>
      <c r="HYT219" s="8"/>
      <c r="HYU219" s="8"/>
      <c r="HYV219" s="8"/>
      <c r="HYW219" s="8"/>
      <c r="HYX219" s="8"/>
      <c r="HYY219" s="8"/>
      <c r="HYZ219" s="8"/>
      <c r="HZA219" s="8"/>
      <c r="HZB219" s="8"/>
      <c r="HZC219" s="8"/>
      <c r="HZD219" s="8"/>
      <c r="HZE219" s="8"/>
      <c r="HZF219" s="8"/>
      <c r="HZG219" s="8"/>
      <c r="HZH219" s="8"/>
      <c r="HZI219" s="8"/>
      <c r="HZJ219" s="8"/>
      <c r="HZK219" s="8"/>
      <c r="HZL219" s="8"/>
      <c r="HZM219" s="8"/>
      <c r="HZN219" s="8"/>
      <c r="HZO219" s="8"/>
      <c r="HZP219" s="8"/>
      <c r="HZQ219" s="8"/>
      <c r="HZR219" s="8"/>
      <c r="HZS219" s="8"/>
      <c r="HZT219" s="8"/>
      <c r="HZU219" s="8"/>
      <c r="HZV219" s="8"/>
      <c r="HZW219" s="8"/>
      <c r="HZX219" s="8"/>
      <c r="HZY219" s="8"/>
      <c r="HZZ219" s="8"/>
      <c r="IAA219" s="8"/>
      <c r="IAB219" s="8"/>
      <c r="IAC219" s="8"/>
      <c r="IAD219" s="8"/>
      <c r="IAE219" s="8"/>
      <c r="IAF219" s="8"/>
      <c r="IAG219" s="8"/>
      <c r="IAH219" s="8"/>
      <c r="IAI219" s="8"/>
      <c r="IAJ219" s="8"/>
      <c r="IAK219" s="8"/>
      <c r="IAL219" s="8"/>
      <c r="IAM219" s="8"/>
      <c r="IAN219" s="8"/>
      <c r="IAO219" s="8"/>
      <c r="IAP219" s="8"/>
      <c r="IAQ219" s="8"/>
      <c r="IAR219" s="8"/>
      <c r="IAS219" s="8"/>
      <c r="IAT219" s="8"/>
      <c r="IAU219" s="8"/>
      <c r="IAV219" s="8"/>
      <c r="IAW219" s="8"/>
      <c r="IAX219" s="8"/>
      <c r="IAY219" s="8"/>
      <c r="IAZ219" s="8"/>
      <c r="IBA219" s="8"/>
      <c r="IBB219" s="8"/>
      <c r="IBC219" s="8"/>
      <c r="IBD219" s="8"/>
      <c r="IBE219" s="8"/>
      <c r="IBF219" s="8"/>
      <c r="IBG219" s="8"/>
      <c r="IBH219" s="8"/>
      <c r="IBI219" s="8"/>
      <c r="IBJ219" s="8"/>
      <c r="IBK219" s="8"/>
      <c r="IBL219" s="8"/>
      <c r="IBM219" s="8"/>
      <c r="IBN219" s="8"/>
      <c r="IBO219" s="8"/>
      <c r="IBP219" s="8"/>
      <c r="IBQ219" s="8"/>
      <c r="IBR219" s="8"/>
      <c r="IBS219" s="8"/>
      <c r="IBT219" s="8"/>
      <c r="IBU219" s="8"/>
      <c r="IBV219" s="8"/>
      <c r="IBW219" s="8"/>
      <c r="IBX219" s="8"/>
      <c r="IBY219" s="8"/>
      <c r="IBZ219" s="8"/>
      <c r="ICA219" s="8"/>
      <c r="ICB219" s="8"/>
      <c r="ICC219" s="8"/>
      <c r="ICD219" s="8"/>
      <c r="ICE219" s="8"/>
      <c r="ICF219" s="8"/>
      <c r="ICG219" s="8"/>
      <c r="ICH219" s="8"/>
      <c r="ICI219" s="8"/>
      <c r="ICJ219" s="8"/>
      <c r="ICK219" s="8"/>
      <c r="ICL219" s="8"/>
      <c r="ICM219" s="8"/>
      <c r="ICN219" s="8"/>
      <c r="ICO219" s="8"/>
      <c r="ICP219" s="8"/>
      <c r="ICQ219" s="8"/>
      <c r="ICR219" s="8"/>
      <c r="ICS219" s="8"/>
      <c r="ICT219" s="8"/>
      <c r="ICU219" s="8"/>
      <c r="ICV219" s="8"/>
      <c r="ICW219" s="8"/>
      <c r="ICX219" s="8"/>
      <c r="ICY219" s="8"/>
      <c r="ICZ219" s="8"/>
      <c r="IDA219" s="8"/>
      <c r="IDB219" s="8"/>
      <c r="IDC219" s="8"/>
      <c r="IDD219" s="8"/>
      <c r="IDE219" s="8"/>
      <c r="IDF219" s="8"/>
      <c r="IDG219" s="8"/>
      <c r="IDH219" s="8"/>
      <c r="IDI219" s="8"/>
      <c r="IDJ219" s="8"/>
      <c r="IDK219" s="8"/>
      <c r="IDL219" s="8"/>
      <c r="IDM219" s="8"/>
      <c r="IDN219" s="8"/>
      <c r="IDO219" s="8"/>
      <c r="IDP219" s="8"/>
      <c r="IDQ219" s="8"/>
      <c r="IDR219" s="8"/>
      <c r="IDS219" s="8"/>
      <c r="IDT219" s="8"/>
      <c r="IDU219" s="8"/>
      <c r="IDV219" s="8"/>
      <c r="IDW219" s="8"/>
      <c r="IDX219" s="8"/>
      <c r="IDY219" s="8"/>
      <c r="IDZ219" s="8"/>
      <c r="IEA219" s="8"/>
      <c r="IEB219" s="8"/>
      <c r="IEC219" s="8"/>
      <c r="IED219" s="8"/>
      <c r="IEE219" s="8"/>
      <c r="IEF219" s="8"/>
      <c r="IEG219" s="8"/>
      <c r="IEH219" s="8"/>
      <c r="IEI219" s="8"/>
      <c r="IEJ219" s="8"/>
      <c r="IEK219" s="8"/>
      <c r="IEL219" s="8"/>
      <c r="IEM219" s="8"/>
      <c r="IEN219" s="8"/>
      <c r="IEO219" s="8"/>
      <c r="IEP219" s="8"/>
      <c r="IEQ219" s="8"/>
      <c r="IER219" s="8"/>
      <c r="IES219" s="8"/>
      <c r="IET219" s="8"/>
      <c r="IEU219" s="8"/>
      <c r="IEV219" s="8"/>
      <c r="IEW219" s="8"/>
      <c r="IEX219" s="8"/>
      <c r="IEY219" s="8"/>
      <c r="IEZ219" s="8"/>
      <c r="IFA219" s="8"/>
      <c r="IFB219" s="8"/>
      <c r="IFC219" s="8"/>
      <c r="IFD219" s="8"/>
      <c r="IFE219" s="8"/>
      <c r="IFF219" s="8"/>
      <c r="IFG219" s="8"/>
      <c r="IFH219" s="8"/>
      <c r="IFI219" s="8"/>
      <c r="IFJ219" s="8"/>
      <c r="IFK219" s="8"/>
      <c r="IFL219" s="8"/>
      <c r="IFM219" s="8"/>
      <c r="IFN219" s="8"/>
      <c r="IFO219" s="8"/>
      <c r="IFP219" s="8"/>
      <c r="IFQ219" s="8"/>
      <c r="IFR219" s="8"/>
      <c r="IFS219" s="8"/>
      <c r="IFT219" s="8"/>
      <c r="IFU219" s="8"/>
      <c r="IFV219" s="8"/>
      <c r="IFW219" s="8"/>
      <c r="IFX219" s="8"/>
      <c r="IFY219" s="8"/>
      <c r="IFZ219" s="8"/>
      <c r="IGA219" s="8"/>
      <c r="IGB219" s="8"/>
      <c r="IGC219" s="8"/>
      <c r="IGD219" s="8"/>
      <c r="IGE219" s="8"/>
      <c r="IGF219" s="8"/>
      <c r="IGG219" s="8"/>
      <c r="IGH219" s="8"/>
      <c r="IGI219" s="8"/>
      <c r="IGJ219" s="8"/>
      <c r="IGK219" s="8"/>
      <c r="IGL219" s="8"/>
      <c r="IGM219" s="8"/>
      <c r="IGN219" s="8"/>
      <c r="IGO219" s="8"/>
      <c r="IGP219" s="8"/>
      <c r="IGQ219" s="8"/>
      <c r="IGR219" s="8"/>
      <c r="IGS219" s="8"/>
      <c r="IGT219" s="8"/>
      <c r="IGU219" s="8"/>
      <c r="IGV219" s="8"/>
      <c r="IGW219" s="8"/>
      <c r="IGX219" s="8"/>
      <c r="IGY219" s="8"/>
      <c r="IGZ219" s="8"/>
      <c r="IHA219" s="8"/>
      <c r="IHB219" s="8"/>
      <c r="IHC219" s="8"/>
      <c r="IHD219" s="8"/>
      <c r="IHE219" s="8"/>
      <c r="IHF219" s="8"/>
      <c r="IHG219" s="8"/>
      <c r="IHH219" s="8"/>
      <c r="IHI219" s="8"/>
      <c r="IHJ219" s="8"/>
      <c r="IHK219" s="8"/>
      <c r="IHL219" s="8"/>
      <c r="IHM219" s="8"/>
      <c r="IHN219" s="8"/>
      <c r="IHO219" s="8"/>
      <c r="IHP219" s="8"/>
      <c r="IHQ219" s="8"/>
      <c r="IHR219" s="8"/>
      <c r="IHS219" s="8"/>
      <c r="IHT219" s="8"/>
      <c r="IHU219" s="8"/>
      <c r="IHV219" s="8"/>
      <c r="IHW219" s="8"/>
      <c r="IHX219" s="8"/>
      <c r="IHY219" s="8"/>
      <c r="IHZ219" s="8"/>
      <c r="IIA219" s="8"/>
      <c r="IIB219" s="8"/>
      <c r="IIC219" s="8"/>
      <c r="IID219" s="8"/>
      <c r="IIE219" s="8"/>
      <c r="IIF219" s="8"/>
      <c r="IIG219" s="8"/>
      <c r="IIH219" s="8"/>
      <c r="III219" s="8"/>
      <c r="IIJ219" s="8"/>
      <c r="IIK219" s="8"/>
      <c r="IIL219" s="8"/>
      <c r="IIM219" s="8"/>
      <c r="IIN219" s="8"/>
      <c r="IIO219" s="8"/>
      <c r="IIP219" s="8"/>
      <c r="IIQ219" s="8"/>
      <c r="IIR219" s="8"/>
      <c r="IIS219" s="8"/>
      <c r="IIT219" s="8"/>
      <c r="IIU219" s="8"/>
      <c r="IIV219" s="8"/>
      <c r="IIW219" s="8"/>
      <c r="IIX219" s="8"/>
      <c r="IIY219" s="8"/>
      <c r="IIZ219" s="8"/>
      <c r="IJA219" s="8"/>
      <c r="IJB219" s="8"/>
      <c r="IJC219" s="8"/>
      <c r="IJD219" s="8"/>
      <c r="IJE219" s="8"/>
      <c r="IJF219" s="8"/>
      <c r="IJG219" s="8"/>
      <c r="IJH219" s="8"/>
      <c r="IJI219" s="8"/>
      <c r="IJJ219" s="8"/>
      <c r="IJK219" s="8"/>
      <c r="IJL219" s="8"/>
      <c r="IJM219" s="8"/>
      <c r="IJN219" s="8"/>
      <c r="IJO219" s="8"/>
      <c r="IJP219" s="8"/>
      <c r="IJQ219" s="8"/>
      <c r="IJR219" s="8"/>
      <c r="IJS219" s="8"/>
      <c r="IJT219" s="8"/>
      <c r="IJU219" s="8"/>
      <c r="IJV219" s="8"/>
      <c r="IJW219" s="8"/>
      <c r="IJX219" s="8"/>
      <c r="IJY219" s="8"/>
      <c r="IJZ219" s="8"/>
      <c r="IKA219" s="8"/>
      <c r="IKB219" s="8"/>
      <c r="IKC219" s="8"/>
      <c r="IKD219" s="8"/>
      <c r="IKE219" s="8"/>
      <c r="IKF219" s="8"/>
      <c r="IKG219" s="8"/>
      <c r="IKH219" s="8"/>
      <c r="IKI219" s="8"/>
      <c r="IKJ219" s="8"/>
      <c r="IKK219" s="8"/>
      <c r="IKL219" s="8"/>
      <c r="IKM219" s="8"/>
      <c r="IKN219" s="8"/>
      <c r="IKO219" s="8"/>
      <c r="IKP219" s="8"/>
      <c r="IKQ219" s="8"/>
      <c r="IKR219" s="8"/>
      <c r="IKS219" s="8"/>
      <c r="IKT219" s="8"/>
      <c r="IKU219" s="8"/>
      <c r="IKV219" s="8"/>
      <c r="IKW219" s="8"/>
      <c r="IKX219" s="8"/>
      <c r="IKY219" s="8"/>
      <c r="IKZ219" s="8"/>
      <c r="ILA219" s="8"/>
      <c r="ILB219" s="8"/>
      <c r="ILC219" s="8"/>
      <c r="ILD219" s="8"/>
      <c r="ILE219" s="8"/>
      <c r="ILF219" s="8"/>
      <c r="ILG219" s="8"/>
      <c r="ILH219" s="8"/>
      <c r="ILI219" s="8"/>
      <c r="ILJ219" s="8"/>
      <c r="ILK219" s="8"/>
      <c r="ILL219" s="8"/>
      <c r="ILM219" s="8"/>
      <c r="ILN219" s="8"/>
      <c r="ILO219" s="8"/>
      <c r="ILP219" s="8"/>
      <c r="ILQ219" s="8"/>
      <c r="ILR219" s="8"/>
      <c r="ILS219" s="8"/>
      <c r="ILT219" s="8"/>
      <c r="ILU219" s="8"/>
      <c r="ILV219" s="8"/>
      <c r="ILW219" s="8"/>
      <c r="ILX219" s="8"/>
      <c r="ILY219" s="8"/>
      <c r="ILZ219" s="8"/>
      <c r="IMA219" s="8"/>
      <c r="IMB219" s="8"/>
      <c r="IMC219" s="8"/>
      <c r="IMD219" s="8"/>
      <c r="IME219" s="8"/>
      <c r="IMF219" s="8"/>
      <c r="IMG219" s="8"/>
      <c r="IMH219" s="8"/>
      <c r="IMI219" s="8"/>
      <c r="IMJ219" s="8"/>
      <c r="IMK219" s="8"/>
      <c r="IML219" s="8"/>
      <c r="IMM219" s="8"/>
      <c r="IMN219" s="8"/>
      <c r="IMO219" s="8"/>
      <c r="IMP219" s="8"/>
      <c r="IMQ219" s="8"/>
      <c r="IMR219" s="8"/>
      <c r="IMS219" s="8"/>
      <c r="IMT219" s="8"/>
      <c r="IMU219" s="8"/>
      <c r="IMV219" s="8"/>
      <c r="IMW219" s="8"/>
      <c r="IMX219" s="8"/>
      <c r="IMY219" s="8"/>
      <c r="IMZ219" s="8"/>
      <c r="INA219" s="8"/>
      <c r="INB219" s="8"/>
      <c r="INC219" s="8"/>
      <c r="IND219" s="8"/>
      <c r="INE219" s="8"/>
      <c r="INF219" s="8"/>
      <c r="ING219" s="8"/>
      <c r="INH219" s="8"/>
      <c r="INI219" s="8"/>
      <c r="INJ219" s="8"/>
      <c r="INK219" s="8"/>
      <c r="INL219" s="8"/>
      <c r="INM219" s="8"/>
      <c r="INN219" s="8"/>
      <c r="INO219" s="8"/>
      <c r="INP219" s="8"/>
      <c r="INQ219" s="8"/>
      <c r="INR219" s="8"/>
      <c r="INS219" s="8"/>
      <c r="INT219" s="8"/>
      <c r="INU219" s="8"/>
      <c r="INV219" s="8"/>
      <c r="INW219" s="8"/>
      <c r="INX219" s="8"/>
      <c r="INY219" s="8"/>
      <c r="INZ219" s="8"/>
      <c r="IOA219" s="8"/>
      <c r="IOB219" s="8"/>
      <c r="IOC219" s="8"/>
      <c r="IOD219" s="8"/>
      <c r="IOE219" s="8"/>
      <c r="IOF219" s="8"/>
      <c r="IOG219" s="8"/>
      <c r="IOH219" s="8"/>
      <c r="IOI219" s="8"/>
      <c r="IOJ219" s="8"/>
      <c r="IOK219" s="8"/>
      <c r="IOL219" s="8"/>
      <c r="IOM219" s="8"/>
      <c r="ION219" s="8"/>
      <c r="IOO219" s="8"/>
      <c r="IOP219" s="8"/>
      <c r="IOQ219" s="8"/>
      <c r="IOR219" s="8"/>
      <c r="IOS219" s="8"/>
      <c r="IOT219" s="8"/>
      <c r="IOU219" s="8"/>
      <c r="IOV219" s="8"/>
      <c r="IOW219" s="8"/>
      <c r="IOX219" s="8"/>
      <c r="IOY219" s="8"/>
      <c r="IOZ219" s="8"/>
      <c r="IPA219" s="8"/>
      <c r="IPB219" s="8"/>
      <c r="IPC219" s="8"/>
      <c r="IPD219" s="8"/>
      <c r="IPE219" s="8"/>
      <c r="IPF219" s="8"/>
      <c r="IPG219" s="8"/>
      <c r="IPH219" s="8"/>
      <c r="IPI219" s="8"/>
      <c r="IPJ219" s="8"/>
      <c r="IPK219" s="8"/>
      <c r="IPL219" s="8"/>
      <c r="IPM219" s="8"/>
      <c r="IPN219" s="8"/>
      <c r="IPO219" s="8"/>
      <c r="IPP219" s="8"/>
      <c r="IPQ219" s="8"/>
      <c r="IPR219" s="8"/>
      <c r="IPS219" s="8"/>
      <c r="IPT219" s="8"/>
      <c r="IPU219" s="8"/>
      <c r="IPV219" s="8"/>
      <c r="IPW219" s="8"/>
      <c r="IPX219" s="8"/>
      <c r="IPY219" s="8"/>
      <c r="IPZ219" s="8"/>
      <c r="IQA219" s="8"/>
      <c r="IQB219" s="8"/>
      <c r="IQC219" s="8"/>
      <c r="IQD219" s="8"/>
      <c r="IQE219" s="8"/>
      <c r="IQF219" s="8"/>
      <c r="IQG219" s="8"/>
      <c r="IQH219" s="8"/>
      <c r="IQI219" s="8"/>
      <c r="IQJ219" s="8"/>
      <c r="IQK219" s="8"/>
      <c r="IQL219" s="8"/>
      <c r="IQM219" s="8"/>
      <c r="IQN219" s="8"/>
      <c r="IQO219" s="8"/>
      <c r="IQP219" s="8"/>
      <c r="IQQ219" s="8"/>
      <c r="IQR219" s="8"/>
      <c r="IQS219" s="8"/>
      <c r="IQT219" s="8"/>
      <c r="IQU219" s="8"/>
      <c r="IQV219" s="8"/>
      <c r="IQW219" s="8"/>
      <c r="IQX219" s="8"/>
      <c r="IQY219" s="8"/>
      <c r="IQZ219" s="8"/>
      <c r="IRA219" s="8"/>
      <c r="IRB219" s="8"/>
      <c r="IRC219" s="8"/>
      <c r="IRD219" s="8"/>
      <c r="IRE219" s="8"/>
      <c r="IRF219" s="8"/>
      <c r="IRG219" s="8"/>
      <c r="IRH219" s="8"/>
      <c r="IRI219" s="8"/>
      <c r="IRJ219" s="8"/>
      <c r="IRK219" s="8"/>
      <c r="IRL219" s="8"/>
      <c r="IRM219" s="8"/>
      <c r="IRN219" s="8"/>
      <c r="IRO219" s="8"/>
      <c r="IRP219" s="8"/>
      <c r="IRQ219" s="8"/>
      <c r="IRR219" s="8"/>
      <c r="IRS219" s="8"/>
      <c r="IRT219" s="8"/>
      <c r="IRU219" s="8"/>
      <c r="IRV219" s="8"/>
      <c r="IRW219" s="8"/>
      <c r="IRX219" s="8"/>
      <c r="IRY219" s="8"/>
      <c r="IRZ219" s="8"/>
      <c r="ISA219" s="8"/>
      <c r="ISB219" s="8"/>
      <c r="ISC219" s="8"/>
      <c r="ISD219" s="8"/>
      <c r="ISE219" s="8"/>
      <c r="ISF219" s="8"/>
      <c r="ISG219" s="8"/>
      <c r="ISH219" s="8"/>
      <c r="ISI219" s="8"/>
      <c r="ISJ219" s="8"/>
      <c r="ISK219" s="8"/>
      <c r="ISL219" s="8"/>
      <c r="ISM219" s="8"/>
      <c r="ISN219" s="8"/>
      <c r="ISO219" s="8"/>
      <c r="ISP219" s="8"/>
      <c r="ISQ219" s="8"/>
      <c r="ISR219" s="8"/>
      <c r="ISS219" s="8"/>
      <c r="IST219" s="8"/>
      <c r="ISU219" s="8"/>
      <c r="ISV219" s="8"/>
      <c r="ISW219" s="8"/>
      <c r="ISX219" s="8"/>
      <c r="ISY219" s="8"/>
      <c r="ISZ219" s="8"/>
      <c r="ITA219" s="8"/>
      <c r="ITB219" s="8"/>
      <c r="ITC219" s="8"/>
      <c r="ITD219" s="8"/>
      <c r="ITE219" s="8"/>
      <c r="ITF219" s="8"/>
      <c r="ITG219" s="8"/>
      <c r="ITH219" s="8"/>
      <c r="ITI219" s="8"/>
      <c r="ITJ219" s="8"/>
      <c r="ITK219" s="8"/>
      <c r="ITL219" s="8"/>
      <c r="ITM219" s="8"/>
      <c r="ITN219" s="8"/>
      <c r="ITO219" s="8"/>
      <c r="ITP219" s="8"/>
      <c r="ITQ219" s="8"/>
      <c r="ITR219" s="8"/>
      <c r="ITS219" s="8"/>
      <c r="ITT219" s="8"/>
      <c r="ITU219" s="8"/>
      <c r="ITV219" s="8"/>
      <c r="ITW219" s="8"/>
      <c r="ITX219" s="8"/>
      <c r="ITY219" s="8"/>
      <c r="ITZ219" s="8"/>
      <c r="IUA219" s="8"/>
      <c r="IUB219" s="8"/>
      <c r="IUC219" s="8"/>
      <c r="IUD219" s="8"/>
      <c r="IUE219" s="8"/>
      <c r="IUF219" s="8"/>
      <c r="IUG219" s="8"/>
      <c r="IUH219" s="8"/>
      <c r="IUI219" s="8"/>
      <c r="IUJ219" s="8"/>
      <c r="IUK219" s="8"/>
      <c r="IUL219" s="8"/>
      <c r="IUM219" s="8"/>
      <c r="IUN219" s="8"/>
      <c r="IUO219" s="8"/>
      <c r="IUP219" s="8"/>
      <c r="IUQ219" s="8"/>
      <c r="IUR219" s="8"/>
      <c r="IUS219" s="8"/>
      <c r="IUT219" s="8"/>
      <c r="IUU219" s="8"/>
      <c r="IUV219" s="8"/>
      <c r="IUW219" s="8"/>
      <c r="IUX219" s="8"/>
      <c r="IUY219" s="8"/>
      <c r="IUZ219" s="8"/>
      <c r="IVA219" s="8"/>
      <c r="IVB219" s="8"/>
      <c r="IVC219" s="8"/>
      <c r="IVD219" s="8"/>
      <c r="IVE219" s="8"/>
      <c r="IVF219" s="8"/>
      <c r="IVG219" s="8"/>
      <c r="IVH219" s="8"/>
      <c r="IVI219" s="8"/>
      <c r="IVJ219" s="8"/>
      <c r="IVK219" s="8"/>
      <c r="IVL219" s="8"/>
      <c r="IVM219" s="8"/>
      <c r="IVN219" s="8"/>
      <c r="IVO219" s="8"/>
      <c r="IVP219" s="8"/>
      <c r="IVQ219" s="8"/>
      <c r="IVR219" s="8"/>
      <c r="IVS219" s="8"/>
      <c r="IVT219" s="8"/>
      <c r="IVU219" s="8"/>
      <c r="IVV219" s="8"/>
      <c r="IVW219" s="8"/>
      <c r="IVX219" s="8"/>
      <c r="IVY219" s="8"/>
      <c r="IVZ219" s="8"/>
      <c r="IWA219" s="8"/>
      <c r="IWB219" s="8"/>
      <c r="IWC219" s="8"/>
      <c r="IWD219" s="8"/>
      <c r="IWE219" s="8"/>
      <c r="IWF219" s="8"/>
      <c r="IWG219" s="8"/>
      <c r="IWH219" s="8"/>
      <c r="IWI219" s="8"/>
      <c r="IWJ219" s="8"/>
      <c r="IWK219" s="8"/>
      <c r="IWL219" s="8"/>
      <c r="IWM219" s="8"/>
      <c r="IWN219" s="8"/>
      <c r="IWO219" s="8"/>
      <c r="IWP219" s="8"/>
      <c r="IWQ219" s="8"/>
      <c r="IWR219" s="8"/>
      <c r="IWS219" s="8"/>
      <c r="IWT219" s="8"/>
      <c r="IWU219" s="8"/>
      <c r="IWV219" s="8"/>
      <c r="IWW219" s="8"/>
      <c r="IWX219" s="8"/>
      <c r="IWY219" s="8"/>
      <c r="IWZ219" s="8"/>
      <c r="IXA219" s="8"/>
      <c r="IXB219" s="8"/>
      <c r="IXC219" s="8"/>
      <c r="IXD219" s="8"/>
      <c r="IXE219" s="8"/>
      <c r="IXF219" s="8"/>
      <c r="IXG219" s="8"/>
      <c r="IXH219" s="8"/>
      <c r="IXI219" s="8"/>
      <c r="IXJ219" s="8"/>
      <c r="IXK219" s="8"/>
      <c r="IXL219" s="8"/>
      <c r="IXM219" s="8"/>
      <c r="IXN219" s="8"/>
      <c r="IXO219" s="8"/>
      <c r="IXP219" s="8"/>
      <c r="IXQ219" s="8"/>
      <c r="IXR219" s="8"/>
      <c r="IXS219" s="8"/>
      <c r="IXT219" s="8"/>
      <c r="IXU219" s="8"/>
      <c r="IXV219" s="8"/>
      <c r="IXW219" s="8"/>
      <c r="IXX219" s="8"/>
      <c r="IXY219" s="8"/>
      <c r="IXZ219" s="8"/>
      <c r="IYA219" s="8"/>
      <c r="IYB219" s="8"/>
      <c r="IYC219" s="8"/>
      <c r="IYD219" s="8"/>
      <c r="IYE219" s="8"/>
      <c r="IYF219" s="8"/>
      <c r="IYG219" s="8"/>
      <c r="IYH219" s="8"/>
      <c r="IYI219" s="8"/>
      <c r="IYJ219" s="8"/>
      <c r="IYK219" s="8"/>
      <c r="IYL219" s="8"/>
      <c r="IYM219" s="8"/>
      <c r="IYN219" s="8"/>
      <c r="IYO219" s="8"/>
      <c r="IYP219" s="8"/>
      <c r="IYQ219" s="8"/>
      <c r="IYR219" s="8"/>
      <c r="IYS219" s="8"/>
      <c r="IYT219" s="8"/>
      <c r="IYU219" s="8"/>
      <c r="IYV219" s="8"/>
      <c r="IYW219" s="8"/>
      <c r="IYX219" s="8"/>
      <c r="IYY219" s="8"/>
      <c r="IYZ219" s="8"/>
      <c r="IZA219" s="8"/>
      <c r="IZB219" s="8"/>
      <c r="IZC219" s="8"/>
      <c r="IZD219" s="8"/>
      <c r="IZE219" s="8"/>
      <c r="IZF219" s="8"/>
      <c r="IZG219" s="8"/>
      <c r="IZH219" s="8"/>
      <c r="IZI219" s="8"/>
      <c r="IZJ219" s="8"/>
      <c r="IZK219" s="8"/>
      <c r="IZL219" s="8"/>
      <c r="IZM219" s="8"/>
      <c r="IZN219" s="8"/>
      <c r="IZO219" s="8"/>
      <c r="IZP219" s="8"/>
      <c r="IZQ219" s="8"/>
      <c r="IZR219" s="8"/>
      <c r="IZS219" s="8"/>
      <c r="IZT219" s="8"/>
      <c r="IZU219" s="8"/>
      <c r="IZV219" s="8"/>
      <c r="IZW219" s="8"/>
      <c r="IZX219" s="8"/>
      <c r="IZY219" s="8"/>
      <c r="IZZ219" s="8"/>
      <c r="JAA219" s="8"/>
      <c r="JAB219" s="8"/>
      <c r="JAC219" s="8"/>
      <c r="JAD219" s="8"/>
      <c r="JAE219" s="8"/>
      <c r="JAF219" s="8"/>
      <c r="JAG219" s="8"/>
      <c r="JAH219" s="8"/>
      <c r="JAI219" s="8"/>
      <c r="JAJ219" s="8"/>
      <c r="JAK219" s="8"/>
      <c r="JAL219" s="8"/>
      <c r="JAM219" s="8"/>
      <c r="JAN219" s="8"/>
      <c r="JAO219" s="8"/>
      <c r="JAP219" s="8"/>
      <c r="JAQ219" s="8"/>
      <c r="JAR219" s="8"/>
      <c r="JAS219" s="8"/>
      <c r="JAT219" s="8"/>
      <c r="JAU219" s="8"/>
      <c r="JAV219" s="8"/>
      <c r="JAW219" s="8"/>
      <c r="JAX219" s="8"/>
      <c r="JAY219" s="8"/>
      <c r="JAZ219" s="8"/>
      <c r="JBA219" s="8"/>
      <c r="JBB219" s="8"/>
      <c r="JBC219" s="8"/>
      <c r="JBD219" s="8"/>
      <c r="JBE219" s="8"/>
      <c r="JBF219" s="8"/>
      <c r="JBG219" s="8"/>
      <c r="JBH219" s="8"/>
      <c r="JBI219" s="8"/>
      <c r="JBJ219" s="8"/>
      <c r="JBK219" s="8"/>
      <c r="JBL219" s="8"/>
      <c r="JBM219" s="8"/>
      <c r="JBN219" s="8"/>
      <c r="JBO219" s="8"/>
      <c r="JBP219" s="8"/>
      <c r="JBQ219" s="8"/>
      <c r="JBR219" s="8"/>
      <c r="JBS219" s="8"/>
      <c r="JBT219" s="8"/>
      <c r="JBU219" s="8"/>
      <c r="JBV219" s="8"/>
      <c r="JBW219" s="8"/>
      <c r="JBX219" s="8"/>
      <c r="JBY219" s="8"/>
      <c r="JBZ219" s="8"/>
      <c r="JCA219" s="8"/>
      <c r="JCB219" s="8"/>
      <c r="JCC219" s="8"/>
      <c r="JCD219" s="8"/>
      <c r="JCE219" s="8"/>
      <c r="JCF219" s="8"/>
      <c r="JCG219" s="8"/>
      <c r="JCH219" s="8"/>
      <c r="JCI219" s="8"/>
      <c r="JCJ219" s="8"/>
      <c r="JCK219" s="8"/>
      <c r="JCL219" s="8"/>
      <c r="JCM219" s="8"/>
      <c r="JCN219" s="8"/>
      <c r="JCO219" s="8"/>
      <c r="JCP219" s="8"/>
      <c r="JCQ219" s="8"/>
      <c r="JCR219" s="8"/>
      <c r="JCS219" s="8"/>
      <c r="JCT219" s="8"/>
      <c r="JCU219" s="8"/>
      <c r="JCV219" s="8"/>
      <c r="JCW219" s="8"/>
      <c r="JCX219" s="8"/>
      <c r="JCY219" s="8"/>
      <c r="JCZ219" s="8"/>
      <c r="JDA219" s="8"/>
      <c r="JDB219" s="8"/>
      <c r="JDC219" s="8"/>
      <c r="JDD219" s="8"/>
      <c r="JDE219" s="8"/>
      <c r="JDF219" s="8"/>
      <c r="JDG219" s="8"/>
      <c r="JDH219" s="8"/>
      <c r="JDI219" s="8"/>
      <c r="JDJ219" s="8"/>
      <c r="JDK219" s="8"/>
      <c r="JDL219" s="8"/>
      <c r="JDM219" s="8"/>
      <c r="JDN219" s="8"/>
      <c r="JDO219" s="8"/>
      <c r="JDP219" s="8"/>
      <c r="JDQ219" s="8"/>
      <c r="JDR219" s="8"/>
      <c r="JDS219" s="8"/>
      <c r="JDT219" s="8"/>
      <c r="JDU219" s="8"/>
      <c r="JDV219" s="8"/>
      <c r="JDW219" s="8"/>
      <c r="JDX219" s="8"/>
      <c r="JDY219" s="8"/>
      <c r="JDZ219" s="8"/>
      <c r="JEA219" s="8"/>
      <c r="JEB219" s="8"/>
      <c r="JEC219" s="8"/>
      <c r="JED219" s="8"/>
      <c r="JEE219" s="8"/>
      <c r="JEF219" s="8"/>
      <c r="JEG219" s="8"/>
      <c r="JEH219" s="8"/>
      <c r="JEI219" s="8"/>
      <c r="JEJ219" s="8"/>
      <c r="JEK219" s="8"/>
      <c r="JEL219" s="8"/>
      <c r="JEM219" s="8"/>
      <c r="JEN219" s="8"/>
      <c r="JEO219" s="8"/>
      <c r="JEP219" s="8"/>
      <c r="JEQ219" s="8"/>
      <c r="JER219" s="8"/>
      <c r="JES219" s="8"/>
      <c r="JET219" s="8"/>
      <c r="JEU219" s="8"/>
      <c r="JEV219" s="8"/>
      <c r="JEW219" s="8"/>
      <c r="JEX219" s="8"/>
      <c r="JEY219" s="8"/>
      <c r="JEZ219" s="8"/>
      <c r="JFA219" s="8"/>
      <c r="JFB219" s="8"/>
      <c r="JFC219" s="8"/>
      <c r="JFD219" s="8"/>
      <c r="JFE219" s="8"/>
      <c r="JFF219" s="8"/>
      <c r="JFG219" s="8"/>
      <c r="JFH219" s="8"/>
      <c r="JFI219" s="8"/>
      <c r="JFJ219" s="8"/>
      <c r="JFK219" s="8"/>
      <c r="JFL219" s="8"/>
      <c r="JFM219" s="8"/>
      <c r="JFN219" s="8"/>
      <c r="JFO219" s="8"/>
      <c r="JFP219" s="8"/>
      <c r="JFQ219" s="8"/>
      <c r="JFR219" s="8"/>
      <c r="JFS219" s="8"/>
      <c r="JFT219" s="8"/>
      <c r="JFU219" s="8"/>
      <c r="JFV219" s="8"/>
      <c r="JFW219" s="8"/>
      <c r="JFX219" s="8"/>
      <c r="JFY219" s="8"/>
      <c r="JFZ219" s="8"/>
      <c r="JGA219" s="8"/>
      <c r="JGB219" s="8"/>
      <c r="JGC219" s="8"/>
      <c r="JGD219" s="8"/>
      <c r="JGE219" s="8"/>
      <c r="JGF219" s="8"/>
      <c r="JGG219" s="8"/>
      <c r="JGH219" s="8"/>
      <c r="JGI219" s="8"/>
      <c r="JGJ219" s="8"/>
      <c r="JGK219" s="8"/>
      <c r="JGL219" s="8"/>
      <c r="JGM219" s="8"/>
      <c r="JGN219" s="8"/>
      <c r="JGO219" s="8"/>
      <c r="JGP219" s="8"/>
      <c r="JGQ219" s="8"/>
      <c r="JGR219" s="8"/>
      <c r="JGS219" s="8"/>
      <c r="JGT219" s="8"/>
      <c r="JGU219" s="8"/>
      <c r="JGV219" s="8"/>
      <c r="JGW219" s="8"/>
      <c r="JGX219" s="8"/>
      <c r="JGY219" s="8"/>
      <c r="JGZ219" s="8"/>
      <c r="JHA219" s="8"/>
      <c r="JHB219" s="8"/>
      <c r="JHC219" s="8"/>
      <c r="JHD219" s="8"/>
      <c r="JHE219" s="8"/>
      <c r="JHF219" s="8"/>
      <c r="JHG219" s="8"/>
      <c r="JHH219" s="8"/>
      <c r="JHI219" s="8"/>
      <c r="JHJ219" s="8"/>
      <c r="JHK219" s="8"/>
      <c r="JHL219" s="8"/>
      <c r="JHM219" s="8"/>
      <c r="JHN219" s="8"/>
      <c r="JHO219" s="8"/>
      <c r="JHP219" s="8"/>
      <c r="JHQ219" s="8"/>
      <c r="JHR219" s="8"/>
      <c r="JHS219" s="8"/>
      <c r="JHT219" s="8"/>
      <c r="JHU219" s="8"/>
      <c r="JHV219" s="8"/>
      <c r="JHW219" s="8"/>
      <c r="JHX219" s="8"/>
      <c r="JHY219" s="8"/>
      <c r="JHZ219" s="8"/>
      <c r="JIA219" s="8"/>
      <c r="JIB219" s="8"/>
      <c r="JIC219" s="8"/>
      <c r="JID219" s="8"/>
      <c r="JIE219" s="8"/>
      <c r="JIF219" s="8"/>
      <c r="JIG219" s="8"/>
      <c r="JIH219" s="8"/>
      <c r="JII219" s="8"/>
      <c r="JIJ219" s="8"/>
      <c r="JIK219" s="8"/>
      <c r="JIL219" s="8"/>
      <c r="JIM219" s="8"/>
      <c r="JIN219" s="8"/>
      <c r="JIO219" s="8"/>
      <c r="JIP219" s="8"/>
      <c r="JIQ219" s="8"/>
      <c r="JIR219" s="8"/>
      <c r="JIS219" s="8"/>
      <c r="JIT219" s="8"/>
      <c r="JIU219" s="8"/>
      <c r="JIV219" s="8"/>
      <c r="JIW219" s="8"/>
      <c r="JIX219" s="8"/>
      <c r="JIY219" s="8"/>
      <c r="JIZ219" s="8"/>
      <c r="JJA219" s="8"/>
      <c r="JJB219" s="8"/>
      <c r="JJC219" s="8"/>
      <c r="JJD219" s="8"/>
      <c r="JJE219" s="8"/>
      <c r="JJF219" s="8"/>
      <c r="JJG219" s="8"/>
      <c r="JJH219" s="8"/>
      <c r="JJI219" s="8"/>
      <c r="JJJ219" s="8"/>
      <c r="JJK219" s="8"/>
      <c r="JJL219" s="8"/>
      <c r="JJM219" s="8"/>
      <c r="JJN219" s="8"/>
      <c r="JJO219" s="8"/>
      <c r="JJP219" s="8"/>
      <c r="JJQ219" s="8"/>
      <c r="JJR219" s="8"/>
      <c r="JJS219" s="8"/>
      <c r="JJT219" s="8"/>
      <c r="JJU219" s="8"/>
      <c r="JJV219" s="8"/>
      <c r="JJW219" s="8"/>
      <c r="JJX219" s="8"/>
      <c r="JJY219" s="8"/>
      <c r="JJZ219" s="8"/>
      <c r="JKA219" s="8"/>
      <c r="JKB219" s="8"/>
      <c r="JKC219" s="8"/>
      <c r="JKD219" s="8"/>
      <c r="JKE219" s="8"/>
      <c r="JKF219" s="8"/>
      <c r="JKG219" s="8"/>
      <c r="JKH219" s="8"/>
      <c r="JKI219" s="8"/>
      <c r="JKJ219" s="8"/>
      <c r="JKK219" s="8"/>
      <c r="JKL219" s="8"/>
      <c r="JKM219" s="8"/>
      <c r="JKN219" s="8"/>
      <c r="JKO219" s="8"/>
      <c r="JKP219" s="8"/>
      <c r="JKQ219" s="8"/>
      <c r="JKR219" s="8"/>
      <c r="JKS219" s="8"/>
      <c r="JKT219" s="8"/>
      <c r="JKU219" s="8"/>
      <c r="JKV219" s="8"/>
      <c r="JKW219" s="8"/>
      <c r="JKX219" s="8"/>
      <c r="JKY219" s="8"/>
      <c r="JKZ219" s="8"/>
      <c r="JLA219" s="8"/>
      <c r="JLB219" s="8"/>
      <c r="JLC219" s="8"/>
      <c r="JLD219" s="8"/>
      <c r="JLE219" s="8"/>
      <c r="JLF219" s="8"/>
      <c r="JLG219" s="8"/>
      <c r="JLH219" s="8"/>
      <c r="JLI219" s="8"/>
      <c r="JLJ219" s="8"/>
      <c r="JLK219" s="8"/>
      <c r="JLL219" s="8"/>
      <c r="JLM219" s="8"/>
      <c r="JLN219" s="8"/>
      <c r="JLO219" s="8"/>
      <c r="JLP219" s="8"/>
      <c r="JLQ219" s="8"/>
      <c r="JLR219" s="8"/>
      <c r="JLS219" s="8"/>
      <c r="JLT219" s="8"/>
      <c r="JLU219" s="8"/>
      <c r="JLV219" s="8"/>
      <c r="JLW219" s="8"/>
      <c r="JLX219" s="8"/>
      <c r="JLY219" s="8"/>
      <c r="JLZ219" s="8"/>
      <c r="JMA219" s="8"/>
      <c r="JMB219" s="8"/>
      <c r="JMC219" s="8"/>
      <c r="JMD219" s="8"/>
      <c r="JME219" s="8"/>
      <c r="JMF219" s="8"/>
      <c r="JMG219" s="8"/>
      <c r="JMH219" s="8"/>
      <c r="JMI219" s="8"/>
      <c r="JMJ219" s="8"/>
      <c r="JMK219" s="8"/>
      <c r="JML219" s="8"/>
      <c r="JMM219" s="8"/>
      <c r="JMN219" s="8"/>
      <c r="JMO219" s="8"/>
      <c r="JMP219" s="8"/>
      <c r="JMQ219" s="8"/>
      <c r="JMR219" s="8"/>
      <c r="JMS219" s="8"/>
      <c r="JMT219" s="8"/>
      <c r="JMU219" s="8"/>
      <c r="JMV219" s="8"/>
      <c r="JMW219" s="8"/>
      <c r="JMX219" s="8"/>
      <c r="JMY219" s="8"/>
      <c r="JMZ219" s="8"/>
      <c r="JNA219" s="8"/>
      <c r="JNB219" s="8"/>
      <c r="JNC219" s="8"/>
      <c r="JND219" s="8"/>
      <c r="JNE219" s="8"/>
      <c r="JNF219" s="8"/>
      <c r="JNG219" s="8"/>
      <c r="JNH219" s="8"/>
      <c r="JNI219" s="8"/>
      <c r="JNJ219" s="8"/>
      <c r="JNK219" s="8"/>
      <c r="JNL219" s="8"/>
      <c r="JNM219" s="8"/>
      <c r="JNN219" s="8"/>
      <c r="JNO219" s="8"/>
      <c r="JNP219" s="8"/>
      <c r="JNQ219" s="8"/>
      <c r="JNR219" s="8"/>
      <c r="JNS219" s="8"/>
      <c r="JNT219" s="8"/>
      <c r="JNU219" s="8"/>
      <c r="JNV219" s="8"/>
      <c r="JNW219" s="8"/>
      <c r="JNX219" s="8"/>
      <c r="JNY219" s="8"/>
      <c r="JNZ219" s="8"/>
      <c r="JOA219" s="8"/>
      <c r="JOB219" s="8"/>
      <c r="JOC219" s="8"/>
      <c r="JOD219" s="8"/>
      <c r="JOE219" s="8"/>
      <c r="JOF219" s="8"/>
      <c r="JOG219" s="8"/>
      <c r="JOH219" s="8"/>
      <c r="JOI219" s="8"/>
      <c r="JOJ219" s="8"/>
      <c r="JOK219" s="8"/>
      <c r="JOL219" s="8"/>
      <c r="JOM219" s="8"/>
      <c r="JON219" s="8"/>
      <c r="JOO219" s="8"/>
      <c r="JOP219" s="8"/>
      <c r="JOQ219" s="8"/>
      <c r="JOR219" s="8"/>
      <c r="JOS219" s="8"/>
      <c r="JOT219" s="8"/>
      <c r="JOU219" s="8"/>
      <c r="JOV219" s="8"/>
      <c r="JOW219" s="8"/>
      <c r="JOX219" s="8"/>
      <c r="JOY219" s="8"/>
      <c r="JOZ219" s="8"/>
      <c r="JPA219" s="8"/>
      <c r="JPB219" s="8"/>
      <c r="JPC219" s="8"/>
      <c r="JPD219" s="8"/>
      <c r="JPE219" s="8"/>
      <c r="JPF219" s="8"/>
      <c r="JPG219" s="8"/>
      <c r="JPH219" s="8"/>
      <c r="JPI219" s="8"/>
      <c r="JPJ219" s="8"/>
      <c r="JPK219" s="8"/>
      <c r="JPL219" s="8"/>
      <c r="JPM219" s="8"/>
      <c r="JPN219" s="8"/>
      <c r="JPO219" s="8"/>
      <c r="JPP219" s="8"/>
      <c r="JPQ219" s="8"/>
      <c r="JPR219" s="8"/>
      <c r="JPS219" s="8"/>
      <c r="JPT219" s="8"/>
      <c r="JPU219" s="8"/>
      <c r="JPV219" s="8"/>
      <c r="JPW219" s="8"/>
      <c r="JPX219" s="8"/>
      <c r="JPY219" s="8"/>
      <c r="JPZ219" s="8"/>
      <c r="JQA219" s="8"/>
      <c r="JQB219" s="8"/>
      <c r="JQC219" s="8"/>
      <c r="JQD219" s="8"/>
      <c r="JQE219" s="8"/>
      <c r="JQF219" s="8"/>
      <c r="JQG219" s="8"/>
      <c r="JQH219" s="8"/>
      <c r="JQI219" s="8"/>
      <c r="JQJ219" s="8"/>
      <c r="JQK219" s="8"/>
      <c r="JQL219" s="8"/>
      <c r="JQM219" s="8"/>
      <c r="JQN219" s="8"/>
      <c r="JQO219" s="8"/>
      <c r="JQP219" s="8"/>
      <c r="JQQ219" s="8"/>
      <c r="JQR219" s="8"/>
      <c r="JQS219" s="8"/>
      <c r="JQT219" s="8"/>
      <c r="JQU219" s="8"/>
      <c r="JQV219" s="8"/>
      <c r="JQW219" s="8"/>
      <c r="JQX219" s="8"/>
      <c r="JQY219" s="8"/>
      <c r="JQZ219" s="8"/>
      <c r="JRA219" s="8"/>
      <c r="JRB219" s="8"/>
      <c r="JRC219" s="8"/>
      <c r="JRD219" s="8"/>
      <c r="JRE219" s="8"/>
      <c r="JRF219" s="8"/>
      <c r="JRG219" s="8"/>
      <c r="JRH219" s="8"/>
      <c r="JRI219" s="8"/>
      <c r="JRJ219" s="8"/>
      <c r="JRK219" s="8"/>
      <c r="JRL219" s="8"/>
      <c r="JRM219" s="8"/>
      <c r="JRN219" s="8"/>
      <c r="JRO219" s="8"/>
      <c r="JRP219" s="8"/>
      <c r="JRQ219" s="8"/>
      <c r="JRR219" s="8"/>
      <c r="JRS219" s="8"/>
      <c r="JRT219" s="8"/>
      <c r="JRU219" s="8"/>
      <c r="JRV219" s="8"/>
      <c r="JRW219" s="8"/>
      <c r="JRX219" s="8"/>
      <c r="JRY219" s="8"/>
      <c r="JRZ219" s="8"/>
      <c r="JSA219" s="8"/>
      <c r="JSB219" s="8"/>
      <c r="JSC219" s="8"/>
      <c r="JSD219" s="8"/>
      <c r="JSE219" s="8"/>
      <c r="JSF219" s="8"/>
      <c r="JSG219" s="8"/>
      <c r="JSH219" s="8"/>
      <c r="JSI219" s="8"/>
      <c r="JSJ219" s="8"/>
      <c r="JSK219" s="8"/>
      <c r="JSL219" s="8"/>
      <c r="JSM219" s="8"/>
      <c r="JSN219" s="8"/>
      <c r="JSO219" s="8"/>
      <c r="JSP219" s="8"/>
      <c r="JSQ219" s="8"/>
      <c r="JSR219" s="8"/>
      <c r="JSS219" s="8"/>
      <c r="JST219" s="8"/>
      <c r="JSU219" s="8"/>
      <c r="JSV219" s="8"/>
      <c r="JSW219" s="8"/>
      <c r="JSX219" s="8"/>
      <c r="JSY219" s="8"/>
      <c r="JSZ219" s="8"/>
      <c r="JTA219" s="8"/>
      <c r="JTB219" s="8"/>
      <c r="JTC219" s="8"/>
      <c r="JTD219" s="8"/>
      <c r="JTE219" s="8"/>
      <c r="JTF219" s="8"/>
      <c r="JTG219" s="8"/>
      <c r="JTH219" s="8"/>
      <c r="JTI219" s="8"/>
      <c r="JTJ219" s="8"/>
      <c r="JTK219" s="8"/>
      <c r="JTL219" s="8"/>
      <c r="JTM219" s="8"/>
      <c r="JTN219" s="8"/>
      <c r="JTO219" s="8"/>
      <c r="JTP219" s="8"/>
      <c r="JTQ219" s="8"/>
      <c r="JTR219" s="8"/>
      <c r="JTS219" s="8"/>
      <c r="JTT219" s="8"/>
      <c r="JTU219" s="8"/>
      <c r="JTV219" s="8"/>
      <c r="JTW219" s="8"/>
      <c r="JTX219" s="8"/>
      <c r="JTY219" s="8"/>
      <c r="JTZ219" s="8"/>
      <c r="JUA219" s="8"/>
      <c r="JUB219" s="8"/>
      <c r="JUC219" s="8"/>
      <c r="JUD219" s="8"/>
      <c r="JUE219" s="8"/>
      <c r="JUF219" s="8"/>
      <c r="JUG219" s="8"/>
      <c r="JUH219" s="8"/>
      <c r="JUI219" s="8"/>
      <c r="JUJ219" s="8"/>
      <c r="JUK219" s="8"/>
      <c r="JUL219" s="8"/>
      <c r="JUM219" s="8"/>
      <c r="JUN219" s="8"/>
      <c r="JUO219" s="8"/>
      <c r="JUP219" s="8"/>
      <c r="JUQ219" s="8"/>
      <c r="JUR219" s="8"/>
      <c r="JUS219" s="8"/>
      <c r="JUT219" s="8"/>
      <c r="JUU219" s="8"/>
      <c r="JUV219" s="8"/>
      <c r="JUW219" s="8"/>
      <c r="JUX219" s="8"/>
      <c r="JUY219" s="8"/>
      <c r="JUZ219" s="8"/>
      <c r="JVA219" s="8"/>
      <c r="JVB219" s="8"/>
      <c r="JVC219" s="8"/>
      <c r="JVD219" s="8"/>
      <c r="JVE219" s="8"/>
      <c r="JVF219" s="8"/>
      <c r="JVG219" s="8"/>
      <c r="JVH219" s="8"/>
      <c r="JVI219" s="8"/>
      <c r="JVJ219" s="8"/>
      <c r="JVK219" s="8"/>
      <c r="JVL219" s="8"/>
      <c r="JVM219" s="8"/>
      <c r="JVN219" s="8"/>
      <c r="JVO219" s="8"/>
      <c r="JVP219" s="8"/>
      <c r="JVQ219" s="8"/>
      <c r="JVR219" s="8"/>
      <c r="JVS219" s="8"/>
      <c r="JVT219" s="8"/>
      <c r="JVU219" s="8"/>
      <c r="JVV219" s="8"/>
      <c r="JVW219" s="8"/>
      <c r="JVX219" s="8"/>
      <c r="JVY219" s="8"/>
      <c r="JVZ219" s="8"/>
      <c r="JWA219" s="8"/>
      <c r="JWB219" s="8"/>
      <c r="JWC219" s="8"/>
      <c r="JWD219" s="8"/>
      <c r="JWE219" s="8"/>
      <c r="JWF219" s="8"/>
      <c r="JWG219" s="8"/>
      <c r="JWH219" s="8"/>
      <c r="JWI219" s="8"/>
      <c r="JWJ219" s="8"/>
      <c r="JWK219" s="8"/>
      <c r="JWL219" s="8"/>
      <c r="JWM219" s="8"/>
      <c r="JWN219" s="8"/>
      <c r="JWO219" s="8"/>
      <c r="JWP219" s="8"/>
      <c r="JWQ219" s="8"/>
      <c r="JWR219" s="8"/>
      <c r="JWS219" s="8"/>
      <c r="JWT219" s="8"/>
      <c r="JWU219" s="8"/>
      <c r="JWV219" s="8"/>
      <c r="JWW219" s="8"/>
      <c r="JWX219" s="8"/>
      <c r="JWY219" s="8"/>
      <c r="JWZ219" s="8"/>
      <c r="JXA219" s="8"/>
      <c r="JXB219" s="8"/>
      <c r="JXC219" s="8"/>
      <c r="JXD219" s="8"/>
      <c r="JXE219" s="8"/>
      <c r="JXF219" s="8"/>
      <c r="JXG219" s="8"/>
      <c r="JXH219" s="8"/>
      <c r="JXI219" s="8"/>
      <c r="JXJ219" s="8"/>
      <c r="JXK219" s="8"/>
      <c r="JXL219" s="8"/>
      <c r="JXM219" s="8"/>
      <c r="JXN219" s="8"/>
      <c r="JXO219" s="8"/>
      <c r="JXP219" s="8"/>
      <c r="JXQ219" s="8"/>
      <c r="JXR219" s="8"/>
      <c r="JXS219" s="8"/>
      <c r="JXT219" s="8"/>
      <c r="JXU219" s="8"/>
      <c r="JXV219" s="8"/>
      <c r="JXW219" s="8"/>
      <c r="JXX219" s="8"/>
      <c r="JXY219" s="8"/>
      <c r="JXZ219" s="8"/>
      <c r="JYA219" s="8"/>
      <c r="JYB219" s="8"/>
      <c r="JYC219" s="8"/>
      <c r="JYD219" s="8"/>
      <c r="JYE219" s="8"/>
      <c r="JYF219" s="8"/>
      <c r="JYG219" s="8"/>
      <c r="JYH219" s="8"/>
      <c r="JYI219" s="8"/>
      <c r="JYJ219" s="8"/>
      <c r="JYK219" s="8"/>
      <c r="JYL219" s="8"/>
      <c r="JYM219" s="8"/>
      <c r="JYN219" s="8"/>
      <c r="JYO219" s="8"/>
      <c r="JYP219" s="8"/>
      <c r="JYQ219" s="8"/>
      <c r="JYR219" s="8"/>
      <c r="JYS219" s="8"/>
      <c r="JYT219" s="8"/>
      <c r="JYU219" s="8"/>
      <c r="JYV219" s="8"/>
      <c r="JYW219" s="8"/>
      <c r="JYX219" s="8"/>
      <c r="JYY219" s="8"/>
      <c r="JYZ219" s="8"/>
      <c r="JZA219" s="8"/>
      <c r="JZB219" s="8"/>
      <c r="JZC219" s="8"/>
      <c r="JZD219" s="8"/>
      <c r="JZE219" s="8"/>
      <c r="JZF219" s="8"/>
      <c r="JZG219" s="8"/>
      <c r="JZH219" s="8"/>
      <c r="JZI219" s="8"/>
      <c r="JZJ219" s="8"/>
      <c r="JZK219" s="8"/>
      <c r="JZL219" s="8"/>
      <c r="JZM219" s="8"/>
      <c r="JZN219" s="8"/>
      <c r="JZO219" s="8"/>
      <c r="JZP219" s="8"/>
      <c r="JZQ219" s="8"/>
      <c r="JZR219" s="8"/>
      <c r="JZS219" s="8"/>
      <c r="JZT219" s="8"/>
      <c r="JZU219" s="8"/>
      <c r="JZV219" s="8"/>
      <c r="JZW219" s="8"/>
      <c r="JZX219" s="8"/>
      <c r="JZY219" s="8"/>
      <c r="JZZ219" s="8"/>
      <c r="KAA219" s="8"/>
      <c r="KAB219" s="8"/>
      <c r="KAC219" s="8"/>
      <c r="KAD219" s="8"/>
      <c r="KAE219" s="8"/>
      <c r="KAF219" s="8"/>
      <c r="KAG219" s="8"/>
      <c r="KAH219" s="8"/>
      <c r="KAI219" s="8"/>
      <c r="KAJ219" s="8"/>
      <c r="KAK219" s="8"/>
      <c r="KAL219" s="8"/>
      <c r="KAM219" s="8"/>
      <c r="KAN219" s="8"/>
      <c r="KAO219" s="8"/>
      <c r="KAP219" s="8"/>
      <c r="KAQ219" s="8"/>
      <c r="KAR219" s="8"/>
      <c r="KAS219" s="8"/>
      <c r="KAT219" s="8"/>
      <c r="KAU219" s="8"/>
      <c r="KAV219" s="8"/>
      <c r="KAW219" s="8"/>
      <c r="KAX219" s="8"/>
      <c r="KAY219" s="8"/>
      <c r="KAZ219" s="8"/>
      <c r="KBA219" s="8"/>
      <c r="KBB219" s="8"/>
      <c r="KBC219" s="8"/>
      <c r="KBD219" s="8"/>
      <c r="KBE219" s="8"/>
      <c r="KBF219" s="8"/>
      <c r="KBG219" s="8"/>
      <c r="KBH219" s="8"/>
      <c r="KBI219" s="8"/>
      <c r="KBJ219" s="8"/>
      <c r="KBK219" s="8"/>
      <c r="KBL219" s="8"/>
      <c r="KBM219" s="8"/>
      <c r="KBN219" s="8"/>
      <c r="KBO219" s="8"/>
      <c r="KBP219" s="8"/>
      <c r="KBQ219" s="8"/>
      <c r="KBR219" s="8"/>
      <c r="KBS219" s="8"/>
      <c r="KBT219" s="8"/>
      <c r="KBU219" s="8"/>
      <c r="KBV219" s="8"/>
      <c r="KBW219" s="8"/>
      <c r="KBX219" s="8"/>
      <c r="KBY219" s="8"/>
      <c r="KBZ219" s="8"/>
      <c r="KCA219" s="8"/>
      <c r="KCB219" s="8"/>
      <c r="KCC219" s="8"/>
      <c r="KCD219" s="8"/>
      <c r="KCE219" s="8"/>
      <c r="KCF219" s="8"/>
      <c r="KCG219" s="8"/>
      <c r="KCH219" s="8"/>
      <c r="KCI219" s="8"/>
      <c r="KCJ219" s="8"/>
      <c r="KCK219" s="8"/>
      <c r="KCL219" s="8"/>
      <c r="KCM219" s="8"/>
      <c r="KCN219" s="8"/>
      <c r="KCO219" s="8"/>
      <c r="KCP219" s="8"/>
      <c r="KCQ219" s="8"/>
      <c r="KCR219" s="8"/>
      <c r="KCS219" s="8"/>
      <c r="KCT219" s="8"/>
      <c r="KCU219" s="8"/>
      <c r="KCV219" s="8"/>
      <c r="KCW219" s="8"/>
      <c r="KCX219" s="8"/>
      <c r="KCY219" s="8"/>
      <c r="KCZ219" s="8"/>
      <c r="KDA219" s="8"/>
      <c r="KDB219" s="8"/>
      <c r="KDC219" s="8"/>
      <c r="KDD219" s="8"/>
      <c r="KDE219" s="8"/>
      <c r="KDF219" s="8"/>
      <c r="KDG219" s="8"/>
      <c r="KDH219" s="8"/>
      <c r="KDI219" s="8"/>
      <c r="KDJ219" s="8"/>
      <c r="KDK219" s="8"/>
      <c r="KDL219" s="8"/>
      <c r="KDM219" s="8"/>
      <c r="KDN219" s="8"/>
      <c r="KDO219" s="8"/>
      <c r="KDP219" s="8"/>
      <c r="KDQ219" s="8"/>
      <c r="KDR219" s="8"/>
      <c r="KDS219" s="8"/>
      <c r="KDT219" s="8"/>
      <c r="KDU219" s="8"/>
      <c r="KDV219" s="8"/>
      <c r="KDW219" s="8"/>
      <c r="KDX219" s="8"/>
      <c r="KDY219" s="8"/>
      <c r="KDZ219" s="8"/>
      <c r="KEA219" s="8"/>
      <c r="KEB219" s="8"/>
      <c r="KEC219" s="8"/>
      <c r="KED219" s="8"/>
      <c r="KEE219" s="8"/>
      <c r="KEF219" s="8"/>
      <c r="KEG219" s="8"/>
      <c r="KEH219" s="8"/>
      <c r="KEI219" s="8"/>
      <c r="KEJ219" s="8"/>
      <c r="KEK219" s="8"/>
      <c r="KEL219" s="8"/>
      <c r="KEM219" s="8"/>
      <c r="KEN219" s="8"/>
      <c r="KEO219" s="8"/>
      <c r="KEP219" s="8"/>
      <c r="KEQ219" s="8"/>
      <c r="KER219" s="8"/>
      <c r="KES219" s="8"/>
      <c r="KET219" s="8"/>
      <c r="KEU219" s="8"/>
      <c r="KEV219" s="8"/>
      <c r="KEW219" s="8"/>
      <c r="KEX219" s="8"/>
      <c r="KEY219" s="8"/>
      <c r="KEZ219" s="8"/>
      <c r="KFA219" s="8"/>
      <c r="KFB219" s="8"/>
      <c r="KFC219" s="8"/>
      <c r="KFD219" s="8"/>
      <c r="KFE219" s="8"/>
      <c r="KFF219" s="8"/>
      <c r="KFG219" s="8"/>
      <c r="KFH219" s="8"/>
      <c r="KFI219" s="8"/>
      <c r="KFJ219" s="8"/>
      <c r="KFK219" s="8"/>
      <c r="KFL219" s="8"/>
      <c r="KFM219" s="8"/>
      <c r="KFN219" s="8"/>
      <c r="KFO219" s="8"/>
      <c r="KFP219" s="8"/>
      <c r="KFQ219" s="8"/>
      <c r="KFR219" s="8"/>
      <c r="KFS219" s="8"/>
      <c r="KFT219" s="8"/>
      <c r="KFU219" s="8"/>
      <c r="KFV219" s="8"/>
      <c r="KFW219" s="8"/>
      <c r="KFX219" s="8"/>
      <c r="KFY219" s="8"/>
      <c r="KFZ219" s="8"/>
      <c r="KGA219" s="8"/>
      <c r="KGB219" s="8"/>
      <c r="KGC219" s="8"/>
      <c r="KGD219" s="8"/>
      <c r="KGE219" s="8"/>
      <c r="KGF219" s="8"/>
      <c r="KGG219" s="8"/>
      <c r="KGH219" s="8"/>
      <c r="KGI219" s="8"/>
      <c r="KGJ219" s="8"/>
      <c r="KGK219" s="8"/>
      <c r="KGL219" s="8"/>
      <c r="KGM219" s="8"/>
      <c r="KGN219" s="8"/>
      <c r="KGO219" s="8"/>
      <c r="KGP219" s="8"/>
      <c r="KGQ219" s="8"/>
      <c r="KGR219" s="8"/>
      <c r="KGS219" s="8"/>
      <c r="KGT219" s="8"/>
      <c r="KGU219" s="8"/>
      <c r="KGV219" s="8"/>
      <c r="KGW219" s="8"/>
      <c r="KGX219" s="8"/>
      <c r="KGY219" s="8"/>
      <c r="KGZ219" s="8"/>
      <c r="KHA219" s="8"/>
      <c r="KHB219" s="8"/>
      <c r="KHC219" s="8"/>
      <c r="KHD219" s="8"/>
      <c r="KHE219" s="8"/>
      <c r="KHF219" s="8"/>
      <c r="KHG219" s="8"/>
      <c r="KHH219" s="8"/>
      <c r="KHI219" s="8"/>
      <c r="KHJ219" s="8"/>
      <c r="KHK219" s="8"/>
      <c r="KHL219" s="8"/>
      <c r="KHM219" s="8"/>
      <c r="KHN219" s="8"/>
      <c r="KHO219" s="8"/>
      <c r="KHP219" s="8"/>
      <c r="KHQ219" s="8"/>
      <c r="KHR219" s="8"/>
      <c r="KHS219" s="8"/>
      <c r="KHT219" s="8"/>
      <c r="KHU219" s="8"/>
      <c r="KHV219" s="8"/>
      <c r="KHW219" s="8"/>
      <c r="KHX219" s="8"/>
      <c r="KHY219" s="8"/>
      <c r="KHZ219" s="8"/>
      <c r="KIA219" s="8"/>
      <c r="KIB219" s="8"/>
      <c r="KIC219" s="8"/>
      <c r="KID219" s="8"/>
      <c r="KIE219" s="8"/>
      <c r="KIF219" s="8"/>
      <c r="KIG219" s="8"/>
      <c r="KIH219" s="8"/>
      <c r="KII219" s="8"/>
      <c r="KIJ219" s="8"/>
      <c r="KIK219" s="8"/>
      <c r="KIL219" s="8"/>
      <c r="KIM219" s="8"/>
      <c r="KIN219" s="8"/>
      <c r="KIO219" s="8"/>
      <c r="KIP219" s="8"/>
      <c r="KIQ219" s="8"/>
      <c r="KIR219" s="8"/>
      <c r="KIS219" s="8"/>
      <c r="KIT219" s="8"/>
      <c r="KIU219" s="8"/>
      <c r="KIV219" s="8"/>
      <c r="KIW219" s="8"/>
      <c r="KIX219" s="8"/>
      <c r="KIY219" s="8"/>
      <c r="KIZ219" s="8"/>
      <c r="KJA219" s="8"/>
      <c r="KJB219" s="8"/>
      <c r="KJC219" s="8"/>
      <c r="KJD219" s="8"/>
      <c r="KJE219" s="8"/>
      <c r="KJF219" s="8"/>
      <c r="KJG219" s="8"/>
      <c r="KJH219" s="8"/>
      <c r="KJI219" s="8"/>
      <c r="KJJ219" s="8"/>
      <c r="KJK219" s="8"/>
      <c r="KJL219" s="8"/>
      <c r="KJM219" s="8"/>
      <c r="KJN219" s="8"/>
      <c r="KJO219" s="8"/>
      <c r="KJP219" s="8"/>
      <c r="KJQ219" s="8"/>
      <c r="KJR219" s="8"/>
      <c r="KJS219" s="8"/>
      <c r="KJT219" s="8"/>
      <c r="KJU219" s="8"/>
      <c r="KJV219" s="8"/>
      <c r="KJW219" s="8"/>
      <c r="KJX219" s="8"/>
      <c r="KJY219" s="8"/>
      <c r="KJZ219" s="8"/>
      <c r="KKA219" s="8"/>
      <c r="KKB219" s="8"/>
      <c r="KKC219" s="8"/>
      <c r="KKD219" s="8"/>
      <c r="KKE219" s="8"/>
      <c r="KKF219" s="8"/>
      <c r="KKG219" s="8"/>
      <c r="KKH219" s="8"/>
      <c r="KKI219" s="8"/>
      <c r="KKJ219" s="8"/>
      <c r="KKK219" s="8"/>
      <c r="KKL219" s="8"/>
      <c r="KKM219" s="8"/>
      <c r="KKN219" s="8"/>
      <c r="KKO219" s="8"/>
      <c r="KKP219" s="8"/>
      <c r="KKQ219" s="8"/>
      <c r="KKR219" s="8"/>
      <c r="KKS219" s="8"/>
      <c r="KKT219" s="8"/>
      <c r="KKU219" s="8"/>
      <c r="KKV219" s="8"/>
      <c r="KKW219" s="8"/>
      <c r="KKX219" s="8"/>
      <c r="KKY219" s="8"/>
      <c r="KKZ219" s="8"/>
      <c r="KLA219" s="8"/>
      <c r="KLB219" s="8"/>
      <c r="KLC219" s="8"/>
      <c r="KLD219" s="8"/>
      <c r="KLE219" s="8"/>
      <c r="KLF219" s="8"/>
      <c r="KLG219" s="8"/>
      <c r="KLH219" s="8"/>
      <c r="KLI219" s="8"/>
      <c r="KLJ219" s="8"/>
      <c r="KLK219" s="8"/>
      <c r="KLL219" s="8"/>
      <c r="KLM219" s="8"/>
      <c r="KLN219" s="8"/>
      <c r="KLO219" s="8"/>
      <c r="KLP219" s="8"/>
      <c r="KLQ219" s="8"/>
      <c r="KLR219" s="8"/>
      <c r="KLS219" s="8"/>
      <c r="KLT219" s="8"/>
      <c r="KLU219" s="8"/>
      <c r="KLV219" s="8"/>
      <c r="KLW219" s="8"/>
      <c r="KLX219" s="8"/>
      <c r="KLY219" s="8"/>
      <c r="KLZ219" s="8"/>
      <c r="KMA219" s="8"/>
      <c r="KMB219" s="8"/>
      <c r="KMC219" s="8"/>
      <c r="KMD219" s="8"/>
      <c r="KME219" s="8"/>
      <c r="KMF219" s="8"/>
      <c r="KMG219" s="8"/>
      <c r="KMH219" s="8"/>
      <c r="KMI219" s="8"/>
      <c r="KMJ219" s="8"/>
      <c r="KMK219" s="8"/>
      <c r="KML219" s="8"/>
      <c r="KMM219" s="8"/>
      <c r="KMN219" s="8"/>
      <c r="KMO219" s="8"/>
      <c r="KMP219" s="8"/>
      <c r="KMQ219" s="8"/>
      <c r="KMR219" s="8"/>
      <c r="KMS219" s="8"/>
      <c r="KMT219" s="8"/>
      <c r="KMU219" s="8"/>
      <c r="KMV219" s="8"/>
      <c r="KMW219" s="8"/>
      <c r="KMX219" s="8"/>
      <c r="KMY219" s="8"/>
      <c r="KMZ219" s="8"/>
      <c r="KNA219" s="8"/>
      <c r="KNB219" s="8"/>
      <c r="KNC219" s="8"/>
      <c r="KND219" s="8"/>
      <c r="KNE219" s="8"/>
      <c r="KNF219" s="8"/>
      <c r="KNG219" s="8"/>
      <c r="KNH219" s="8"/>
      <c r="KNI219" s="8"/>
      <c r="KNJ219" s="8"/>
      <c r="KNK219" s="8"/>
      <c r="KNL219" s="8"/>
      <c r="KNM219" s="8"/>
      <c r="KNN219" s="8"/>
      <c r="KNO219" s="8"/>
      <c r="KNP219" s="8"/>
      <c r="KNQ219" s="8"/>
      <c r="KNR219" s="8"/>
      <c r="KNS219" s="8"/>
      <c r="KNT219" s="8"/>
      <c r="KNU219" s="8"/>
      <c r="KNV219" s="8"/>
      <c r="KNW219" s="8"/>
      <c r="KNX219" s="8"/>
      <c r="KNY219" s="8"/>
      <c r="KNZ219" s="8"/>
      <c r="KOA219" s="8"/>
      <c r="KOB219" s="8"/>
      <c r="KOC219" s="8"/>
      <c r="KOD219" s="8"/>
      <c r="KOE219" s="8"/>
      <c r="KOF219" s="8"/>
      <c r="KOG219" s="8"/>
      <c r="KOH219" s="8"/>
      <c r="KOI219" s="8"/>
      <c r="KOJ219" s="8"/>
      <c r="KOK219" s="8"/>
      <c r="KOL219" s="8"/>
      <c r="KOM219" s="8"/>
      <c r="KON219" s="8"/>
      <c r="KOO219" s="8"/>
      <c r="KOP219" s="8"/>
      <c r="KOQ219" s="8"/>
      <c r="KOR219" s="8"/>
      <c r="KOS219" s="8"/>
      <c r="KOT219" s="8"/>
      <c r="KOU219" s="8"/>
      <c r="KOV219" s="8"/>
      <c r="KOW219" s="8"/>
      <c r="KOX219" s="8"/>
      <c r="KOY219" s="8"/>
      <c r="KOZ219" s="8"/>
      <c r="KPA219" s="8"/>
      <c r="KPB219" s="8"/>
      <c r="KPC219" s="8"/>
      <c r="KPD219" s="8"/>
      <c r="KPE219" s="8"/>
      <c r="KPF219" s="8"/>
      <c r="KPG219" s="8"/>
      <c r="KPH219" s="8"/>
      <c r="KPI219" s="8"/>
      <c r="KPJ219" s="8"/>
      <c r="KPK219" s="8"/>
      <c r="KPL219" s="8"/>
      <c r="KPM219" s="8"/>
      <c r="KPN219" s="8"/>
      <c r="KPO219" s="8"/>
      <c r="KPP219" s="8"/>
      <c r="KPQ219" s="8"/>
      <c r="KPR219" s="8"/>
      <c r="KPS219" s="8"/>
      <c r="KPT219" s="8"/>
      <c r="KPU219" s="8"/>
      <c r="KPV219" s="8"/>
      <c r="KPW219" s="8"/>
      <c r="KPX219" s="8"/>
      <c r="KPY219" s="8"/>
      <c r="KPZ219" s="8"/>
      <c r="KQA219" s="8"/>
      <c r="KQB219" s="8"/>
      <c r="KQC219" s="8"/>
      <c r="KQD219" s="8"/>
      <c r="KQE219" s="8"/>
      <c r="KQF219" s="8"/>
      <c r="KQG219" s="8"/>
      <c r="KQH219" s="8"/>
      <c r="KQI219" s="8"/>
      <c r="KQJ219" s="8"/>
      <c r="KQK219" s="8"/>
      <c r="KQL219" s="8"/>
      <c r="KQM219" s="8"/>
      <c r="KQN219" s="8"/>
      <c r="KQO219" s="8"/>
      <c r="KQP219" s="8"/>
      <c r="KQQ219" s="8"/>
      <c r="KQR219" s="8"/>
      <c r="KQS219" s="8"/>
      <c r="KQT219" s="8"/>
      <c r="KQU219" s="8"/>
      <c r="KQV219" s="8"/>
      <c r="KQW219" s="8"/>
      <c r="KQX219" s="8"/>
      <c r="KQY219" s="8"/>
      <c r="KQZ219" s="8"/>
      <c r="KRA219" s="8"/>
      <c r="KRB219" s="8"/>
      <c r="KRC219" s="8"/>
      <c r="KRD219" s="8"/>
      <c r="KRE219" s="8"/>
      <c r="KRF219" s="8"/>
      <c r="KRG219" s="8"/>
      <c r="KRH219" s="8"/>
      <c r="KRI219" s="8"/>
      <c r="KRJ219" s="8"/>
      <c r="KRK219" s="8"/>
      <c r="KRL219" s="8"/>
      <c r="KRM219" s="8"/>
      <c r="KRN219" s="8"/>
      <c r="KRO219" s="8"/>
      <c r="KRP219" s="8"/>
      <c r="KRQ219" s="8"/>
      <c r="KRR219" s="8"/>
      <c r="KRS219" s="8"/>
      <c r="KRT219" s="8"/>
      <c r="KRU219" s="8"/>
      <c r="KRV219" s="8"/>
      <c r="KRW219" s="8"/>
      <c r="KRX219" s="8"/>
      <c r="KRY219" s="8"/>
      <c r="KRZ219" s="8"/>
      <c r="KSA219" s="8"/>
      <c r="KSB219" s="8"/>
      <c r="KSC219" s="8"/>
      <c r="KSD219" s="8"/>
      <c r="KSE219" s="8"/>
      <c r="KSF219" s="8"/>
      <c r="KSG219" s="8"/>
      <c r="KSH219" s="8"/>
      <c r="KSI219" s="8"/>
      <c r="KSJ219" s="8"/>
      <c r="KSK219" s="8"/>
      <c r="KSL219" s="8"/>
      <c r="KSM219" s="8"/>
      <c r="KSN219" s="8"/>
      <c r="KSO219" s="8"/>
      <c r="KSP219" s="8"/>
      <c r="KSQ219" s="8"/>
      <c r="KSR219" s="8"/>
      <c r="KSS219" s="8"/>
      <c r="KST219" s="8"/>
      <c r="KSU219" s="8"/>
      <c r="KSV219" s="8"/>
      <c r="KSW219" s="8"/>
      <c r="KSX219" s="8"/>
      <c r="KSY219" s="8"/>
      <c r="KSZ219" s="8"/>
      <c r="KTA219" s="8"/>
      <c r="KTB219" s="8"/>
      <c r="KTC219" s="8"/>
      <c r="KTD219" s="8"/>
      <c r="KTE219" s="8"/>
      <c r="KTF219" s="8"/>
      <c r="KTG219" s="8"/>
      <c r="KTH219" s="8"/>
      <c r="KTI219" s="8"/>
      <c r="KTJ219" s="8"/>
      <c r="KTK219" s="8"/>
      <c r="KTL219" s="8"/>
      <c r="KTM219" s="8"/>
      <c r="KTN219" s="8"/>
      <c r="KTO219" s="8"/>
      <c r="KTP219" s="8"/>
      <c r="KTQ219" s="8"/>
      <c r="KTR219" s="8"/>
      <c r="KTS219" s="8"/>
      <c r="KTT219" s="8"/>
      <c r="KTU219" s="8"/>
      <c r="KTV219" s="8"/>
      <c r="KTW219" s="8"/>
      <c r="KTX219" s="8"/>
      <c r="KTY219" s="8"/>
      <c r="KTZ219" s="8"/>
      <c r="KUA219" s="8"/>
      <c r="KUB219" s="8"/>
      <c r="KUC219" s="8"/>
      <c r="KUD219" s="8"/>
      <c r="KUE219" s="8"/>
      <c r="KUF219" s="8"/>
      <c r="KUG219" s="8"/>
      <c r="KUH219" s="8"/>
      <c r="KUI219" s="8"/>
      <c r="KUJ219" s="8"/>
      <c r="KUK219" s="8"/>
      <c r="KUL219" s="8"/>
      <c r="KUM219" s="8"/>
      <c r="KUN219" s="8"/>
      <c r="KUO219" s="8"/>
      <c r="KUP219" s="8"/>
      <c r="KUQ219" s="8"/>
      <c r="KUR219" s="8"/>
      <c r="KUS219" s="8"/>
      <c r="KUT219" s="8"/>
      <c r="KUU219" s="8"/>
      <c r="KUV219" s="8"/>
      <c r="KUW219" s="8"/>
      <c r="KUX219" s="8"/>
      <c r="KUY219" s="8"/>
      <c r="KUZ219" s="8"/>
      <c r="KVA219" s="8"/>
      <c r="KVB219" s="8"/>
      <c r="KVC219" s="8"/>
      <c r="KVD219" s="8"/>
      <c r="KVE219" s="8"/>
      <c r="KVF219" s="8"/>
      <c r="KVG219" s="8"/>
      <c r="KVH219" s="8"/>
      <c r="KVI219" s="8"/>
      <c r="KVJ219" s="8"/>
      <c r="KVK219" s="8"/>
      <c r="KVL219" s="8"/>
      <c r="KVM219" s="8"/>
      <c r="KVN219" s="8"/>
      <c r="KVO219" s="8"/>
      <c r="KVP219" s="8"/>
      <c r="KVQ219" s="8"/>
      <c r="KVR219" s="8"/>
      <c r="KVS219" s="8"/>
      <c r="KVT219" s="8"/>
      <c r="KVU219" s="8"/>
      <c r="KVV219" s="8"/>
      <c r="KVW219" s="8"/>
      <c r="KVX219" s="8"/>
      <c r="KVY219" s="8"/>
      <c r="KVZ219" s="8"/>
      <c r="KWA219" s="8"/>
      <c r="KWB219" s="8"/>
      <c r="KWC219" s="8"/>
      <c r="KWD219" s="8"/>
      <c r="KWE219" s="8"/>
      <c r="KWF219" s="8"/>
      <c r="KWG219" s="8"/>
      <c r="KWH219" s="8"/>
      <c r="KWI219" s="8"/>
      <c r="KWJ219" s="8"/>
      <c r="KWK219" s="8"/>
      <c r="KWL219" s="8"/>
      <c r="KWM219" s="8"/>
      <c r="KWN219" s="8"/>
      <c r="KWO219" s="8"/>
      <c r="KWP219" s="8"/>
      <c r="KWQ219" s="8"/>
      <c r="KWR219" s="8"/>
      <c r="KWS219" s="8"/>
      <c r="KWT219" s="8"/>
      <c r="KWU219" s="8"/>
      <c r="KWV219" s="8"/>
      <c r="KWW219" s="8"/>
      <c r="KWX219" s="8"/>
      <c r="KWY219" s="8"/>
      <c r="KWZ219" s="8"/>
      <c r="KXA219" s="8"/>
      <c r="KXB219" s="8"/>
      <c r="KXC219" s="8"/>
      <c r="KXD219" s="8"/>
      <c r="KXE219" s="8"/>
      <c r="KXF219" s="8"/>
      <c r="KXG219" s="8"/>
      <c r="KXH219" s="8"/>
      <c r="KXI219" s="8"/>
      <c r="KXJ219" s="8"/>
      <c r="KXK219" s="8"/>
      <c r="KXL219" s="8"/>
      <c r="KXM219" s="8"/>
      <c r="KXN219" s="8"/>
      <c r="KXO219" s="8"/>
      <c r="KXP219" s="8"/>
      <c r="KXQ219" s="8"/>
      <c r="KXR219" s="8"/>
      <c r="KXS219" s="8"/>
      <c r="KXT219" s="8"/>
      <c r="KXU219" s="8"/>
      <c r="KXV219" s="8"/>
      <c r="KXW219" s="8"/>
      <c r="KXX219" s="8"/>
      <c r="KXY219" s="8"/>
      <c r="KXZ219" s="8"/>
      <c r="KYA219" s="8"/>
      <c r="KYB219" s="8"/>
      <c r="KYC219" s="8"/>
      <c r="KYD219" s="8"/>
      <c r="KYE219" s="8"/>
      <c r="KYF219" s="8"/>
      <c r="KYG219" s="8"/>
      <c r="KYH219" s="8"/>
      <c r="KYI219" s="8"/>
      <c r="KYJ219" s="8"/>
      <c r="KYK219" s="8"/>
      <c r="KYL219" s="8"/>
      <c r="KYM219" s="8"/>
      <c r="KYN219" s="8"/>
      <c r="KYO219" s="8"/>
      <c r="KYP219" s="8"/>
      <c r="KYQ219" s="8"/>
      <c r="KYR219" s="8"/>
      <c r="KYS219" s="8"/>
      <c r="KYT219" s="8"/>
      <c r="KYU219" s="8"/>
      <c r="KYV219" s="8"/>
      <c r="KYW219" s="8"/>
      <c r="KYX219" s="8"/>
      <c r="KYY219" s="8"/>
      <c r="KYZ219" s="8"/>
      <c r="KZA219" s="8"/>
      <c r="KZB219" s="8"/>
      <c r="KZC219" s="8"/>
      <c r="KZD219" s="8"/>
      <c r="KZE219" s="8"/>
      <c r="KZF219" s="8"/>
      <c r="KZG219" s="8"/>
      <c r="KZH219" s="8"/>
      <c r="KZI219" s="8"/>
      <c r="KZJ219" s="8"/>
      <c r="KZK219" s="8"/>
      <c r="KZL219" s="8"/>
      <c r="KZM219" s="8"/>
      <c r="KZN219" s="8"/>
      <c r="KZO219" s="8"/>
      <c r="KZP219" s="8"/>
      <c r="KZQ219" s="8"/>
      <c r="KZR219" s="8"/>
      <c r="KZS219" s="8"/>
      <c r="KZT219" s="8"/>
      <c r="KZU219" s="8"/>
      <c r="KZV219" s="8"/>
      <c r="KZW219" s="8"/>
      <c r="KZX219" s="8"/>
      <c r="KZY219" s="8"/>
      <c r="KZZ219" s="8"/>
      <c r="LAA219" s="8"/>
      <c r="LAB219" s="8"/>
      <c r="LAC219" s="8"/>
      <c r="LAD219" s="8"/>
      <c r="LAE219" s="8"/>
      <c r="LAF219" s="8"/>
      <c r="LAG219" s="8"/>
      <c r="LAH219" s="8"/>
      <c r="LAI219" s="8"/>
      <c r="LAJ219" s="8"/>
      <c r="LAK219" s="8"/>
      <c r="LAL219" s="8"/>
      <c r="LAM219" s="8"/>
      <c r="LAN219" s="8"/>
      <c r="LAO219" s="8"/>
      <c r="LAP219" s="8"/>
      <c r="LAQ219" s="8"/>
      <c r="LAR219" s="8"/>
      <c r="LAS219" s="8"/>
      <c r="LAT219" s="8"/>
      <c r="LAU219" s="8"/>
      <c r="LAV219" s="8"/>
      <c r="LAW219" s="8"/>
      <c r="LAX219" s="8"/>
      <c r="LAY219" s="8"/>
      <c r="LAZ219" s="8"/>
      <c r="LBA219" s="8"/>
      <c r="LBB219" s="8"/>
      <c r="LBC219" s="8"/>
      <c r="LBD219" s="8"/>
      <c r="LBE219" s="8"/>
      <c r="LBF219" s="8"/>
      <c r="LBG219" s="8"/>
      <c r="LBH219" s="8"/>
      <c r="LBI219" s="8"/>
      <c r="LBJ219" s="8"/>
      <c r="LBK219" s="8"/>
      <c r="LBL219" s="8"/>
      <c r="LBM219" s="8"/>
      <c r="LBN219" s="8"/>
      <c r="LBO219" s="8"/>
      <c r="LBP219" s="8"/>
      <c r="LBQ219" s="8"/>
      <c r="LBR219" s="8"/>
      <c r="LBS219" s="8"/>
      <c r="LBT219" s="8"/>
      <c r="LBU219" s="8"/>
      <c r="LBV219" s="8"/>
      <c r="LBW219" s="8"/>
      <c r="LBX219" s="8"/>
      <c r="LBY219" s="8"/>
      <c r="LBZ219" s="8"/>
      <c r="LCA219" s="8"/>
      <c r="LCB219" s="8"/>
      <c r="LCC219" s="8"/>
      <c r="LCD219" s="8"/>
      <c r="LCE219" s="8"/>
      <c r="LCF219" s="8"/>
      <c r="LCG219" s="8"/>
      <c r="LCH219" s="8"/>
      <c r="LCI219" s="8"/>
      <c r="LCJ219" s="8"/>
      <c r="LCK219" s="8"/>
      <c r="LCL219" s="8"/>
      <c r="LCM219" s="8"/>
      <c r="LCN219" s="8"/>
      <c r="LCO219" s="8"/>
      <c r="LCP219" s="8"/>
      <c r="LCQ219" s="8"/>
      <c r="LCR219" s="8"/>
      <c r="LCS219" s="8"/>
      <c r="LCT219" s="8"/>
      <c r="LCU219" s="8"/>
      <c r="LCV219" s="8"/>
      <c r="LCW219" s="8"/>
      <c r="LCX219" s="8"/>
      <c r="LCY219" s="8"/>
      <c r="LCZ219" s="8"/>
      <c r="LDA219" s="8"/>
      <c r="LDB219" s="8"/>
      <c r="LDC219" s="8"/>
      <c r="LDD219" s="8"/>
      <c r="LDE219" s="8"/>
      <c r="LDF219" s="8"/>
      <c r="LDG219" s="8"/>
      <c r="LDH219" s="8"/>
      <c r="LDI219" s="8"/>
      <c r="LDJ219" s="8"/>
      <c r="LDK219" s="8"/>
      <c r="LDL219" s="8"/>
      <c r="LDM219" s="8"/>
      <c r="LDN219" s="8"/>
      <c r="LDO219" s="8"/>
      <c r="LDP219" s="8"/>
      <c r="LDQ219" s="8"/>
      <c r="LDR219" s="8"/>
      <c r="LDS219" s="8"/>
      <c r="LDT219" s="8"/>
      <c r="LDU219" s="8"/>
      <c r="LDV219" s="8"/>
      <c r="LDW219" s="8"/>
      <c r="LDX219" s="8"/>
      <c r="LDY219" s="8"/>
      <c r="LDZ219" s="8"/>
      <c r="LEA219" s="8"/>
      <c r="LEB219" s="8"/>
      <c r="LEC219" s="8"/>
      <c r="LED219" s="8"/>
      <c r="LEE219" s="8"/>
      <c r="LEF219" s="8"/>
      <c r="LEG219" s="8"/>
      <c r="LEH219" s="8"/>
      <c r="LEI219" s="8"/>
      <c r="LEJ219" s="8"/>
      <c r="LEK219" s="8"/>
      <c r="LEL219" s="8"/>
      <c r="LEM219" s="8"/>
      <c r="LEN219" s="8"/>
      <c r="LEO219" s="8"/>
      <c r="LEP219" s="8"/>
      <c r="LEQ219" s="8"/>
      <c r="LER219" s="8"/>
      <c r="LES219" s="8"/>
      <c r="LET219" s="8"/>
      <c r="LEU219" s="8"/>
      <c r="LEV219" s="8"/>
      <c r="LEW219" s="8"/>
      <c r="LEX219" s="8"/>
      <c r="LEY219" s="8"/>
      <c r="LEZ219" s="8"/>
      <c r="LFA219" s="8"/>
      <c r="LFB219" s="8"/>
      <c r="LFC219" s="8"/>
      <c r="LFD219" s="8"/>
      <c r="LFE219" s="8"/>
      <c r="LFF219" s="8"/>
      <c r="LFG219" s="8"/>
      <c r="LFH219" s="8"/>
      <c r="LFI219" s="8"/>
      <c r="LFJ219" s="8"/>
      <c r="LFK219" s="8"/>
      <c r="LFL219" s="8"/>
      <c r="LFM219" s="8"/>
      <c r="LFN219" s="8"/>
      <c r="LFO219" s="8"/>
      <c r="LFP219" s="8"/>
      <c r="LFQ219" s="8"/>
      <c r="LFR219" s="8"/>
      <c r="LFS219" s="8"/>
      <c r="LFT219" s="8"/>
      <c r="LFU219" s="8"/>
      <c r="LFV219" s="8"/>
      <c r="LFW219" s="8"/>
      <c r="LFX219" s="8"/>
      <c r="LFY219" s="8"/>
      <c r="LFZ219" s="8"/>
      <c r="LGA219" s="8"/>
      <c r="LGB219" s="8"/>
      <c r="LGC219" s="8"/>
      <c r="LGD219" s="8"/>
      <c r="LGE219" s="8"/>
      <c r="LGF219" s="8"/>
      <c r="LGG219" s="8"/>
      <c r="LGH219" s="8"/>
      <c r="LGI219" s="8"/>
      <c r="LGJ219" s="8"/>
      <c r="LGK219" s="8"/>
      <c r="LGL219" s="8"/>
      <c r="LGM219" s="8"/>
      <c r="LGN219" s="8"/>
      <c r="LGO219" s="8"/>
      <c r="LGP219" s="8"/>
      <c r="LGQ219" s="8"/>
      <c r="LGR219" s="8"/>
      <c r="LGS219" s="8"/>
      <c r="LGT219" s="8"/>
      <c r="LGU219" s="8"/>
      <c r="LGV219" s="8"/>
      <c r="LGW219" s="8"/>
      <c r="LGX219" s="8"/>
      <c r="LGY219" s="8"/>
      <c r="LGZ219" s="8"/>
      <c r="LHA219" s="8"/>
      <c r="LHB219" s="8"/>
      <c r="LHC219" s="8"/>
      <c r="LHD219" s="8"/>
      <c r="LHE219" s="8"/>
      <c r="LHF219" s="8"/>
      <c r="LHG219" s="8"/>
      <c r="LHH219" s="8"/>
      <c r="LHI219" s="8"/>
      <c r="LHJ219" s="8"/>
      <c r="LHK219" s="8"/>
      <c r="LHL219" s="8"/>
      <c r="LHM219" s="8"/>
      <c r="LHN219" s="8"/>
      <c r="LHO219" s="8"/>
      <c r="LHP219" s="8"/>
      <c r="LHQ219" s="8"/>
      <c r="LHR219" s="8"/>
      <c r="LHS219" s="8"/>
      <c r="LHT219" s="8"/>
      <c r="LHU219" s="8"/>
      <c r="LHV219" s="8"/>
      <c r="LHW219" s="8"/>
      <c r="LHX219" s="8"/>
      <c r="LHY219" s="8"/>
      <c r="LHZ219" s="8"/>
      <c r="LIA219" s="8"/>
      <c r="LIB219" s="8"/>
      <c r="LIC219" s="8"/>
      <c r="LID219" s="8"/>
      <c r="LIE219" s="8"/>
      <c r="LIF219" s="8"/>
      <c r="LIG219" s="8"/>
      <c r="LIH219" s="8"/>
      <c r="LII219" s="8"/>
      <c r="LIJ219" s="8"/>
      <c r="LIK219" s="8"/>
      <c r="LIL219" s="8"/>
      <c r="LIM219" s="8"/>
      <c r="LIN219" s="8"/>
      <c r="LIO219" s="8"/>
      <c r="LIP219" s="8"/>
      <c r="LIQ219" s="8"/>
      <c r="LIR219" s="8"/>
      <c r="LIS219" s="8"/>
      <c r="LIT219" s="8"/>
      <c r="LIU219" s="8"/>
      <c r="LIV219" s="8"/>
      <c r="LIW219" s="8"/>
      <c r="LIX219" s="8"/>
      <c r="LIY219" s="8"/>
      <c r="LIZ219" s="8"/>
      <c r="LJA219" s="8"/>
      <c r="LJB219" s="8"/>
      <c r="LJC219" s="8"/>
      <c r="LJD219" s="8"/>
      <c r="LJE219" s="8"/>
      <c r="LJF219" s="8"/>
      <c r="LJG219" s="8"/>
      <c r="LJH219" s="8"/>
      <c r="LJI219" s="8"/>
      <c r="LJJ219" s="8"/>
      <c r="LJK219" s="8"/>
      <c r="LJL219" s="8"/>
      <c r="LJM219" s="8"/>
      <c r="LJN219" s="8"/>
      <c r="LJO219" s="8"/>
      <c r="LJP219" s="8"/>
      <c r="LJQ219" s="8"/>
      <c r="LJR219" s="8"/>
      <c r="LJS219" s="8"/>
      <c r="LJT219" s="8"/>
      <c r="LJU219" s="8"/>
      <c r="LJV219" s="8"/>
      <c r="LJW219" s="8"/>
      <c r="LJX219" s="8"/>
      <c r="LJY219" s="8"/>
      <c r="LJZ219" s="8"/>
      <c r="LKA219" s="8"/>
      <c r="LKB219" s="8"/>
      <c r="LKC219" s="8"/>
      <c r="LKD219" s="8"/>
      <c r="LKE219" s="8"/>
      <c r="LKF219" s="8"/>
      <c r="LKG219" s="8"/>
      <c r="LKH219" s="8"/>
      <c r="LKI219" s="8"/>
      <c r="LKJ219" s="8"/>
      <c r="LKK219" s="8"/>
      <c r="LKL219" s="8"/>
      <c r="LKM219" s="8"/>
      <c r="LKN219" s="8"/>
      <c r="LKO219" s="8"/>
      <c r="LKP219" s="8"/>
      <c r="LKQ219" s="8"/>
      <c r="LKR219" s="8"/>
      <c r="LKS219" s="8"/>
      <c r="LKT219" s="8"/>
      <c r="LKU219" s="8"/>
      <c r="LKV219" s="8"/>
      <c r="LKW219" s="8"/>
      <c r="LKX219" s="8"/>
      <c r="LKY219" s="8"/>
      <c r="LKZ219" s="8"/>
      <c r="LLA219" s="8"/>
      <c r="LLB219" s="8"/>
      <c r="LLC219" s="8"/>
      <c r="LLD219" s="8"/>
      <c r="LLE219" s="8"/>
      <c r="LLF219" s="8"/>
      <c r="LLG219" s="8"/>
      <c r="LLH219" s="8"/>
      <c r="LLI219" s="8"/>
      <c r="LLJ219" s="8"/>
      <c r="LLK219" s="8"/>
      <c r="LLL219" s="8"/>
      <c r="LLM219" s="8"/>
      <c r="LLN219" s="8"/>
      <c r="LLO219" s="8"/>
      <c r="LLP219" s="8"/>
      <c r="LLQ219" s="8"/>
      <c r="LLR219" s="8"/>
      <c r="LLS219" s="8"/>
      <c r="LLT219" s="8"/>
      <c r="LLU219" s="8"/>
      <c r="LLV219" s="8"/>
      <c r="LLW219" s="8"/>
      <c r="LLX219" s="8"/>
      <c r="LLY219" s="8"/>
      <c r="LLZ219" s="8"/>
      <c r="LMA219" s="8"/>
      <c r="LMB219" s="8"/>
      <c r="LMC219" s="8"/>
      <c r="LMD219" s="8"/>
      <c r="LME219" s="8"/>
      <c r="LMF219" s="8"/>
      <c r="LMG219" s="8"/>
      <c r="LMH219" s="8"/>
      <c r="LMI219" s="8"/>
      <c r="LMJ219" s="8"/>
      <c r="LMK219" s="8"/>
      <c r="LML219" s="8"/>
      <c r="LMM219" s="8"/>
      <c r="LMN219" s="8"/>
      <c r="LMO219" s="8"/>
      <c r="LMP219" s="8"/>
      <c r="LMQ219" s="8"/>
      <c r="LMR219" s="8"/>
      <c r="LMS219" s="8"/>
      <c r="LMT219" s="8"/>
      <c r="LMU219" s="8"/>
      <c r="LMV219" s="8"/>
      <c r="LMW219" s="8"/>
      <c r="LMX219" s="8"/>
      <c r="LMY219" s="8"/>
      <c r="LMZ219" s="8"/>
      <c r="LNA219" s="8"/>
      <c r="LNB219" s="8"/>
      <c r="LNC219" s="8"/>
      <c r="LND219" s="8"/>
      <c r="LNE219" s="8"/>
      <c r="LNF219" s="8"/>
      <c r="LNG219" s="8"/>
      <c r="LNH219" s="8"/>
      <c r="LNI219" s="8"/>
      <c r="LNJ219" s="8"/>
      <c r="LNK219" s="8"/>
      <c r="LNL219" s="8"/>
      <c r="LNM219" s="8"/>
      <c r="LNN219" s="8"/>
      <c r="LNO219" s="8"/>
      <c r="LNP219" s="8"/>
      <c r="LNQ219" s="8"/>
      <c r="LNR219" s="8"/>
      <c r="LNS219" s="8"/>
      <c r="LNT219" s="8"/>
      <c r="LNU219" s="8"/>
      <c r="LNV219" s="8"/>
      <c r="LNW219" s="8"/>
      <c r="LNX219" s="8"/>
      <c r="LNY219" s="8"/>
      <c r="LNZ219" s="8"/>
      <c r="LOA219" s="8"/>
      <c r="LOB219" s="8"/>
      <c r="LOC219" s="8"/>
      <c r="LOD219" s="8"/>
      <c r="LOE219" s="8"/>
      <c r="LOF219" s="8"/>
      <c r="LOG219" s="8"/>
      <c r="LOH219" s="8"/>
      <c r="LOI219" s="8"/>
      <c r="LOJ219" s="8"/>
      <c r="LOK219" s="8"/>
      <c r="LOL219" s="8"/>
      <c r="LOM219" s="8"/>
      <c r="LON219" s="8"/>
      <c r="LOO219" s="8"/>
      <c r="LOP219" s="8"/>
      <c r="LOQ219" s="8"/>
      <c r="LOR219" s="8"/>
      <c r="LOS219" s="8"/>
      <c r="LOT219" s="8"/>
      <c r="LOU219" s="8"/>
      <c r="LOV219" s="8"/>
      <c r="LOW219" s="8"/>
      <c r="LOX219" s="8"/>
      <c r="LOY219" s="8"/>
      <c r="LOZ219" s="8"/>
      <c r="LPA219" s="8"/>
      <c r="LPB219" s="8"/>
      <c r="LPC219" s="8"/>
      <c r="LPD219" s="8"/>
      <c r="LPE219" s="8"/>
      <c r="LPF219" s="8"/>
      <c r="LPG219" s="8"/>
      <c r="LPH219" s="8"/>
      <c r="LPI219" s="8"/>
      <c r="LPJ219" s="8"/>
      <c r="LPK219" s="8"/>
      <c r="LPL219" s="8"/>
      <c r="LPM219" s="8"/>
      <c r="LPN219" s="8"/>
      <c r="LPO219" s="8"/>
      <c r="LPP219" s="8"/>
      <c r="LPQ219" s="8"/>
      <c r="LPR219" s="8"/>
      <c r="LPS219" s="8"/>
      <c r="LPT219" s="8"/>
      <c r="LPU219" s="8"/>
      <c r="LPV219" s="8"/>
      <c r="LPW219" s="8"/>
      <c r="LPX219" s="8"/>
      <c r="LPY219" s="8"/>
      <c r="LPZ219" s="8"/>
      <c r="LQA219" s="8"/>
      <c r="LQB219" s="8"/>
      <c r="LQC219" s="8"/>
      <c r="LQD219" s="8"/>
      <c r="LQE219" s="8"/>
      <c r="LQF219" s="8"/>
      <c r="LQG219" s="8"/>
      <c r="LQH219" s="8"/>
      <c r="LQI219" s="8"/>
      <c r="LQJ219" s="8"/>
      <c r="LQK219" s="8"/>
      <c r="LQL219" s="8"/>
      <c r="LQM219" s="8"/>
      <c r="LQN219" s="8"/>
      <c r="LQO219" s="8"/>
      <c r="LQP219" s="8"/>
      <c r="LQQ219" s="8"/>
      <c r="LQR219" s="8"/>
      <c r="LQS219" s="8"/>
      <c r="LQT219" s="8"/>
      <c r="LQU219" s="8"/>
      <c r="LQV219" s="8"/>
      <c r="LQW219" s="8"/>
      <c r="LQX219" s="8"/>
      <c r="LQY219" s="8"/>
      <c r="LQZ219" s="8"/>
      <c r="LRA219" s="8"/>
      <c r="LRB219" s="8"/>
      <c r="LRC219" s="8"/>
      <c r="LRD219" s="8"/>
      <c r="LRE219" s="8"/>
      <c r="LRF219" s="8"/>
      <c r="LRG219" s="8"/>
      <c r="LRH219" s="8"/>
      <c r="LRI219" s="8"/>
      <c r="LRJ219" s="8"/>
      <c r="LRK219" s="8"/>
      <c r="LRL219" s="8"/>
      <c r="LRM219" s="8"/>
      <c r="LRN219" s="8"/>
      <c r="LRO219" s="8"/>
      <c r="LRP219" s="8"/>
      <c r="LRQ219" s="8"/>
      <c r="LRR219" s="8"/>
      <c r="LRS219" s="8"/>
      <c r="LRT219" s="8"/>
      <c r="LRU219" s="8"/>
      <c r="LRV219" s="8"/>
      <c r="LRW219" s="8"/>
      <c r="LRX219" s="8"/>
      <c r="LRY219" s="8"/>
      <c r="LRZ219" s="8"/>
      <c r="LSA219" s="8"/>
      <c r="LSB219" s="8"/>
      <c r="LSC219" s="8"/>
      <c r="LSD219" s="8"/>
      <c r="LSE219" s="8"/>
      <c r="LSF219" s="8"/>
      <c r="LSG219" s="8"/>
      <c r="LSH219" s="8"/>
      <c r="LSI219" s="8"/>
      <c r="LSJ219" s="8"/>
      <c r="LSK219" s="8"/>
      <c r="LSL219" s="8"/>
      <c r="LSM219" s="8"/>
      <c r="LSN219" s="8"/>
      <c r="LSO219" s="8"/>
      <c r="LSP219" s="8"/>
      <c r="LSQ219" s="8"/>
      <c r="LSR219" s="8"/>
      <c r="LSS219" s="8"/>
      <c r="LST219" s="8"/>
      <c r="LSU219" s="8"/>
      <c r="LSV219" s="8"/>
      <c r="LSW219" s="8"/>
      <c r="LSX219" s="8"/>
      <c r="LSY219" s="8"/>
      <c r="LSZ219" s="8"/>
      <c r="LTA219" s="8"/>
      <c r="LTB219" s="8"/>
      <c r="LTC219" s="8"/>
      <c r="LTD219" s="8"/>
      <c r="LTE219" s="8"/>
      <c r="LTF219" s="8"/>
      <c r="LTG219" s="8"/>
      <c r="LTH219" s="8"/>
      <c r="LTI219" s="8"/>
      <c r="LTJ219" s="8"/>
      <c r="LTK219" s="8"/>
      <c r="LTL219" s="8"/>
      <c r="LTM219" s="8"/>
      <c r="LTN219" s="8"/>
      <c r="LTO219" s="8"/>
      <c r="LTP219" s="8"/>
      <c r="LTQ219" s="8"/>
      <c r="LTR219" s="8"/>
      <c r="LTS219" s="8"/>
      <c r="LTT219" s="8"/>
      <c r="LTU219" s="8"/>
      <c r="LTV219" s="8"/>
      <c r="LTW219" s="8"/>
      <c r="LTX219" s="8"/>
      <c r="LTY219" s="8"/>
      <c r="LTZ219" s="8"/>
      <c r="LUA219" s="8"/>
      <c r="LUB219" s="8"/>
      <c r="LUC219" s="8"/>
      <c r="LUD219" s="8"/>
      <c r="LUE219" s="8"/>
      <c r="LUF219" s="8"/>
      <c r="LUG219" s="8"/>
      <c r="LUH219" s="8"/>
      <c r="LUI219" s="8"/>
      <c r="LUJ219" s="8"/>
      <c r="LUK219" s="8"/>
      <c r="LUL219" s="8"/>
      <c r="LUM219" s="8"/>
      <c r="LUN219" s="8"/>
      <c r="LUO219" s="8"/>
      <c r="LUP219" s="8"/>
      <c r="LUQ219" s="8"/>
      <c r="LUR219" s="8"/>
      <c r="LUS219" s="8"/>
      <c r="LUT219" s="8"/>
      <c r="LUU219" s="8"/>
      <c r="LUV219" s="8"/>
      <c r="LUW219" s="8"/>
      <c r="LUX219" s="8"/>
      <c r="LUY219" s="8"/>
      <c r="LUZ219" s="8"/>
      <c r="LVA219" s="8"/>
      <c r="LVB219" s="8"/>
      <c r="LVC219" s="8"/>
      <c r="LVD219" s="8"/>
      <c r="LVE219" s="8"/>
      <c r="LVF219" s="8"/>
      <c r="LVG219" s="8"/>
      <c r="LVH219" s="8"/>
      <c r="LVI219" s="8"/>
      <c r="LVJ219" s="8"/>
      <c r="LVK219" s="8"/>
      <c r="LVL219" s="8"/>
      <c r="LVM219" s="8"/>
      <c r="LVN219" s="8"/>
      <c r="LVO219" s="8"/>
      <c r="LVP219" s="8"/>
      <c r="LVQ219" s="8"/>
      <c r="LVR219" s="8"/>
      <c r="LVS219" s="8"/>
      <c r="LVT219" s="8"/>
      <c r="LVU219" s="8"/>
      <c r="LVV219" s="8"/>
      <c r="LVW219" s="8"/>
      <c r="LVX219" s="8"/>
      <c r="LVY219" s="8"/>
      <c r="LVZ219" s="8"/>
      <c r="LWA219" s="8"/>
      <c r="LWB219" s="8"/>
      <c r="LWC219" s="8"/>
      <c r="LWD219" s="8"/>
      <c r="LWE219" s="8"/>
      <c r="LWF219" s="8"/>
      <c r="LWG219" s="8"/>
      <c r="LWH219" s="8"/>
      <c r="LWI219" s="8"/>
      <c r="LWJ219" s="8"/>
      <c r="LWK219" s="8"/>
      <c r="LWL219" s="8"/>
      <c r="LWM219" s="8"/>
      <c r="LWN219" s="8"/>
      <c r="LWO219" s="8"/>
      <c r="LWP219" s="8"/>
      <c r="LWQ219" s="8"/>
      <c r="LWR219" s="8"/>
      <c r="LWS219" s="8"/>
      <c r="LWT219" s="8"/>
      <c r="LWU219" s="8"/>
      <c r="LWV219" s="8"/>
      <c r="LWW219" s="8"/>
      <c r="LWX219" s="8"/>
      <c r="LWY219" s="8"/>
      <c r="LWZ219" s="8"/>
      <c r="LXA219" s="8"/>
      <c r="LXB219" s="8"/>
      <c r="LXC219" s="8"/>
      <c r="LXD219" s="8"/>
      <c r="LXE219" s="8"/>
      <c r="LXF219" s="8"/>
      <c r="LXG219" s="8"/>
      <c r="LXH219" s="8"/>
      <c r="LXI219" s="8"/>
      <c r="LXJ219" s="8"/>
      <c r="LXK219" s="8"/>
      <c r="LXL219" s="8"/>
      <c r="LXM219" s="8"/>
      <c r="LXN219" s="8"/>
      <c r="LXO219" s="8"/>
      <c r="LXP219" s="8"/>
      <c r="LXQ219" s="8"/>
      <c r="LXR219" s="8"/>
      <c r="LXS219" s="8"/>
      <c r="LXT219" s="8"/>
      <c r="LXU219" s="8"/>
      <c r="LXV219" s="8"/>
      <c r="LXW219" s="8"/>
      <c r="LXX219" s="8"/>
      <c r="LXY219" s="8"/>
      <c r="LXZ219" s="8"/>
      <c r="LYA219" s="8"/>
      <c r="LYB219" s="8"/>
      <c r="LYC219" s="8"/>
      <c r="LYD219" s="8"/>
      <c r="LYE219" s="8"/>
      <c r="LYF219" s="8"/>
      <c r="LYG219" s="8"/>
      <c r="LYH219" s="8"/>
      <c r="LYI219" s="8"/>
      <c r="LYJ219" s="8"/>
      <c r="LYK219" s="8"/>
      <c r="LYL219" s="8"/>
      <c r="LYM219" s="8"/>
      <c r="LYN219" s="8"/>
      <c r="LYO219" s="8"/>
      <c r="LYP219" s="8"/>
      <c r="LYQ219" s="8"/>
      <c r="LYR219" s="8"/>
      <c r="LYS219" s="8"/>
      <c r="LYT219" s="8"/>
      <c r="LYU219" s="8"/>
      <c r="LYV219" s="8"/>
      <c r="LYW219" s="8"/>
      <c r="LYX219" s="8"/>
      <c r="LYY219" s="8"/>
      <c r="LYZ219" s="8"/>
      <c r="LZA219" s="8"/>
      <c r="LZB219" s="8"/>
      <c r="LZC219" s="8"/>
      <c r="LZD219" s="8"/>
      <c r="LZE219" s="8"/>
      <c r="LZF219" s="8"/>
      <c r="LZG219" s="8"/>
      <c r="LZH219" s="8"/>
      <c r="LZI219" s="8"/>
      <c r="LZJ219" s="8"/>
      <c r="LZK219" s="8"/>
      <c r="LZL219" s="8"/>
      <c r="LZM219" s="8"/>
      <c r="LZN219" s="8"/>
      <c r="LZO219" s="8"/>
      <c r="LZP219" s="8"/>
      <c r="LZQ219" s="8"/>
      <c r="LZR219" s="8"/>
      <c r="LZS219" s="8"/>
      <c r="LZT219" s="8"/>
      <c r="LZU219" s="8"/>
      <c r="LZV219" s="8"/>
      <c r="LZW219" s="8"/>
      <c r="LZX219" s="8"/>
      <c r="LZY219" s="8"/>
      <c r="LZZ219" s="8"/>
      <c r="MAA219" s="8"/>
      <c r="MAB219" s="8"/>
      <c r="MAC219" s="8"/>
      <c r="MAD219" s="8"/>
      <c r="MAE219" s="8"/>
      <c r="MAF219" s="8"/>
      <c r="MAG219" s="8"/>
      <c r="MAH219" s="8"/>
      <c r="MAI219" s="8"/>
      <c r="MAJ219" s="8"/>
      <c r="MAK219" s="8"/>
      <c r="MAL219" s="8"/>
      <c r="MAM219" s="8"/>
      <c r="MAN219" s="8"/>
      <c r="MAO219" s="8"/>
      <c r="MAP219" s="8"/>
      <c r="MAQ219" s="8"/>
      <c r="MAR219" s="8"/>
      <c r="MAS219" s="8"/>
      <c r="MAT219" s="8"/>
      <c r="MAU219" s="8"/>
      <c r="MAV219" s="8"/>
      <c r="MAW219" s="8"/>
      <c r="MAX219" s="8"/>
      <c r="MAY219" s="8"/>
      <c r="MAZ219" s="8"/>
      <c r="MBA219" s="8"/>
      <c r="MBB219" s="8"/>
      <c r="MBC219" s="8"/>
      <c r="MBD219" s="8"/>
      <c r="MBE219" s="8"/>
      <c r="MBF219" s="8"/>
      <c r="MBG219" s="8"/>
      <c r="MBH219" s="8"/>
      <c r="MBI219" s="8"/>
      <c r="MBJ219" s="8"/>
      <c r="MBK219" s="8"/>
      <c r="MBL219" s="8"/>
      <c r="MBM219" s="8"/>
      <c r="MBN219" s="8"/>
      <c r="MBO219" s="8"/>
      <c r="MBP219" s="8"/>
      <c r="MBQ219" s="8"/>
      <c r="MBR219" s="8"/>
      <c r="MBS219" s="8"/>
      <c r="MBT219" s="8"/>
      <c r="MBU219" s="8"/>
      <c r="MBV219" s="8"/>
      <c r="MBW219" s="8"/>
      <c r="MBX219" s="8"/>
      <c r="MBY219" s="8"/>
      <c r="MBZ219" s="8"/>
      <c r="MCA219" s="8"/>
      <c r="MCB219" s="8"/>
      <c r="MCC219" s="8"/>
      <c r="MCD219" s="8"/>
      <c r="MCE219" s="8"/>
      <c r="MCF219" s="8"/>
      <c r="MCG219" s="8"/>
      <c r="MCH219" s="8"/>
      <c r="MCI219" s="8"/>
      <c r="MCJ219" s="8"/>
      <c r="MCK219" s="8"/>
      <c r="MCL219" s="8"/>
      <c r="MCM219" s="8"/>
      <c r="MCN219" s="8"/>
      <c r="MCO219" s="8"/>
      <c r="MCP219" s="8"/>
      <c r="MCQ219" s="8"/>
      <c r="MCR219" s="8"/>
      <c r="MCS219" s="8"/>
      <c r="MCT219" s="8"/>
      <c r="MCU219" s="8"/>
      <c r="MCV219" s="8"/>
      <c r="MCW219" s="8"/>
      <c r="MCX219" s="8"/>
      <c r="MCY219" s="8"/>
      <c r="MCZ219" s="8"/>
      <c r="MDA219" s="8"/>
      <c r="MDB219" s="8"/>
      <c r="MDC219" s="8"/>
      <c r="MDD219" s="8"/>
      <c r="MDE219" s="8"/>
      <c r="MDF219" s="8"/>
      <c r="MDG219" s="8"/>
      <c r="MDH219" s="8"/>
      <c r="MDI219" s="8"/>
      <c r="MDJ219" s="8"/>
      <c r="MDK219" s="8"/>
      <c r="MDL219" s="8"/>
      <c r="MDM219" s="8"/>
      <c r="MDN219" s="8"/>
      <c r="MDO219" s="8"/>
      <c r="MDP219" s="8"/>
      <c r="MDQ219" s="8"/>
      <c r="MDR219" s="8"/>
      <c r="MDS219" s="8"/>
      <c r="MDT219" s="8"/>
      <c r="MDU219" s="8"/>
      <c r="MDV219" s="8"/>
      <c r="MDW219" s="8"/>
      <c r="MDX219" s="8"/>
      <c r="MDY219" s="8"/>
      <c r="MDZ219" s="8"/>
      <c r="MEA219" s="8"/>
      <c r="MEB219" s="8"/>
      <c r="MEC219" s="8"/>
      <c r="MED219" s="8"/>
      <c r="MEE219" s="8"/>
      <c r="MEF219" s="8"/>
      <c r="MEG219" s="8"/>
      <c r="MEH219" s="8"/>
      <c r="MEI219" s="8"/>
      <c r="MEJ219" s="8"/>
      <c r="MEK219" s="8"/>
      <c r="MEL219" s="8"/>
      <c r="MEM219" s="8"/>
      <c r="MEN219" s="8"/>
      <c r="MEO219" s="8"/>
      <c r="MEP219" s="8"/>
      <c r="MEQ219" s="8"/>
      <c r="MER219" s="8"/>
      <c r="MES219" s="8"/>
      <c r="MET219" s="8"/>
      <c r="MEU219" s="8"/>
      <c r="MEV219" s="8"/>
      <c r="MEW219" s="8"/>
      <c r="MEX219" s="8"/>
      <c r="MEY219" s="8"/>
      <c r="MEZ219" s="8"/>
      <c r="MFA219" s="8"/>
      <c r="MFB219" s="8"/>
      <c r="MFC219" s="8"/>
      <c r="MFD219" s="8"/>
      <c r="MFE219" s="8"/>
      <c r="MFF219" s="8"/>
      <c r="MFG219" s="8"/>
      <c r="MFH219" s="8"/>
      <c r="MFI219" s="8"/>
      <c r="MFJ219" s="8"/>
      <c r="MFK219" s="8"/>
      <c r="MFL219" s="8"/>
      <c r="MFM219" s="8"/>
      <c r="MFN219" s="8"/>
      <c r="MFO219" s="8"/>
      <c r="MFP219" s="8"/>
      <c r="MFQ219" s="8"/>
      <c r="MFR219" s="8"/>
      <c r="MFS219" s="8"/>
      <c r="MFT219" s="8"/>
      <c r="MFU219" s="8"/>
      <c r="MFV219" s="8"/>
      <c r="MFW219" s="8"/>
      <c r="MFX219" s="8"/>
      <c r="MFY219" s="8"/>
      <c r="MFZ219" s="8"/>
      <c r="MGA219" s="8"/>
      <c r="MGB219" s="8"/>
      <c r="MGC219" s="8"/>
      <c r="MGD219" s="8"/>
      <c r="MGE219" s="8"/>
      <c r="MGF219" s="8"/>
      <c r="MGG219" s="8"/>
      <c r="MGH219" s="8"/>
      <c r="MGI219" s="8"/>
      <c r="MGJ219" s="8"/>
      <c r="MGK219" s="8"/>
      <c r="MGL219" s="8"/>
      <c r="MGM219" s="8"/>
      <c r="MGN219" s="8"/>
      <c r="MGO219" s="8"/>
      <c r="MGP219" s="8"/>
      <c r="MGQ219" s="8"/>
      <c r="MGR219" s="8"/>
      <c r="MGS219" s="8"/>
      <c r="MGT219" s="8"/>
      <c r="MGU219" s="8"/>
      <c r="MGV219" s="8"/>
      <c r="MGW219" s="8"/>
      <c r="MGX219" s="8"/>
      <c r="MGY219" s="8"/>
      <c r="MGZ219" s="8"/>
      <c r="MHA219" s="8"/>
      <c r="MHB219" s="8"/>
      <c r="MHC219" s="8"/>
      <c r="MHD219" s="8"/>
      <c r="MHE219" s="8"/>
      <c r="MHF219" s="8"/>
      <c r="MHG219" s="8"/>
      <c r="MHH219" s="8"/>
      <c r="MHI219" s="8"/>
      <c r="MHJ219" s="8"/>
      <c r="MHK219" s="8"/>
      <c r="MHL219" s="8"/>
      <c r="MHM219" s="8"/>
      <c r="MHN219" s="8"/>
      <c r="MHO219" s="8"/>
      <c r="MHP219" s="8"/>
      <c r="MHQ219" s="8"/>
      <c r="MHR219" s="8"/>
      <c r="MHS219" s="8"/>
      <c r="MHT219" s="8"/>
      <c r="MHU219" s="8"/>
      <c r="MHV219" s="8"/>
      <c r="MHW219" s="8"/>
      <c r="MHX219" s="8"/>
      <c r="MHY219" s="8"/>
      <c r="MHZ219" s="8"/>
      <c r="MIA219" s="8"/>
      <c r="MIB219" s="8"/>
      <c r="MIC219" s="8"/>
      <c r="MID219" s="8"/>
      <c r="MIE219" s="8"/>
      <c r="MIF219" s="8"/>
      <c r="MIG219" s="8"/>
      <c r="MIH219" s="8"/>
      <c r="MII219" s="8"/>
      <c r="MIJ219" s="8"/>
      <c r="MIK219" s="8"/>
      <c r="MIL219" s="8"/>
      <c r="MIM219" s="8"/>
      <c r="MIN219" s="8"/>
      <c r="MIO219" s="8"/>
      <c r="MIP219" s="8"/>
      <c r="MIQ219" s="8"/>
      <c r="MIR219" s="8"/>
      <c r="MIS219" s="8"/>
      <c r="MIT219" s="8"/>
      <c r="MIU219" s="8"/>
      <c r="MIV219" s="8"/>
      <c r="MIW219" s="8"/>
      <c r="MIX219" s="8"/>
      <c r="MIY219" s="8"/>
      <c r="MIZ219" s="8"/>
      <c r="MJA219" s="8"/>
      <c r="MJB219" s="8"/>
      <c r="MJC219" s="8"/>
      <c r="MJD219" s="8"/>
      <c r="MJE219" s="8"/>
      <c r="MJF219" s="8"/>
      <c r="MJG219" s="8"/>
      <c r="MJH219" s="8"/>
      <c r="MJI219" s="8"/>
      <c r="MJJ219" s="8"/>
      <c r="MJK219" s="8"/>
      <c r="MJL219" s="8"/>
      <c r="MJM219" s="8"/>
      <c r="MJN219" s="8"/>
      <c r="MJO219" s="8"/>
      <c r="MJP219" s="8"/>
      <c r="MJQ219" s="8"/>
      <c r="MJR219" s="8"/>
      <c r="MJS219" s="8"/>
      <c r="MJT219" s="8"/>
      <c r="MJU219" s="8"/>
      <c r="MJV219" s="8"/>
      <c r="MJW219" s="8"/>
      <c r="MJX219" s="8"/>
      <c r="MJY219" s="8"/>
      <c r="MJZ219" s="8"/>
      <c r="MKA219" s="8"/>
      <c r="MKB219" s="8"/>
      <c r="MKC219" s="8"/>
      <c r="MKD219" s="8"/>
      <c r="MKE219" s="8"/>
      <c r="MKF219" s="8"/>
      <c r="MKG219" s="8"/>
      <c r="MKH219" s="8"/>
      <c r="MKI219" s="8"/>
      <c r="MKJ219" s="8"/>
      <c r="MKK219" s="8"/>
      <c r="MKL219" s="8"/>
      <c r="MKM219" s="8"/>
      <c r="MKN219" s="8"/>
      <c r="MKO219" s="8"/>
      <c r="MKP219" s="8"/>
      <c r="MKQ219" s="8"/>
      <c r="MKR219" s="8"/>
      <c r="MKS219" s="8"/>
      <c r="MKT219" s="8"/>
      <c r="MKU219" s="8"/>
      <c r="MKV219" s="8"/>
      <c r="MKW219" s="8"/>
      <c r="MKX219" s="8"/>
      <c r="MKY219" s="8"/>
      <c r="MKZ219" s="8"/>
      <c r="MLA219" s="8"/>
      <c r="MLB219" s="8"/>
      <c r="MLC219" s="8"/>
      <c r="MLD219" s="8"/>
      <c r="MLE219" s="8"/>
      <c r="MLF219" s="8"/>
      <c r="MLG219" s="8"/>
      <c r="MLH219" s="8"/>
      <c r="MLI219" s="8"/>
      <c r="MLJ219" s="8"/>
      <c r="MLK219" s="8"/>
      <c r="MLL219" s="8"/>
      <c r="MLM219" s="8"/>
      <c r="MLN219" s="8"/>
      <c r="MLO219" s="8"/>
      <c r="MLP219" s="8"/>
      <c r="MLQ219" s="8"/>
      <c r="MLR219" s="8"/>
      <c r="MLS219" s="8"/>
      <c r="MLT219" s="8"/>
      <c r="MLU219" s="8"/>
      <c r="MLV219" s="8"/>
      <c r="MLW219" s="8"/>
      <c r="MLX219" s="8"/>
      <c r="MLY219" s="8"/>
      <c r="MLZ219" s="8"/>
      <c r="MMA219" s="8"/>
      <c r="MMB219" s="8"/>
      <c r="MMC219" s="8"/>
      <c r="MMD219" s="8"/>
      <c r="MME219" s="8"/>
      <c r="MMF219" s="8"/>
      <c r="MMG219" s="8"/>
      <c r="MMH219" s="8"/>
      <c r="MMI219" s="8"/>
      <c r="MMJ219" s="8"/>
      <c r="MMK219" s="8"/>
      <c r="MML219" s="8"/>
      <c r="MMM219" s="8"/>
      <c r="MMN219" s="8"/>
      <c r="MMO219" s="8"/>
      <c r="MMP219" s="8"/>
      <c r="MMQ219" s="8"/>
      <c r="MMR219" s="8"/>
      <c r="MMS219" s="8"/>
      <c r="MMT219" s="8"/>
      <c r="MMU219" s="8"/>
      <c r="MMV219" s="8"/>
      <c r="MMW219" s="8"/>
      <c r="MMX219" s="8"/>
      <c r="MMY219" s="8"/>
      <c r="MMZ219" s="8"/>
      <c r="MNA219" s="8"/>
      <c r="MNB219" s="8"/>
      <c r="MNC219" s="8"/>
      <c r="MND219" s="8"/>
      <c r="MNE219" s="8"/>
      <c r="MNF219" s="8"/>
      <c r="MNG219" s="8"/>
      <c r="MNH219" s="8"/>
      <c r="MNI219" s="8"/>
      <c r="MNJ219" s="8"/>
      <c r="MNK219" s="8"/>
      <c r="MNL219" s="8"/>
      <c r="MNM219" s="8"/>
      <c r="MNN219" s="8"/>
      <c r="MNO219" s="8"/>
      <c r="MNP219" s="8"/>
      <c r="MNQ219" s="8"/>
      <c r="MNR219" s="8"/>
      <c r="MNS219" s="8"/>
      <c r="MNT219" s="8"/>
      <c r="MNU219" s="8"/>
      <c r="MNV219" s="8"/>
      <c r="MNW219" s="8"/>
      <c r="MNX219" s="8"/>
      <c r="MNY219" s="8"/>
      <c r="MNZ219" s="8"/>
      <c r="MOA219" s="8"/>
      <c r="MOB219" s="8"/>
      <c r="MOC219" s="8"/>
      <c r="MOD219" s="8"/>
      <c r="MOE219" s="8"/>
      <c r="MOF219" s="8"/>
      <c r="MOG219" s="8"/>
      <c r="MOH219" s="8"/>
      <c r="MOI219" s="8"/>
      <c r="MOJ219" s="8"/>
      <c r="MOK219" s="8"/>
      <c r="MOL219" s="8"/>
      <c r="MOM219" s="8"/>
      <c r="MON219" s="8"/>
      <c r="MOO219" s="8"/>
      <c r="MOP219" s="8"/>
      <c r="MOQ219" s="8"/>
      <c r="MOR219" s="8"/>
      <c r="MOS219" s="8"/>
      <c r="MOT219" s="8"/>
      <c r="MOU219" s="8"/>
      <c r="MOV219" s="8"/>
      <c r="MOW219" s="8"/>
      <c r="MOX219" s="8"/>
      <c r="MOY219" s="8"/>
      <c r="MOZ219" s="8"/>
      <c r="MPA219" s="8"/>
      <c r="MPB219" s="8"/>
      <c r="MPC219" s="8"/>
      <c r="MPD219" s="8"/>
      <c r="MPE219" s="8"/>
      <c r="MPF219" s="8"/>
      <c r="MPG219" s="8"/>
      <c r="MPH219" s="8"/>
      <c r="MPI219" s="8"/>
      <c r="MPJ219" s="8"/>
      <c r="MPK219" s="8"/>
      <c r="MPL219" s="8"/>
      <c r="MPM219" s="8"/>
      <c r="MPN219" s="8"/>
      <c r="MPO219" s="8"/>
      <c r="MPP219" s="8"/>
      <c r="MPQ219" s="8"/>
      <c r="MPR219" s="8"/>
      <c r="MPS219" s="8"/>
      <c r="MPT219" s="8"/>
      <c r="MPU219" s="8"/>
      <c r="MPV219" s="8"/>
      <c r="MPW219" s="8"/>
      <c r="MPX219" s="8"/>
      <c r="MPY219" s="8"/>
      <c r="MPZ219" s="8"/>
      <c r="MQA219" s="8"/>
      <c r="MQB219" s="8"/>
      <c r="MQC219" s="8"/>
      <c r="MQD219" s="8"/>
      <c r="MQE219" s="8"/>
      <c r="MQF219" s="8"/>
      <c r="MQG219" s="8"/>
      <c r="MQH219" s="8"/>
      <c r="MQI219" s="8"/>
      <c r="MQJ219" s="8"/>
      <c r="MQK219" s="8"/>
      <c r="MQL219" s="8"/>
      <c r="MQM219" s="8"/>
      <c r="MQN219" s="8"/>
      <c r="MQO219" s="8"/>
      <c r="MQP219" s="8"/>
      <c r="MQQ219" s="8"/>
      <c r="MQR219" s="8"/>
      <c r="MQS219" s="8"/>
      <c r="MQT219" s="8"/>
      <c r="MQU219" s="8"/>
      <c r="MQV219" s="8"/>
      <c r="MQW219" s="8"/>
      <c r="MQX219" s="8"/>
      <c r="MQY219" s="8"/>
      <c r="MQZ219" s="8"/>
      <c r="MRA219" s="8"/>
      <c r="MRB219" s="8"/>
      <c r="MRC219" s="8"/>
      <c r="MRD219" s="8"/>
      <c r="MRE219" s="8"/>
      <c r="MRF219" s="8"/>
      <c r="MRG219" s="8"/>
      <c r="MRH219" s="8"/>
      <c r="MRI219" s="8"/>
      <c r="MRJ219" s="8"/>
      <c r="MRK219" s="8"/>
      <c r="MRL219" s="8"/>
      <c r="MRM219" s="8"/>
      <c r="MRN219" s="8"/>
      <c r="MRO219" s="8"/>
      <c r="MRP219" s="8"/>
      <c r="MRQ219" s="8"/>
      <c r="MRR219" s="8"/>
      <c r="MRS219" s="8"/>
      <c r="MRT219" s="8"/>
      <c r="MRU219" s="8"/>
      <c r="MRV219" s="8"/>
      <c r="MRW219" s="8"/>
      <c r="MRX219" s="8"/>
      <c r="MRY219" s="8"/>
      <c r="MRZ219" s="8"/>
      <c r="MSA219" s="8"/>
      <c r="MSB219" s="8"/>
      <c r="MSC219" s="8"/>
      <c r="MSD219" s="8"/>
      <c r="MSE219" s="8"/>
      <c r="MSF219" s="8"/>
      <c r="MSG219" s="8"/>
      <c r="MSH219" s="8"/>
      <c r="MSI219" s="8"/>
      <c r="MSJ219" s="8"/>
      <c r="MSK219" s="8"/>
      <c r="MSL219" s="8"/>
      <c r="MSM219" s="8"/>
      <c r="MSN219" s="8"/>
      <c r="MSO219" s="8"/>
      <c r="MSP219" s="8"/>
      <c r="MSQ219" s="8"/>
      <c r="MSR219" s="8"/>
      <c r="MSS219" s="8"/>
      <c r="MST219" s="8"/>
      <c r="MSU219" s="8"/>
      <c r="MSV219" s="8"/>
      <c r="MSW219" s="8"/>
      <c r="MSX219" s="8"/>
      <c r="MSY219" s="8"/>
      <c r="MSZ219" s="8"/>
      <c r="MTA219" s="8"/>
      <c r="MTB219" s="8"/>
      <c r="MTC219" s="8"/>
      <c r="MTD219" s="8"/>
      <c r="MTE219" s="8"/>
      <c r="MTF219" s="8"/>
      <c r="MTG219" s="8"/>
      <c r="MTH219" s="8"/>
      <c r="MTI219" s="8"/>
      <c r="MTJ219" s="8"/>
      <c r="MTK219" s="8"/>
      <c r="MTL219" s="8"/>
      <c r="MTM219" s="8"/>
      <c r="MTN219" s="8"/>
      <c r="MTO219" s="8"/>
      <c r="MTP219" s="8"/>
      <c r="MTQ219" s="8"/>
      <c r="MTR219" s="8"/>
      <c r="MTS219" s="8"/>
      <c r="MTT219" s="8"/>
      <c r="MTU219" s="8"/>
      <c r="MTV219" s="8"/>
      <c r="MTW219" s="8"/>
      <c r="MTX219" s="8"/>
      <c r="MTY219" s="8"/>
      <c r="MTZ219" s="8"/>
      <c r="MUA219" s="8"/>
      <c r="MUB219" s="8"/>
      <c r="MUC219" s="8"/>
      <c r="MUD219" s="8"/>
      <c r="MUE219" s="8"/>
      <c r="MUF219" s="8"/>
      <c r="MUG219" s="8"/>
      <c r="MUH219" s="8"/>
      <c r="MUI219" s="8"/>
      <c r="MUJ219" s="8"/>
      <c r="MUK219" s="8"/>
      <c r="MUL219" s="8"/>
      <c r="MUM219" s="8"/>
      <c r="MUN219" s="8"/>
      <c r="MUO219" s="8"/>
      <c r="MUP219" s="8"/>
      <c r="MUQ219" s="8"/>
      <c r="MUR219" s="8"/>
      <c r="MUS219" s="8"/>
      <c r="MUT219" s="8"/>
      <c r="MUU219" s="8"/>
      <c r="MUV219" s="8"/>
      <c r="MUW219" s="8"/>
      <c r="MUX219" s="8"/>
      <c r="MUY219" s="8"/>
      <c r="MUZ219" s="8"/>
      <c r="MVA219" s="8"/>
      <c r="MVB219" s="8"/>
      <c r="MVC219" s="8"/>
      <c r="MVD219" s="8"/>
      <c r="MVE219" s="8"/>
      <c r="MVF219" s="8"/>
      <c r="MVG219" s="8"/>
      <c r="MVH219" s="8"/>
      <c r="MVI219" s="8"/>
      <c r="MVJ219" s="8"/>
      <c r="MVK219" s="8"/>
      <c r="MVL219" s="8"/>
      <c r="MVM219" s="8"/>
      <c r="MVN219" s="8"/>
      <c r="MVO219" s="8"/>
      <c r="MVP219" s="8"/>
      <c r="MVQ219" s="8"/>
      <c r="MVR219" s="8"/>
      <c r="MVS219" s="8"/>
      <c r="MVT219" s="8"/>
      <c r="MVU219" s="8"/>
      <c r="MVV219" s="8"/>
      <c r="MVW219" s="8"/>
      <c r="MVX219" s="8"/>
      <c r="MVY219" s="8"/>
      <c r="MVZ219" s="8"/>
      <c r="MWA219" s="8"/>
      <c r="MWB219" s="8"/>
      <c r="MWC219" s="8"/>
      <c r="MWD219" s="8"/>
      <c r="MWE219" s="8"/>
      <c r="MWF219" s="8"/>
      <c r="MWG219" s="8"/>
      <c r="MWH219" s="8"/>
      <c r="MWI219" s="8"/>
      <c r="MWJ219" s="8"/>
      <c r="MWK219" s="8"/>
      <c r="MWL219" s="8"/>
      <c r="MWM219" s="8"/>
      <c r="MWN219" s="8"/>
      <c r="MWO219" s="8"/>
      <c r="MWP219" s="8"/>
      <c r="MWQ219" s="8"/>
      <c r="MWR219" s="8"/>
      <c r="MWS219" s="8"/>
      <c r="MWT219" s="8"/>
      <c r="MWU219" s="8"/>
      <c r="MWV219" s="8"/>
      <c r="MWW219" s="8"/>
      <c r="MWX219" s="8"/>
      <c r="MWY219" s="8"/>
      <c r="MWZ219" s="8"/>
      <c r="MXA219" s="8"/>
      <c r="MXB219" s="8"/>
      <c r="MXC219" s="8"/>
      <c r="MXD219" s="8"/>
      <c r="MXE219" s="8"/>
      <c r="MXF219" s="8"/>
      <c r="MXG219" s="8"/>
      <c r="MXH219" s="8"/>
      <c r="MXI219" s="8"/>
      <c r="MXJ219" s="8"/>
      <c r="MXK219" s="8"/>
      <c r="MXL219" s="8"/>
      <c r="MXM219" s="8"/>
      <c r="MXN219" s="8"/>
      <c r="MXO219" s="8"/>
      <c r="MXP219" s="8"/>
      <c r="MXQ219" s="8"/>
      <c r="MXR219" s="8"/>
      <c r="MXS219" s="8"/>
      <c r="MXT219" s="8"/>
      <c r="MXU219" s="8"/>
      <c r="MXV219" s="8"/>
      <c r="MXW219" s="8"/>
      <c r="MXX219" s="8"/>
      <c r="MXY219" s="8"/>
      <c r="MXZ219" s="8"/>
      <c r="MYA219" s="8"/>
      <c r="MYB219" s="8"/>
      <c r="MYC219" s="8"/>
      <c r="MYD219" s="8"/>
      <c r="MYE219" s="8"/>
      <c r="MYF219" s="8"/>
      <c r="MYG219" s="8"/>
      <c r="MYH219" s="8"/>
      <c r="MYI219" s="8"/>
      <c r="MYJ219" s="8"/>
      <c r="MYK219" s="8"/>
      <c r="MYL219" s="8"/>
      <c r="MYM219" s="8"/>
      <c r="MYN219" s="8"/>
      <c r="MYO219" s="8"/>
      <c r="MYP219" s="8"/>
      <c r="MYQ219" s="8"/>
      <c r="MYR219" s="8"/>
      <c r="MYS219" s="8"/>
      <c r="MYT219" s="8"/>
      <c r="MYU219" s="8"/>
      <c r="MYV219" s="8"/>
      <c r="MYW219" s="8"/>
      <c r="MYX219" s="8"/>
      <c r="MYY219" s="8"/>
      <c r="MYZ219" s="8"/>
      <c r="MZA219" s="8"/>
      <c r="MZB219" s="8"/>
      <c r="MZC219" s="8"/>
      <c r="MZD219" s="8"/>
      <c r="MZE219" s="8"/>
      <c r="MZF219" s="8"/>
      <c r="MZG219" s="8"/>
      <c r="MZH219" s="8"/>
      <c r="MZI219" s="8"/>
      <c r="MZJ219" s="8"/>
      <c r="MZK219" s="8"/>
      <c r="MZL219" s="8"/>
      <c r="MZM219" s="8"/>
      <c r="MZN219" s="8"/>
      <c r="MZO219" s="8"/>
      <c r="MZP219" s="8"/>
      <c r="MZQ219" s="8"/>
      <c r="MZR219" s="8"/>
      <c r="MZS219" s="8"/>
      <c r="MZT219" s="8"/>
      <c r="MZU219" s="8"/>
      <c r="MZV219" s="8"/>
      <c r="MZW219" s="8"/>
      <c r="MZX219" s="8"/>
      <c r="MZY219" s="8"/>
      <c r="MZZ219" s="8"/>
      <c r="NAA219" s="8"/>
      <c r="NAB219" s="8"/>
      <c r="NAC219" s="8"/>
      <c r="NAD219" s="8"/>
      <c r="NAE219" s="8"/>
      <c r="NAF219" s="8"/>
      <c r="NAG219" s="8"/>
      <c r="NAH219" s="8"/>
      <c r="NAI219" s="8"/>
      <c r="NAJ219" s="8"/>
      <c r="NAK219" s="8"/>
      <c r="NAL219" s="8"/>
      <c r="NAM219" s="8"/>
      <c r="NAN219" s="8"/>
      <c r="NAO219" s="8"/>
      <c r="NAP219" s="8"/>
      <c r="NAQ219" s="8"/>
      <c r="NAR219" s="8"/>
      <c r="NAS219" s="8"/>
      <c r="NAT219" s="8"/>
      <c r="NAU219" s="8"/>
      <c r="NAV219" s="8"/>
      <c r="NAW219" s="8"/>
      <c r="NAX219" s="8"/>
      <c r="NAY219" s="8"/>
      <c r="NAZ219" s="8"/>
      <c r="NBA219" s="8"/>
      <c r="NBB219" s="8"/>
      <c r="NBC219" s="8"/>
      <c r="NBD219" s="8"/>
      <c r="NBE219" s="8"/>
      <c r="NBF219" s="8"/>
      <c r="NBG219" s="8"/>
      <c r="NBH219" s="8"/>
      <c r="NBI219" s="8"/>
      <c r="NBJ219" s="8"/>
      <c r="NBK219" s="8"/>
      <c r="NBL219" s="8"/>
      <c r="NBM219" s="8"/>
      <c r="NBN219" s="8"/>
      <c r="NBO219" s="8"/>
      <c r="NBP219" s="8"/>
      <c r="NBQ219" s="8"/>
      <c r="NBR219" s="8"/>
      <c r="NBS219" s="8"/>
      <c r="NBT219" s="8"/>
      <c r="NBU219" s="8"/>
      <c r="NBV219" s="8"/>
      <c r="NBW219" s="8"/>
      <c r="NBX219" s="8"/>
      <c r="NBY219" s="8"/>
      <c r="NBZ219" s="8"/>
      <c r="NCA219" s="8"/>
      <c r="NCB219" s="8"/>
      <c r="NCC219" s="8"/>
      <c r="NCD219" s="8"/>
      <c r="NCE219" s="8"/>
      <c r="NCF219" s="8"/>
      <c r="NCG219" s="8"/>
      <c r="NCH219" s="8"/>
      <c r="NCI219" s="8"/>
      <c r="NCJ219" s="8"/>
      <c r="NCK219" s="8"/>
      <c r="NCL219" s="8"/>
      <c r="NCM219" s="8"/>
      <c r="NCN219" s="8"/>
      <c r="NCO219" s="8"/>
      <c r="NCP219" s="8"/>
      <c r="NCQ219" s="8"/>
      <c r="NCR219" s="8"/>
      <c r="NCS219" s="8"/>
      <c r="NCT219" s="8"/>
      <c r="NCU219" s="8"/>
      <c r="NCV219" s="8"/>
      <c r="NCW219" s="8"/>
      <c r="NCX219" s="8"/>
      <c r="NCY219" s="8"/>
      <c r="NCZ219" s="8"/>
      <c r="NDA219" s="8"/>
      <c r="NDB219" s="8"/>
      <c r="NDC219" s="8"/>
      <c r="NDD219" s="8"/>
      <c r="NDE219" s="8"/>
      <c r="NDF219" s="8"/>
      <c r="NDG219" s="8"/>
      <c r="NDH219" s="8"/>
      <c r="NDI219" s="8"/>
      <c r="NDJ219" s="8"/>
      <c r="NDK219" s="8"/>
      <c r="NDL219" s="8"/>
      <c r="NDM219" s="8"/>
      <c r="NDN219" s="8"/>
      <c r="NDO219" s="8"/>
      <c r="NDP219" s="8"/>
      <c r="NDQ219" s="8"/>
      <c r="NDR219" s="8"/>
      <c r="NDS219" s="8"/>
      <c r="NDT219" s="8"/>
      <c r="NDU219" s="8"/>
      <c r="NDV219" s="8"/>
      <c r="NDW219" s="8"/>
      <c r="NDX219" s="8"/>
      <c r="NDY219" s="8"/>
      <c r="NDZ219" s="8"/>
      <c r="NEA219" s="8"/>
      <c r="NEB219" s="8"/>
      <c r="NEC219" s="8"/>
      <c r="NED219" s="8"/>
      <c r="NEE219" s="8"/>
      <c r="NEF219" s="8"/>
      <c r="NEG219" s="8"/>
      <c r="NEH219" s="8"/>
      <c r="NEI219" s="8"/>
      <c r="NEJ219" s="8"/>
      <c r="NEK219" s="8"/>
      <c r="NEL219" s="8"/>
      <c r="NEM219" s="8"/>
      <c r="NEN219" s="8"/>
      <c r="NEO219" s="8"/>
      <c r="NEP219" s="8"/>
      <c r="NEQ219" s="8"/>
      <c r="NER219" s="8"/>
      <c r="NES219" s="8"/>
      <c r="NET219" s="8"/>
      <c r="NEU219" s="8"/>
      <c r="NEV219" s="8"/>
      <c r="NEW219" s="8"/>
      <c r="NEX219" s="8"/>
      <c r="NEY219" s="8"/>
      <c r="NEZ219" s="8"/>
      <c r="NFA219" s="8"/>
      <c r="NFB219" s="8"/>
      <c r="NFC219" s="8"/>
      <c r="NFD219" s="8"/>
      <c r="NFE219" s="8"/>
      <c r="NFF219" s="8"/>
      <c r="NFG219" s="8"/>
      <c r="NFH219" s="8"/>
      <c r="NFI219" s="8"/>
      <c r="NFJ219" s="8"/>
      <c r="NFK219" s="8"/>
      <c r="NFL219" s="8"/>
      <c r="NFM219" s="8"/>
      <c r="NFN219" s="8"/>
      <c r="NFO219" s="8"/>
      <c r="NFP219" s="8"/>
      <c r="NFQ219" s="8"/>
      <c r="NFR219" s="8"/>
      <c r="NFS219" s="8"/>
      <c r="NFT219" s="8"/>
      <c r="NFU219" s="8"/>
      <c r="NFV219" s="8"/>
      <c r="NFW219" s="8"/>
      <c r="NFX219" s="8"/>
      <c r="NFY219" s="8"/>
      <c r="NFZ219" s="8"/>
      <c r="NGA219" s="8"/>
      <c r="NGB219" s="8"/>
      <c r="NGC219" s="8"/>
      <c r="NGD219" s="8"/>
      <c r="NGE219" s="8"/>
      <c r="NGF219" s="8"/>
      <c r="NGG219" s="8"/>
      <c r="NGH219" s="8"/>
      <c r="NGI219" s="8"/>
      <c r="NGJ219" s="8"/>
      <c r="NGK219" s="8"/>
      <c r="NGL219" s="8"/>
      <c r="NGM219" s="8"/>
      <c r="NGN219" s="8"/>
      <c r="NGO219" s="8"/>
      <c r="NGP219" s="8"/>
      <c r="NGQ219" s="8"/>
      <c r="NGR219" s="8"/>
      <c r="NGS219" s="8"/>
      <c r="NGT219" s="8"/>
      <c r="NGU219" s="8"/>
      <c r="NGV219" s="8"/>
      <c r="NGW219" s="8"/>
      <c r="NGX219" s="8"/>
      <c r="NGY219" s="8"/>
      <c r="NGZ219" s="8"/>
      <c r="NHA219" s="8"/>
      <c r="NHB219" s="8"/>
      <c r="NHC219" s="8"/>
      <c r="NHD219" s="8"/>
      <c r="NHE219" s="8"/>
      <c r="NHF219" s="8"/>
      <c r="NHG219" s="8"/>
      <c r="NHH219" s="8"/>
      <c r="NHI219" s="8"/>
      <c r="NHJ219" s="8"/>
      <c r="NHK219" s="8"/>
      <c r="NHL219" s="8"/>
      <c r="NHM219" s="8"/>
      <c r="NHN219" s="8"/>
      <c r="NHO219" s="8"/>
      <c r="NHP219" s="8"/>
      <c r="NHQ219" s="8"/>
      <c r="NHR219" s="8"/>
      <c r="NHS219" s="8"/>
      <c r="NHT219" s="8"/>
      <c r="NHU219" s="8"/>
      <c r="NHV219" s="8"/>
      <c r="NHW219" s="8"/>
      <c r="NHX219" s="8"/>
      <c r="NHY219" s="8"/>
      <c r="NHZ219" s="8"/>
      <c r="NIA219" s="8"/>
      <c r="NIB219" s="8"/>
      <c r="NIC219" s="8"/>
      <c r="NID219" s="8"/>
      <c r="NIE219" s="8"/>
      <c r="NIF219" s="8"/>
      <c r="NIG219" s="8"/>
      <c r="NIH219" s="8"/>
      <c r="NII219" s="8"/>
      <c r="NIJ219" s="8"/>
      <c r="NIK219" s="8"/>
      <c r="NIL219" s="8"/>
      <c r="NIM219" s="8"/>
      <c r="NIN219" s="8"/>
      <c r="NIO219" s="8"/>
      <c r="NIP219" s="8"/>
      <c r="NIQ219" s="8"/>
      <c r="NIR219" s="8"/>
      <c r="NIS219" s="8"/>
      <c r="NIT219" s="8"/>
      <c r="NIU219" s="8"/>
      <c r="NIV219" s="8"/>
      <c r="NIW219" s="8"/>
      <c r="NIX219" s="8"/>
      <c r="NIY219" s="8"/>
      <c r="NIZ219" s="8"/>
      <c r="NJA219" s="8"/>
      <c r="NJB219" s="8"/>
      <c r="NJC219" s="8"/>
      <c r="NJD219" s="8"/>
      <c r="NJE219" s="8"/>
      <c r="NJF219" s="8"/>
      <c r="NJG219" s="8"/>
      <c r="NJH219" s="8"/>
      <c r="NJI219" s="8"/>
      <c r="NJJ219" s="8"/>
      <c r="NJK219" s="8"/>
      <c r="NJL219" s="8"/>
      <c r="NJM219" s="8"/>
      <c r="NJN219" s="8"/>
      <c r="NJO219" s="8"/>
      <c r="NJP219" s="8"/>
      <c r="NJQ219" s="8"/>
      <c r="NJR219" s="8"/>
      <c r="NJS219" s="8"/>
      <c r="NJT219" s="8"/>
      <c r="NJU219" s="8"/>
      <c r="NJV219" s="8"/>
      <c r="NJW219" s="8"/>
      <c r="NJX219" s="8"/>
      <c r="NJY219" s="8"/>
      <c r="NJZ219" s="8"/>
      <c r="NKA219" s="8"/>
      <c r="NKB219" s="8"/>
      <c r="NKC219" s="8"/>
      <c r="NKD219" s="8"/>
      <c r="NKE219" s="8"/>
      <c r="NKF219" s="8"/>
      <c r="NKG219" s="8"/>
      <c r="NKH219" s="8"/>
      <c r="NKI219" s="8"/>
      <c r="NKJ219" s="8"/>
      <c r="NKK219" s="8"/>
      <c r="NKL219" s="8"/>
      <c r="NKM219" s="8"/>
      <c r="NKN219" s="8"/>
      <c r="NKO219" s="8"/>
      <c r="NKP219" s="8"/>
      <c r="NKQ219" s="8"/>
      <c r="NKR219" s="8"/>
      <c r="NKS219" s="8"/>
      <c r="NKT219" s="8"/>
      <c r="NKU219" s="8"/>
      <c r="NKV219" s="8"/>
      <c r="NKW219" s="8"/>
      <c r="NKX219" s="8"/>
      <c r="NKY219" s="8"/>
      <c r="NKZ219" s="8"/>
      <c r="NLA219" s="8"/>
      <c r="NLB219" s="8"/>
      <c r="NLC219" s="8"/>
      <c r="NLD219" s="8"/>
      <c r="NLE219" s="8"/>
      <c r="NLF219" s="8"/>
      <c r="NLG219" s="8"/>
      <c r="NLH219" s="8"/>
      <c r="NLI219" s="8"/>
      <c r="NLJ219" s="8"/>
      <c r="NLK219" s="8"/>
      <c r="NLL219" s="8"/>
      <c r="NLM219" s="8"/>
      <c r="NLN219" s="8"/>
      <c r="NLO219" s="8"/>
      <c r="NLP219" s="8"/>
      <c r="NLQ219" s="8"/>
      <c r="NLR219" s="8"/>
      <c r="NLS219" s="8"/>
      <c r="NLT219" s="8"/>
      <c r="NLU219" s="8"/>
      <c r="NLV219" s="8"/>
      <c r="NLW219" s="8"/>
      <c r="NLX219" s="8"/>
      <c r="NLY219" s="8"/>
      <c r="NLZ219" s="8"/>
      <c r="NMA219" s="8"/>
      <c r="NMB219" s="8"/>
      <c r="NMC219" s="8"/>
      <c r="NMD219" s="8"/>
      <c r="NME219" s="8"/>
      <c r="NMF219" s="8"/>
      <c r="NMG219" s="8"/>
      <c r="NMH219" s="8"/>
      <c r="NMI219" s="8"/>
      <c r="NMJ219" s="8"/>
      <c r="NMK219" s="8"/>
      <c r="NML219" s="8"/>
      <c r="NMM219" s="8"/>
      <c r="NMN219" s="8"/>
      <c r="NMO219" s="8"/>
      <c r="NMP219" s="8"/>
      <c r="NMQ219" s="8"/>
      <c r="NMR219" s="8"/>
      <c r="NMS219" s="8"/>
      <c r="NMT219" s="8"/>
      <c r="NMU219" s="8"/>
      <c r="NMV219" s="8"/>
      <c r="NMW219" s="8"/>
      <c r="NMX219" s="8"/>
      <c r="NMY219" s="8"/>
      <c r="NMZ219" s="8"/>
      <c r="NNA219" s="8"/>
      <c r="NNB219" s="8"/>
      <c r="NNC219" s="8"/>
      <c r="NND219" s="8"/>
      <c r="NNE219" s="8"/>
      <c r="NNF219" s="8"/>
      <c r="NNG219" s="8"/>
      <c r="NNH219" s="8"/>
      <c r="NNI219" s="8"/>
      <c r="NNJ219" s="8"/>
      <c r="NNK219" s="8"/>
      <c r="NNL219" s="8"/>
      <c r="NNM219" s="8"/>
      <c r="NNN219" s="8"/>
      <c r="NNO219" s="8"/>
      <c r="NNP219" s="8"/>
      <c r="NNQ219" s="8"/>
      <c r="NNR219" s="8"/>
      <c r="NNS219" s="8"/>
      <c r="NNT219" s="8"/>
      <c r="NNU219" s="8"/>
      <c r="NNV219" s="8"/>
      <c r="NNW219" s="8"/>
      <c r="NNX219" s="8"/>
      <c r="NNY219" s="8"/>
      <c r="NNZ219" s="8"/>
      <c r="NOA219" s="8"/>
      <c r="NOB219" s="8"/>
      <c r="NOC219" s="8"/>
      <c r="NOD219" s="8"/>
      <c r="NOE219" s="8"/>
      <c r="NOF219" s="8"/>
      <c r="NOG219" s="8"/>
      <c r="NOH219" s="8"/>
      <c r="NOI219" s="8"/>
      <c r="NOJ219" s="8"/>
      <c r="NOK219" s="8"/>
      <c r="NOL219" s="8"/>
      <c r="NOM219" s="8"/>
      <c r="NON219" s="8"/>
      <c r="NOO219" s="8"/>
      <c r="NOP219" s="8"/>
      <c r="NOQ219" s="8"/>
      <c r="NOR219" s="8"/>
      <c r="NOS219" s="8"/>
      <c r="NOT219" s="8"/>
      <c r="NOU219" s="8"/>
      <c r="NOV219" s="8"/>
      <c r="NOW219" s="8"/>
      <c r="NOX219" s="8"/>
      <c r="NOY219" s="8"/>
      <c r="NOZ219" s="8"/>
      <c r="NPA219" s="8"/>
      <c r="NPB219" s="8"/>
      <c r="NPC219" s="8"/>
      <c r="NPD219" s="8"/>
      <c r="NPE219" s="8"/>
      <c r="NPF219" s="8"/>
      <c r="NPG219" s="8"/>
      <c r="NPH219" s="8"/>
      <c r="NPI219" s="8"/>
      <c r="NPJ219" s="8"/>
      <c r="NPK219" s="8"/>
      <c r="NPL219" s="8"/>
      <c r="NPM219" s="8"/>
      <c r="NPN219" s="8"/>
      <c r="NPO219" s="8"/>
      <c r="NPP219" s="8"/>
      <c r="NPQ219" s="8"/>
      <c r="NPR219" s="8"/>
      <c r="NPS219" s="8"/>
      <c r="NPT219" s="8"/>
      <c r="NPU219" s="8"/>
      <c r="NPV219" s="8"/>
      <c r="NPW219" s="8"/>
      <c r="NPX219" s="8"/>
      <c r="NPY219" s="8"/>
      <c r="NPZ219" s="8"/>
      <c r="NQA219" s="8"/>
      <c r="NQB219" s="8"/>
      <c r="NQC219" s="8"/>
      <c r="NQD219" s="8"/>
      <c r="NQE219" s="8"/>
      <c r="NQF219" s="8"/>
      <c r="NQG219" s="8"/>
      <c r="NQH219" s="8"/>
      <c r="NQI219" s="8"/>
      <c r="NQJ219" s="8"/>
      <c r="NQK219" s="8"/>
      <c r="NQL219" s="8"/>
      <c r="NQM219" s="8"/>
      <c r="NQN219" s="8"/>
      <c r="NQO219" s="8"/>
      <c r="NQP219" s="8"/>
      <c r="NQQ219" s="8"/>
      <c r="NQR219" s="8"/>
      <c r="NQS219" s="8"/>
      <c r="NQT219" s="8"/>
      <c r="NQU219" s="8"/>
      <c r="NQV219" s="8"/>
      <c r="NQW219" s="8"/>
      <c r="NQX219" s="8"/>
      <c r="NQY219" s="8"/>
      <c r="NQZ219" s="8"/>
      <c r="NRA219" s="8"/>
      <c r="NRB219" s="8"/>
      <c r="NRC219" s="8"/>
      <c r="NRD219" s="8"/>
      <c r="NRE219" s="8"/>
      <c r="NRF219" s="8"/>
      <c r="NRG219" s="8"/>
      <c r="NRH219" s="8"/>
      <c r="NRI219" s="8"/>
      <c r="NRJ219" s="8"/>
      <c r="NRK219" s="8"/>
      <c r="NRL219" s="8"/>
      <c r="NRM219" s="8"/>
      <c r="NRN219" s="8"/>
      <c r="NRO219" s="8"/>
      <c r="NRP219" s="8"/>
      <c r="NRQ219" s="8"/>
      <c r="NRR219" s="8"/>
      <c r="NRS219" s="8"/>
      <c r="NRT219" s="8"/>
      <c r="NRU219" s="8"/>
      <c r="NRV219" s="8"/>
      <c r="NRW219" s="8"/>
      <c r="NRX219" s="8"/>
      <c r="NRY219" s="8"/>
      <c r="NRZ219" s="8"/>
      <c r="NSA219" s="8"/>
      <c r="NSB219" s="8"/>
      <c r="NSC219" s="8"/>
      <c r="NSD219" s="8"/>
      <c r="NSE219" s="8"/>
      <c r="NSF219" s="8"/>
      <c r="NSG219" s="8"/>
      <c r="NSH219" s="8"/>
      <c r="NSI219" s="8"/>
      <c r="NSJ219" s="8"/>
      <c r="NSK219" s="8"/>
      <c r="NSL219" s="8"/>
      <c r="NSM219" s="8"/>
      <c r="NSN219" s="8"/>
      <c r="NSO219" s="8"/>
      <c r="NSP219" s="8"/>
      <c r="NSQ219" s="8"/>
      <c r="NSR219" s="8"/>
      <c r="NSS219" s="8"/>
      <c r="NST219" s="8"/>
      <c r="NSU219" s="8"/>
      <c r="NSV219" s="8"/>
      <c r="NSW219" s="8"/>
      <c r="NSX219" s="8"/>
      <c r="NSY219" s="8"/>
      <c r="NSZ219" s="8"/>
      <c r="NTA219" s="8"/>
      <c r="NTB219" s="8"/>
      <c r="NTC219" s="8"/>
      <c r="NTD219" s="8"/>
      <c r="NTE219" s="8"/>
      <c r="NTF219" s="8"/>
      <c r="NTG219" s="8"/>
      <c r="NTH219" s="8"/>
      <c r="NTI219" s="8"/>
      <c r="NTJ219" s="8"/>
      <c r="NTK219" s="8"/>
      <c r="NTL219" s="8"/>
      <c r="NTM219" s="8"/>
      <c r="NTN219" s="8"/>
      <c r="NTO219" s="8"/>
      <c r="NTP219" s="8"/>
      <c r="NTQ219" s="8"/>
      <c r="NTR219" s="8"/>
      <c r="NTS219" s="8"/>
      <c r="NTT219" s="8"/>
      <c r="NTU219" s="8"/>
      <c r="NTV219" s="8"/>
      <c r="NTW219" s="8"/>
      <c r="NTX219" s="8"/>
      <c r="NTY219" s="8"/>
      <c r="NTZ219" s="8"/>
      <c r="NUA219" s="8"/>
      <c r="NUB219" s="8"/>
      <c r="NUC219" s="8"/>
      <c r="NUD219" s="8"/>
      <c r="NUE219" s="8"/>
      <c r="NUF219" s="8"/>
      <c r="NUG219" s="8"/>
      <c r="NUH219" s="8"/>
      <c r="NUI219" s="8"/>
      <c r="NUJ219" s="8"/>
      <c r="NUK219" s="8"/>
      <c r="NUL219" s="8"/>
      <c r="NUM219" s="8"/>
      <c r="NUN219" s="8"/>
      <c r="NUO219" s="8"/>
      <c r="NUP219" s="8"/>
      <c r="NUQ219" s="8"/>
      <c r="NUR219" s="8"/>
      <c r="NUS219" s="8"/>
      <c r="NUT219" s="8"/>
      <c r="NUU219" s="8"/>
      <c r="NUV219" s="8"/>
      <c r="NUW219" s="8"/>
      <c r="NUX219" s="8"/>
      <c r="NUY219" s="8"/>
      <c r="NUZ219" s="8"/>
      <c r="NVA219" s="8"/>
      <c r="NVB219" s="8"/>
      <c r="NVC219" s="8"/>
      <c r="NVD219" s="8"/>
      <c r="NVE219" s="8"/>
      <c r="NVF219" s="8"/>
      <c r="NVG219" s="8"/>
      <c r="NVH219" s="8"/>
      <c r="NVI219" s="8"/>
      <c r="NVJ219" s="8"/>
      <c r="NVK219" s="8"/>
      <c r="NVL219" s="8"/>
      <c r="NVM219" s="8"/>
      <c r="NVN219" s="8"/>
      <c r="NVO219" s="8"/>
      <c r="NVP219" s="8"/>
      <c r="NVQ219" s="8"/>
      <c r="NVR219" s="8"/>
      <c r="NVS219" s="8"/>
      <c r="NVT219" s="8"/>
      <c r="NVU219" s="8"/>
      <c r="NVV219" s="8"/>
      <c r="NVW219" s="8"/>
      <c r="NVX219" s="8"/>
      <c r="NVY219" s="8"/>
      <c r="NVZ219" s="8"/>
      <c r="NWA219" s="8"/>
      <c r="NWB219" s="8"/>
      <c r="NWC219" s="8"/>
      <c r="NWD219" s="8"/>
      <c r="NWE219" s="8"/>
      <c r="NWF219" s="8"/>
      <c r="NWG219" s="8"/>
      <c r="NWH219" s="8"/>
      <c r="NWI219" s="8"/>
      <c r="NWJ219" s="8"/>
      <c r="NWK219" s="8"/>
      <c r="NWL219" s="8"/>
      <c r="NWM219" s="8"/>
      <c r="NWN219" s="8"/>
      <c r="NWO219" s="8"/>
      <c r="NWP219" s="8"/>
      <c r="NWQ219" s="8"/>
      <c r="NWR219" s="8"/>
      <c r="NWS219" s="8"/>
      <c r="NWT219" s="8"/>
      <c r="NWU219" s="8"/>
      <c r="NWV219" s="8"/>
      <c r="NWW219" s="8"/>
      <c r="NWX219" s="8"/>
      <c r="NWY219" s="8"/>
      <c r="NWZ219" s="8"/>
      <c r="NXA219" s="8"/>
      <c r="NXB219" s="8"/>
      <c r="NXC219" s="8"/>
      <c r="NXD219" s="8"/>
      <c r="NXE219" s="8"/>
      <c r="NXF219" s="8"/>
      <c r="NXG219" s="8"/>
      <c r="NXH219" s="8"/>
      <c r="NXI219" s="8"/>
      <c r="NXJ219" s="8"/>
      <c r="NXK219" s="8"/>
      <c r="NXL219" s="8"/>
      <c r="NXM219" s="8"/>
      <c r="NXN219" s="8"/>
      <c r="NXO219" s="8"/>
      <c r="NXP219" s="8"/>
      <c r="NXQ219" s="8"/>
      <c r="NXR219" s="8"/>
      <c r="NXS219" s="8"/>
      <c r="NXT219" s="8"/>
      <c r="NXU219" s="8"/>
      <c r="NXV219" s="8"/>
      <c r="NXW219" s="8"/>
      <c r="NXX219" s="8"/>
      <c r="NXY219" s="8"/>
      <c r="NXZ219" s="8"/>
      <c r="NYA219" s="8"/>
      <c r="NYB219" s="8"/>
      <c r="NYC219" s="8"/>
      <c r="NYD219" s="8"/>
      <c r="NYE219" s="8"/>
      <c r="NYF219" s="8"/>
      <c r="NYG219" s="8"/>
      <c r="NYH219" s="8"/>
      <c r="NYI219" s="8"/>
      <c r="NYJ219" s="8"/>
      <c r="NYK219" s="8"/>
      <c r="NYL219" s="8"/>
      <c r="NYM219" s="8"/>
      <c r="NYN219" s="8"/>
      <c r="NYO219" s="8"/>
      <c r="NYP219" s="8"/>
      <c r="NYQ219" s="8"/>
      <c r="NYR219" s="8"/>
      <c r="NYS219" s="8"/>
      <c r="NYT219" s="8"/>
      <c r="NYU219" s="8"/>
      <c r="NYV219" s="8"/>
      <c r="NYW219" s="8"/>
      <c r="NYX219" s="8"/>
      <c r="NYY219" s="8"/>
      <c r="NYZ219" s="8"/>
      <c r="NZA219" s="8"/>
      <c r="NZB219" s="8"/>
      <c r="NZC219" s="8"/>
      <c r="NZD219" s="8"/>
      <c r="NZE219" s="8"/>
      <c r="NZF219" s="8"/>
      <c r="NZG219" s="8"/>
      <c r="NZH219" s="8"/>
      <c r="NZI219" s="8"/>
      <c r="NZJ219" s="8"/>
      <c r="NZK219" s="8"/>
      <c r="NZL219" s="8"/>
      <c r="NZM219" s="8"/>
      <c r="NZN219" s="8"/>
      <c r="NZO219" s="8"/>
      <c r="NZP219" s="8"/>
      <c r="NZQ219" s="8"/>
      <c r="NZR219" s="8"/>
      <c r="NZS219" s="8"/>
      <c r="NZT219" s="8"/>
      <c r="NZU219" s="8"/>
      <c r="NZV219" s="8"/>
      <c r="NZW219" s="8"/>
      <c r="NZX219" s="8"/>
      <c r="NZY219" s="8"/>
      <c r="NZZ219" s="8"/>
      <c r="OAA219" s="8"/>
      <c r="OAB219" s="8"/>
      <c r="OAC219" s="8"/>
      <c r="OAD219" s="8"/>
      <c r="OAE219" s="8"/>
      <c r="OAF219" s="8"/>
      <c r="OAG219" s="8"/>
      <c r="OAH219" s="8"/>
      <c r="OAI219" s="8"/>
      <c r="OAJ219" s="8"/>
      <c r="OAK219" s="8"/>
      <c r="OAL219" s="8"/>
      <c r="OAM219" s="8"/>
      <c r="OAN219" s="8"/>
      <c r="OAO219" s="8"/>
      <c r="OAP219" s="8"/>
      <c r="OAQ219" s="8"/>
      <c r="OAR219" s="8"/>
      <c r="OAS219" s="8"/>
      <c r="OAT219" s="8"/>
      <c r="OAU219" s="8"/>
      <c r="OAV219" s="8"/>
      <c r="OAW219" s="8"/>
      <c r="OAX219" s="8"/>
      <c r="OAY219" s="8"/>
      <c r="OAZ219" s="8"/>
      <c r="OBA219" s="8"/>
      <c r="OBB219" s="8"/>
      <c r="OBC219" s="8"/>
      <c r="OBD219" s="8"/>
      <c r="OBE219" s="8"/>
      <c r="OBF219" s="8"/>
      <c r="OBG219" s="8"/>
      <c r="OBH219" s="8"/>
      <c r="OBI219" s="8"/>
      <c r="OBJ219" s="8"/>
      <c r="OBK219" s="8"/>
      <c r="OBL219" s="8"/>
      <c r="OBM219" s="8"/>
      <c r="OBN219" s="8"/>
      <c r="OBO219" s="8"/>
      <c r="OBP219" s="8"/>
      <c r="OBQ219" s="8"/>
      <c r="OBR219" s="8"/>
      <c r="OBS219" s="8"/>
      <c r="OBT219" s="8"/>
      <c r="OBU219" s="8"/>
      <c r="OBV219" s="8"/>
      <c r="OBW219" s="8"/>
      <c r="OBX219" s="8"/>
      <c r="OBY219" s="8"/>
      <c r="OBZ219" s="8"/>
      <c r="OCA219" s="8"/>
      <c r="OCB219" s="8"/>
      <c r="OCC219" s="8"/>
      <c r="OCD219" s="8"/>
      <c r="OCE219" s="8"/>
      <c r="OCF219" s="8"/>
      <c r="OCG219" s="8"/>
      <c r="OCH219" s="8"/>
      <c r="OCI219" s="8"/>
      <c r="OCJ219" s="8"/>
      <c r="OCK219" s="8"/>
      <c r="OCL219" s="8"/>
      <c r="OCM219" s="8"/>
      <c r="OCN219" s="8"/>
      <c r="OCO219" s="8"/>
      <c r="OCP219" s="8"/>
      <c r="OCQ219" s="8"/>
      <c r="OCR219" s="8"/>
      <c r="OCS219" s="8"/>
      <c r="OCT219" s="8"/>
      <c r="OCU219" s="8"/>
      <c r="OCV219" s="8"/>
      <c r="OCW219" s="8"/>
      <c r="OCX219" s="8"/>
      <c r="OCY219" s="8"/>
      <c r="OCZ219" s="8"/>
      <c r="ODA219" s="8"/>
      <c r="ODB219" s="8"/>
      <c r="ODC219" s="8"/>
      <c r="ODD219" s="8"/>
      <c r="ODE219" s="8"/>
      <c r="ODF219" s="8"/>
      <c r="ODG219" s="8"/>
      <c r="ODH219" s="8"/>
      <c r="ODI219" s="8"/>
      <c r="ODJ219" s="8"/>
      <c r="ODK219" s="8"/>
      <c r="ODL219" s="8"/>
      <c r="ODM219" s="8"/>
      <c r="ODN219" s="8"/>
      <c r="ODO219" s="8"/>
      <c r="ODP219" s="8"/>
      <c r="ODQ219" s="8"/>
      <c r="ODR219" s="8"/>
      <c r="ODS219" s="8"/>
      <c r="ODT219" s="8"/>
      <c r="ODU219" s="8"/>
      <c r="ODV219" s="8"/>
      <c r="ODW219" s="8"/>
      <c r="ODX219" s="8"/>
      <c r="ODY219" s="8"/>
      <c r="ODZ219" s="8"/>
      <c r="OEA219" s="8"/>
      <c r="OEB219" s="8"/>
      <c r="OEC219" s="8"/>
      <c r="OED219" s="8"/>
      <c r="OEE219" s="8"/>
      <c r="OEF219" s="8"/>
      <c r="OEG219" s="8"/>
      <c r="OEH219" s="8"/>
      <c r="OEI219" s="8"/>
      <c r="OEJ219" s="8"/>
      <c r="OEK219" s="8"/>
      <c r="OEL219" s="8"/>
      <c r="OEM219" s="8"/>
      <c r="OEN219" s="8"/>
      <c r="OEO219" s="8"/>
      <c r="OEP219" s="8"/>
      <c r="OEQ219" s="8"/>
      <c r="OER219" s="8"/>
      <c r="OES219" s="8"/>
      <c r="OET219" s="8"/>
      <c r="OEU219" s="8"/>
      <c r="OEV219" s="8"/>
      <c r="OEW219" s="8"/>
      <c r="OEX219" s="8"/>
      <c r="OEY219" s="8"/>
      <c r="OEZ219" s="8"/>
      <c r="OFA219" s="8"/>
      <c r="OFB219" s="8"/>
      <c r="OFC219" s="8"/>
      <c r="OFD219" s="8"/>
      <c r="OFE219" s="8"/>
      <c r="OFF219" s="8"/>
      <c r="OFG219" s="8"/>
      <c r="OFH219" s="8"/>
      <c r="OFI219" s="8"/>
      <c r="OFJ219" s="8"/>
      <c r="OFK219" s="8"/>
      <c r="OFL219" s="8"/>
      <c r="OFM219" s="8"/>
      <c r="OFN219" s="8"/>
      <c r="OFO219" s="8"/>
      <c r="OFP219" s="8"/>
      <c r="OFQ219" s="8"/>
      <c r="OFR219" s="8"/>
      <c r="OFS219" s="8"/>
      <c r="OFT219" s="8"/>
      <c r="OFU219" s="8"/>
      <c r="OFV219" s="8"/>
      <c r="OFW219" s="8"/>
      <c r="OFX219" s="8"/>
      <c r="OFY219" s="8"/>
      <c r="OFZ219" s="8"/>
      <c r="OGA219" s="8"/>
      <c r="OGB219" s="8"/>
      <c r="OGC219" s="8"/>
      <c r="OGD219" s="8"/>
      <c r="OGE219" s="8"/>
      <c r="OGF219" s="8"/>
      <c r="OGG219" s="8"/>
      <c r="OGH219" s="8"/>
      <c r="OGI219" s="8"/>
      <c r="OGJ219" s="8"/>
      <c r="OGK219" s="8"/>
      <c r="OGL219" s="8"/>
      <c r="OGM219" s="8"/>
      <c r="OGN219" s="8"/>
      <c r="OGO219" s="8"/>
      <c r="OGP219" s="8"/>
      <c r="OGQ219" s="8"/>
      <c r="OGR219" s="8"/>
      <c r="OGS219" s="8"/>
      <c r="OGT219" s="8"/>
      <c r="OGU219" s="8"/>
      <c r="OGV219" s="8"/>
      <c r="OGW219" s="8"/>
      <c r="OGX219" s="8"/>
      <c r="OGY219" s="8"/>
      <c r="OGZ219" s="8"/>
      <c r="OHA219" s="8"/>
      <c r="OHB219" s="8"/>
      <c r="OHC219" s="8"/>
      <c r="OHD219" s="8"/>
      <c r="OHE219" s="8"/>
      <c r="OHF219" s="8"/>
      <c r="OHG219" s="8"/>
      <c r="OHH219" s="8"/>
      <c r="OHI219" s="8"/>
      <c r="OHJ219" s="8"/>
      <c r="OHK219" s="8"/>
      <c r="OHL219" s="8"/>
      <c r="OHM219" s="8"/>
      <c r="OHN219" s="8"/>
      <c r="OHO219" s="8"/>
      <c r="OHP219" s="8"/>
      <c r="OHQ219" s="8"/>
      <c r="OHR219" s="8"/>
      <c r="OHS219" s="8"/>
      <c r="OHT219" s="8"/>
      <c r="OHU219" s="8"/>
      <c r="OHV219" s="8"/>
      <c r="OHW219" s="8"/>
      <c r="OHX219" s="8"/>
      <c r="OHY219" s="8"/>
      <c r="OHZ219" s="8"/>
      <c r="OIA219" s="8"/>
      <c r="OIB219" s="8"/>
      <c r="OIC219" s="8"/>
      <c r="OID219" s="8"/>
      <c r="OIE219" s="8"/>
      <c r="OIF219" s="8"/>
      <c r="OIG219" s="8"/>
      <c r="OIH219" s="8"/>
      <c r="OII219" s="8"/>
      <c r="OIJ219" s="8"/>
      <c r="OIK219" s="8"/>
      <c r="OIL219" s="8"/>
      <c r="OIM219" s="8"/>
      <c r="OIN219" s="8"/>
      <c r="OIO219" s="8"/>
      <c r="OIP219" s="8"/>
      <c r="OIQ219" s="8"/>
      <c r="OIR219" s="8"/>
      <c r="OIS219" s="8"/>
      <c r="OIT219" s="8"/>
      <c r="OIU219" s="8"/>
      <c r="OIV219" s="8"/>
      <c r="OIW219" s="8"/>
      <c r="OIX219" s="8"/>
      <c r="OIY219" s="8"/>
      <c r="OIZ219" s="8"/>
      <c r="OJA219" s="8"/>
      <c r="OJB219" s="8"/>
      <c r="OJC219" s="8"/>
      <c r="OJD219" s="8"/>
      <c r="OJE219" s="8"/>
      <c r="OJF219" s="8"/>
      <c r="OJG219" s="8"/>
      <c r="OJH219" s="8"/>
      <c r="OJI219" s="8"/>
      <c r="OJJ219" s="8"/>
      <c r="OJK219" s="8"/>
      <c r="OJL219" s="8"/>
      <c r="OJM219" s="8"/>
      <c r="OJN219" s="8"/>
      <c r="OJO219" s="8"/>
      <c r="OJP219" s="8"/>
      <c r="OJQ219" s="8"/>
      <c r="OJR219" s="8"/>
      <c r="OJS219" s="8"/>
      <c r="OJT219" s="8"/>
      <c r="OJU219" s="8"/>
      <c r="OJV219" s="8"/>
      <c r="OJW219" s="8"/>
      <c r="OJX219" s="8"/>
      <c r="OJY219" s="8"/>
      <c r="OJZ219" s="8"/>
      <c r="OKA219" s="8"/>
      <c r="OKB219" s="8"/>
      <c r="OKC219" s="8"/>
      <c r="OKD219" s="8"/>
      <c r="OKE219" s="8"/>
      <c r="OKF219" s="8"/>
      <c r="OKG219" s="8"/>
      <c r="OKH219" s="8"/>
      <c r="OKI219" s="8"/>
      <c r="OKJ219" s="8"/>
      <c r="OKK219" s="8"/>
      <c r="OKL219" s="8"/>
      <c r="OKM219" s="8"/>
      <c r="OKN219" s="8"/>
      <c r="OKO219" s="8"/>
      <c r="OKP219" s="8"/>
      <c r="OKQ219" s="8"/>
      <c r="OKR219" s="8"/>
      <c r="OKS219" s="8"/>
      <c r="OKT219" s="8"/>
      <c r="OKU219" s="8"/>
      <c r="OKV219" s="8"/>
      <c r="OKW219" s="8"/>
      <c r="OKX219" s="8"/>
      <c r="OKY219" s="8"/>
      <c r="OKZ219" s="8"/>
      <c r="OLA219" s="8"/>
      <c r="OLB219" s="8"/>
      <c r="OLC219" s="8"/>
      <c r="OLD219" s="8"/>
      <c r="OLE219" s="8"/>
      <c r="OLF219" s="8"/>
      <c r="OLG219" s="8"/>
      <c r="OLH219" s="8"/>
      <c r="OLI219" s="8"/>
      <c r="OLJ219" s="8"/>
      <c r="OLK219" s="8"/>
      <c r="OLL219" s="8"/>
      <c r="OLM219" s="8"/>
      <c r="OLN219" s="8"/>
      <c r="OLO219" s="8"/>
      <c r="OLP219" s="8"/>
      <c r="OLQ219" s="8"/>
      <c r="OLR219" s="8"/>
      <c r="OLS219" s="8"/>
      <c r="OLT219" s="8"/>
      <c r="OLU219" s="8"/>
      <c r="OLV219" s="8"/>
      <c r="OLW219" s="8"/>
      <c r="OLX219" s="8"/>
      <c r="OLY219" s="8"/>
      <c r="OLZ219" s="8"/>
      <c r="OMA219" s="8"/>
      <c r="OMB219" s="8"/>
      <c r="OMC219" s="8"/>
      <c r="OMD219" s="8"/>
      <c r="OME219" s="8"/>
      <c r="OMF219" s="8"/>
      <c r="OMG219" s="8"/>
      <c r="OMH219" s="8"/>
      <c r="OMI219" s="8"/>
      <c r="OMJ219" s="8"/>
      <c r="OMK219" s="8"/>
      <c r="OML219" s="8"/>
      <c r="OMM219" s="8"/>
      <c r="OMN219" s="8"/>
      <c r="OMO219" s="8"/>
      <c r="OMP219" s="8"/>
      <c r="OMQ219" s="8"/>
      <c r="OMR219" s="8"/>
      <c r="OMS219" s="8"/>
      <c r="OMT219" s="8"/>
      <c r="OMU219" s="8"/>
      <c r="OMV219" s="8"/>
      <c r="OMW219" s="8"/>
      <c r="OMX219" s="8"/>
      <c r="OMY219" s="8"/>
      <c r="OMZ219" s="8"/>
      <c r="ONA219" s="8"/>
      <c r="ONB219" s="8"/>
      <c r="ONC219" s="8"/>
      <c r="OND219" s="8"/>
      <c r="ONE219" s="8"/>
      <c r="ONF219" s="8"/>
      <c r="ONG219" s="8"/>
      <c r="ONH219" s="8"/>
      <c r="ONI219" s="8"/>
      <c r="ONJ219" s="8"/>
      <c r="ONK219" s="8"/>
      <c r="ONL219" s="8"/>
      <c r="ONM219" s="8"/>
      <c r="ONN219" s="8"/>
      <c r="ONO219" s="8"/>
      <c r="ONP219" s="8"/>
      <c r="ONQ219" s="8"/>
      <c r="ONR219" s="8"/>
      <c r="ONS219" s="8"/>
      <c r="ONT219" s="8"/>
      <c r="ONU219" s="8"/>
      <c r="ONV219" s="8"/>
      <c r="ONW219" s="8"/>
      <c r="ONX219" s="8"/>
      <c r="ONY219" s="8"/>
      <c r="ONZ219" s="8"/>
      <c r="OOA219" s="8"/>
      <c r="OOB219" s="8"/>
      <c r="OOC219" s="8"/>
      <c r="OOD219" s="8"/>
      <c r="OOE219" s="8"/>
      <c r="OOF219" s="8"/>
      <c r="OOG219" s="8"/>
      <c r="OOH219" s="8"/>
      <c r="OOI219" s="8"/>
      <c r="OOJ219" s="8"/>
      <c r="OOK219" s="8"/>
      <c r="OOL219" s="8"/>
      <c r="OOM219" s="8"/>
      <c r="OON219" s="8"/>
      <c r="OOO219" s="8"/>
      <c r="OOP219" s="8"/>
      <c r="OOQ219" s="8"/>
      <c r="OOR219" s="8"/>
      <c r="OOS219" s="8"/>
      <c r="OOT219" s="8"/>
      <c r="OOU219" s="8"/>
      <c r="OOV219" s="8"/>
      <c r="OOW219" s="8"/>
      <c r="OOX219" s="8"/>
      <c r="OOY219" s="8"/>
      <c r="OOZ219" s="8"/>
      <c r="OPA219" s="8"/>
      <c r="OPB219" s="8"/>
      <c r="OPC219" s="8"/>
      <c r="OPD219" s="8"/>
      <c r="OPE219" s="8"/>
      <c r="OPF219" s="8"/>
      <c r="OPG219" s="8"/>
      <c r="OPH219" s="8"/>
      <c r="OPI219" s="8"/>
      <c r="OPJ219" s="8"/>
      <c r="OPK219" s="8"/>
      <c r="OPL219" s="8"/>
      <c r="OPM219" s="8"/>
      <c r="OPN219" s="8"/>
      <c r="OPO219" s="8"/>
      <c r="OPP219" s="8"/>
      <c r="OPQ219" s="8"/>
      <c r="OPR219" s="8"/>
      <c r="OPS219" s="8"/>
      <c r="OPT219" s="8"/>
      <c r="OPU219" s="8"/>
      <c r="OPV219" s="8"/>
      <c r="OPW219" s="8"/>
      <c r="OPX219" s="8"/>
      <c r="OPY219" s="8"/>
      <c r="OPZ219" s="8"/>
      <c r="OQA219" s="8"/>
      <c r="OQB219" s="8"/>
      <c r="OQC219" s="8"/>
      <c r="OQD219" s="8"/>
      <c r="OQE219" s="8"/>
      <c r="OQF219" s="8"/>
      <c r="OQG219" s="8"/>
      <c r="OQH219" s="8"/>
      <c r="OQI219" s="8"/>
      <c r="OQJ219" s="8"/>
      <c r="OQK219" s="8"/>
      <c r="OQL219" s="8"/>
      <c r="OQM219" s="8"/>
      <c r="OQN219" s="8"/>
      <c r="OQO219" s="8"/>
      <c r="OQP219" s="8"/>
      <c r="OQQ219" s="8"/>
      <c r="OQR219" s="8"/>
      <c r="OQS219" s="8"/>
      <c r="OQT219" s="8"/>
      <c r="OQU219" s="8"/>
      <c r="OQV219" s="8"/>
      <c r="OQW219" s="8"/>
      <c r="OQX219" s="8"/>
      <c r="OQY219" s="8"/>
      <c r="OQZ219" s="8"/>
      <c r="ORA219" s="8"/>
      <c r="ORB219" s="8"/>
      <c r="ORC219" s="8"/>
      <c r="ORD219" s="8"/>
      <c r="ORE219" s="8"/>
      <c r="ORF219" s="8"/>
      <c r="ORG219" s="8"/>
      <c r="ORH219" s="8"/>
      <c r="ORI219" s="8"/>
      <c r="ORJ219" s="8"/>
      <c r="ORK219" s="8"/>
      <c r="ORL219" s="8"/>
      <c r="ORM219" s="8"/>
      <c r="ORN219" s="8"/>
      <c r="ORO219" s="8"/>
      <c r="ORP219" s="8"/>
      <c r="ORQ219" s="8"/>
      <c r="ORR219" s="8"/>
      <c r="ORS219" s="8"/>
      <c r="ORT219" s="8"/>
      <c r="ORU219" s="8"/>
      <c r="ORV219" s="8"/>
      <c r="ORW219" s="8"/>
      <c r="ORX219" s="8"/>
      <c r="ORY219" s="8"/>
      <c r="ORZ219" s="8"/>
      <c r="OSA219" s="8"/>
      <c r="OSB219" s="8"/>
      <c r="OSC219" s="8"/>
      <c r="OSD219" s="8"/>
      <c r="OSE219" s="8"/>
      <c r="OSF219" s="8"/>
      <c r="OSG219" s="8"/>
      <c r="OSH219" s="8"/>
      <c r="OSI219" s="8"/>
      <c r="OSJ219" s="8"/>
      <c r="OSK219" s="8"/>
      <c r="OSL219" s="8"/>
      <c r="OSM219" s="8"/>
      <c r="OSN219" s="8"/>
      <c r="OSO219" s="8"/>
      <c r="OSP219" s="8"/>
      <c r="OSQ219" s="8"/>
      <c r="OSR219" s="8"/>
      <c r="OSS219" s="8"/>
      <c r="OST219" s="8"/>
      <c r="OSU219" s="8"/>
      <c r="OSV219" s="8"/>
      <c r="OSW219" s="8"/>
      <c r="OSX219" s="8"/>
      <c r="OSY219" s="8"/>
      <c r="OSZ219" s="8"/>
      <c r="OTA219" s="8"/>
      <c r="OTB219" s="8"/>
      <c r="OTC219" s="8"/>
      <c r="OTD219" s="8"/>
      <c r="OTE219" s="8"/>
      <c r="OTF219" s="8"/>
      <c r="OTG219" s="8"/>
      <c r="OTH219" s="8"/>
      <c r="OTI219" s="8"/>
      <c r="OTJ219" s="8"/>
      <c r="OTK219" s="8"/>
      <c r="OTL219" s="8"/>
      <c r="OTM219" s="8"/>
      <c r="OTN219" s="8"/>
      <c r="OTO219" s="8"/>
      <c r="OTP219" s="8"/>
      <c r="OTQ219" s="8"/>
      <c r="OTR219" s="8"/>
      <c r="OTS219" s="8"/>
      <c r="OTT219" s="8"/>
      <c r="OTU219" s="8"/>
      <c r="OTV219" s="8"/>
      <c r="OTW219" s="8"/>
      <c r="OTX219" s="8"/>
      <c r="OTY219" s="8"/>
      <c r="OTZ219" s="8"/>
      <c r="OUA219" s="8"/>
      <c r="OUB219" s="8"/>
      <c r="OUC219" s="8"/>
      <c r="OUD219" s="8"/>
      <c r="OUE219" s="8"/>
      <c r="OUF219" s="8"/>
      <c r="OUG219" s="8"/>
      <c r="OUH219" s="8"/>
      <c r="OUI219" s="8"/>
      <c r="OUJ219" s="8"/>
      <c r="OUK219" s="8"/>
      <c r="OUL219" s="8"/>
      <c r="OUM219" s="8"/>
      <c r="OUN219" s="8"/>
      <c r="OUO219" s="8"/>
      <c r="OUP219" s="8"/>
      <c r="OUQ219" s="8"/>
      <c r="OUR219" s="8"/>
      <c r="OUS219" s="8"/>
      <c r="OUT219" s="8"/>
      <c r="OUU219" s="8"/>
      <c r="OUV219" s="8"/>
      <c r="OUW219" s="8"/>
      <c r="OUX219" s="8"/>
      <c r="OUY219" s="8"/>
      <c r="OUZ219" s="8"/>
      <c r="OVA219" s="8"/>
      <c r="OVB219" s="8"/>
      <c r="OVC219" s="8"/>
      <c r="OVD219" s="8"/>
      <c r="OVE219" s="8"/>
      <c r="OVF219" s="8"/>
      <c r="OVG219" s="8"/>
      <c r="OVH219" s="8"/>
      <c r="OVI219" s="8"/>
      <c r="OVJ219" s="8"/>
      <c r="OVK219" s="8"/>
      <c r="OVL219" s="8"/>
      <c r="OVM219" s="8"/>
      <c r="OVN219" s="8"/>
      <c r="OVO219" s="8"/>
      <c r="OVP219" s="8"/>
      <c r="OVQ219" s="8"/>
      <c r="OVR219" s="8"/>
      <c r="OVS219" s="8"/>
      <c r="OVT219" s="8"/>
      <c r="OVU219" s="8"/>
      <c r="OVV219" s="8"/>
      <c r="OVW219" s="8"/>
      <c r="OVX219" s="8"/>
      <c r="OVY219" s="8"/>
      <c r="OVZ219" s="8"/>
      <c r="OWA219" s="8"/>
      <c r="OWB219" s="8"/>
      <c r="OWC219" s="8"/>
      <c r="OWD219" s="8"/>
      <c r="OWE219" s="8"/>
      <c r="OWF219" s="8"/>
      <c r="OWG219" s="8"/>
      <c r="OWH219" s="8"/>
      <c r="OWI219" s="8"/>
      <c r="OWJ219" s="8"/>
      <c r="OWK219" s="8"/>
      <c r="OWL219" s="8"/>
      <c r="OWM219" s="8"/>
      <c r="OWN219" s="8"/>
      <c r="OWO219" s="8"/>
      <c r="OWP219" s="8"/>
      <c r="OWQ219" s="8"/>
      <c r="OWR219" s="8"/>
      <c r="OWS219" s="8"/>
      <c r="OWT219" s="8"/>
      <c r="OWU219" s="8"/>
      <c r="OWV219" s="8"/>
      <c r="OWW219" s="8"/>
      <c r="OWX219" s="8"/>
      <c r="OWY219" s="8"/>
      <c r="OWZ219" s="8"/>
      <c r="OXA219" s="8"/>
      <c r="OXB219" s="8"/>
      <c r="OXC219" s="8"/>
      <c r="OXD219" s="8"/>
      <c r="OXE219" s="8"/>
      <c r="OXF219" s="8"/>
      <c r="OXG219" s="8"/>
      <c r="OXH219" s="8"/>
      <c r="OXI219" s="8"/>
      <c r="OXJ219" s="8"/>
      <c r="OXK219" s="8"/>
      <c r="OXL219" s="8"/>
      <c r="OXM219" s="8"/>
      <c r="OXN219" s="8"/>
      <c r="OXO219" s="8"/>
      <c r="OXP219" s="8"/>
      <c r="OXQ219" s="8"/>
      <c r="OXR219" s="8"/>
      <c r="OXS219" s="8"/>
      <c r="OXT219" s="8"/>
      <c r="OXU219" s="8"/>
      <c r="OXV219" s="8"/>
      <c r="OXW219" s="8"/>
      <c r="OXX219" s="8"/>
      <c r="OXY219" s="8"/>
      <c r="OXZ219" s="8"/>
      <c r="OYA219" s="8"/>
      <c r="OYB219" s="8"/>
      <c r="OYC219" s="8"/>
      <c r="OYD219" s="8"/>
      <c r="OYE219" s="8"/>
      <c r="OYF219" s="8"/>
      <c r="OYG219" s="8"/>
      <c r="OYH219" s="8"/>
      <c r="OYI219" s="8"/>
      <c r="OYJ219" s="8"/>
      <c r="OYK219" s="8"/>
      <c r="OYL219" s="8"/>
      <c r="OYM219" s="8"/>
      <c r="OYN219" s="8"/>
      <c r="OYO219" s="8"/>
      <c r="OYP219" s="8"/>
      <c r="OYQ219" s="8"/>
      <c r="OYR219" s="8"/>
      <c r="OYS219" s="8"/>
      <c r="OYT219" s="8"/>
      <c r="OYU219" s="8"/>
      <c r="OYV219" s="8"/>
      <c r="OYW219" s="8"/>
      <c r="OYX219" s="8"/>
      <c r="OYY219" s="8"/>
      <c r="OYZ219" s="8"/>
      <c r="OZA219" s="8"/>
      <c r="OZB219" s="8"/>
      <c r="OZC219" s="8"/>
      <c r="OZD219" s="8"/>
      <c r="OZE219" s="8"/>
      <c r="OZF219" s="8"/>
      <c r="OZG219" s="8"/>
      <c r="OZH219" s="8"/>
      <c r="OZI219" s="8"/>
      <c r="OZJ219" s="8"/>
      <c r="OZK219" s="8"/>
      <c r="OZL219" s="8"/>
      <c r="OZM219" s="8"/>
      <c r="OZN219" s="8"/>
      <c r="OZO219" s="8"/>
      <c r="OZP219" s="8"/>
      <c r="OZQ219" s="8"/>
      <c r="OZR219" s="8"/>
      <c r="OZS219" s="8"/>
      <c r="OZT219" s="8"/>
      <c r="OZU219" s="8"/>
      <c r="OZV219" s="8"/>
      <c r="OZW219" s="8"/>
      <c r="OZX219" s="8"/>
      <c r="OZY219" s="8"/>
      <c r="OZZ219" s="8"/>
      <c r="PAA219" s="8"/>
      <c r="PAB219" s="8"/>
      <c r="PAC219" s="8"/>
      <c r="PAD219" s="8"/>
      <c r="PAE219" s="8"/>
      <c r="PAF219" s="8"/>
      <c r="PAG219" s="8"/>
      <c r="PAH219" s="8"/>
      <c r="PAI219" s="8"/>
      <c r="PAJ219" s="8"/>
      <c r="PAK219" s="8"/>
      <c r="PAL219" s="8"/>
      <c r="PAM219" s="8"/>
      <c r="PAN219" s="8"/>
      <c r="PAO219" s="8"/>
      <c r="PAP219" s="8"/>
      <c r="PAQ219" s="8"/>
      <c r="PAR219" s="8"/>
      <c r="PAS219" s="8"/>
      <c r="PAT219" s="8"/>
      <c r="PAU219" s="8"/>
      <c r="PAV219" s="8"/>
      <c r="PAW219" s="8"/>
      <c r="PAX219" s="8"/>
      <c r="PAY219" s="8"/>
      <c r="PAZ219" s="8"/>
      <c r="PBA219" s="8"/>
      <c r="PBB219" s="8"/>
      <c r="PBC219" s="8"/>
      <c r="PBD219" s="8"/>
      <c r="PBE219" s="8"/>
      <c r="PBF219" s="8"/>
      <c r="PBG219" s="8"/>
      <c r="PBH219" s="8"/>
      <c r="PBI219" s="8"/>
      <c r="PBJ219" s="8"/>
      <c r="PBK219" s="8"/>
      <c r="PBL219" s="8"/>
      <c r="PBM219" s="8"/>
      <c r="PBN219" s="8"/>
      <c r="PBO219" s="8"/>
      <c r="PBP219" s="8"/>
      <c r="PBQ219" s="8"/>
      <c r="PBR219" s="8"/>
      <c r="PBS219" s="8"/>
      <c r="PBT219" s="8"/>
      <c r="PBU219" s="8"/>
      <c r="PBV219" s="8"/>
      <c r="PBW219" s="8"/>
      <c r="PBX219" s="8"/>
      <c r="PBY219" s="8"/>
      <c r="PBZ219" s="8"/>
      <c r="PCA219" s="8"/>
      <c r="PCB219" s="8"/>
      <c r="PCC219" s="8"/>
      <c r="PCD219" s="8"/>
      <c r="PCE219" s="8"/>
      <c r="PCF219" s="8"/>
      <c r="PCG219" s="8"/>
      <c r="PCH219" s="8"/>
      <c r="PCI219" s="8"/>
      <c r="PCJ219" s="8"/>
      <c r="PCK219" s="8"/>
      <c r="PCL219" s="8"/>
      <c r="PCM219" s="8"/>
      <c r="PCN219" s="8"/>
      <c r="PCO219" s="8"/>
      <c r="PCP219" s="8"/>
      <c r="PCQ219" s="8"/>
      <c r="PCR219" s="8"/>
      <c r="PCS219" s="8"/>
      <c r="PCT219" s="8"/>
      <c r="PCU219" s="8"/>
      <c r="PCV219" s="8"/>
      <c r="PCW219" s="8"/>
      <c r="PCX219" s="8"/>
      <c r="PCY219" s="8"/>
      <c r="PCZ219" s="8"/>
      <c r="PDA219" s="8"/>
      <c r="PDB219" s="8"/>
      <c r="PDC219" s="8"/>
      <c r="PDD219" s="8"/>
      <c r="PDE219" s="8"/>
      <c r="PDF219" s="8"/>
      <c r="PDG219" s="8"/>
      <c r="PDH219" s="8"/>
      <c r="PDI219" s="8"/>
      <c r="PDJ219" s="8"/>
      <c r="PDK219" s="8"/>
      <c r="PDL219" s="8"/>
      <c r="PDM219" s="8"/>
      <c r="PDN219" s="8"/>
      <c r="PDO219" s="8"/>
      <c r="PDP219" s="8"/>
      <c r="PDQ219" s="8"/>
      <c r="PDR219" s="8"/>
      <c r="PDS219" s="8"/>
      <c r="PDT219" s="8"/>
      <c r="PDU219" s="8"/>
      <c r="PDV219" s="8"/>
      <c r="PDW219" s="8"/>
      <c r="PDX219" s="8"/>
      <c r="PDY219" s="8"/>
      <c r="PDZ219" s="8"/>
      <c r="PEA219" s="8"/>
      <c r="PEB219" s="8"/>
      <c r="PEC219" s="8"/>
      <c r="PED219" s="8"/>
      <c r="PEE219" s="8"/>
      <c r="PEF219" s="8"/>
      <c r="PEG219" s="8"/>
      <c r="PEH219" s="8"/>
      <c r="PEI219" s="8"/>
      <c r="PEJ219" s="8"/>
      <c r="PEK219" s="8"/>
      <c r="PEL219" s="8"/>
      <c r="PEM219" s="8"/>
      <c r="PEN219" s="8"/>
      <c r="PEO219" s="8"/>
      <c r="PEP219" s="8"/>
      <c r="PEQ219" s="8"/>
      <c r="PER219" s="8"/>
      <c r="PES219" s="8"/>
      <c r="PET219" s="8"/>
      <c r="PEU219" s="8"/>
      <c r="PEV219" s="8"/>
      <c r="PEW219" s="8"/>
      <c r="PEX219" s="8"/>
      <c r="PEY219" s="8"/>
      <c r="PEZ219" s="8"/>
      <c r="PFA219" s="8"/>
      <c r="PFB219" s="8"/>
      <c r="PFC219" s="8"/>
      <c r="PFD219" s="8"/>
      <c r="PFE219" s="8"/>
      <c r="PFF219" s="8"/>
      <c r="PFG219" s="8"/>
      <c r="PFH219" s="8"/>
      <c r="PFI219" s="8"/>
      <c r="PFJ219" s="8"/>
      <c r="PFK219" s="8"/>
      <c r="PFL219" s="8"/>
      <c r="PFM219" s="8"/>
      <c r="PFN219" s="8"/>
      <c r="PFO219" s="8"/>
      <c r="PFP219" s="8"/>
      <c r="PFQ219" s="8"/>
      <c r="PFR219" s="8"/>
      <c r="PFS219" s="8"/>
      <c r="PFT219" s="8"/>
      <c r="PFU219" s="8"/>
      <c r="PFV219" s="8"/>
      <c r="PFW219" s="8"/>
      <c r="PFX219" s="8"/>
      <c r="PFY219" s="8"/>
      <c r="PFZ219" s="8"/>
      <c r="PGA219" s="8"/>
      <c r="PGB219" s="8"/>
      <c r="PGC219" s="8"/>
      <c r="PGD219" s="8"/>
      <c r="PGE219" s="8"/>
      <c r="PGF219" s="8"/>
      <c r="PGG219" s="8"/>
      <c r="PGH219" s="8"/>
      <c r="PGI219" s="8"/>
      <c r="PGJ219" s="8"/>
      <c r="PGK219" s="8"/>
      <c r="PGL219" s="8"/>
      <c r="PGM219" s="8"/>
      <c r="PGN219" s="8"/>
      <c r="PGO219" s="8"/>
      <c r="PGP219" s="8"/>
      <c r="PGQ219" s="8"/>
      <c r="PGR219" s="8"/>
      <c r="PGS219" s="8"/>
      <c r="PGT219" s="8"/>
      <c r="PGU219" s="8"/>
      <c r="PGV219" s="8"/>
      <c r="PGW219" s="8"/>
      <c r="PGX219" s="8"/>
      <c r="PGY219" s="8"/>
      <c r="PGZ219" s="8"/>
      <c r="PHA219" s="8"/>
      <c r="PHB219" s="8"/>
      <c r="PHC219" s="8"/>
      <c r="PHD219" s="8"/>
      <c r="PHE219" s="8"/>
      <c r="PHF219" s="8"/>
      <c r="PHG219" s="8"/>
      <c r="PHH219" s="8"/>
      <c r="PHI219" s="8"/>
      <c r="PHJ219" s="8"/>
      <c r="PHK219" s="8"/>
      <c r="PHL219" s="8"/>
      <c r="PHM219" s="8"/>
      <c r="PHN219" s="8"/>
      <c r="PHO219" s="8"/>
      <c r="PHP219" s="8"/>
      <c r="PHQ219" s="8"/>
      <c r="PHR219" s="8"/>
      <c r="PHS219" s="8"/>
      <c r="PHT219" s="8"/>
      <c r="PHU219" s="8"/>
      <c r="PHV219" s="8"/>
      <c r="PHW219" s="8"/>
      <c r="PHX219" s="8"/>
      <c r="PHY219" s="8"/>
      <c r="PHZ219" s="8"/>
      <c r="PIA219" s="8"/>
      <c r="PIB219" s="8"/>
      <c r="PIC219" s="8"/>
      <c r="PID219" s="8"/>
      <c r="PIE219" s="8"/>
      <c r="PIF219" s="8"/>
      <c r="PIG219" s="8"/>
      <c r="PIH219" s="8"/>
      <c r="PII219" s="8"/>
      <c r="PIJ219" s="8"/>
      <c r="PIK219" s="8"/>
      <c r="PIL219" s="8"/>
      <c r="PIM219" s="8"/>
      <c r="PIN219" s="8"/>
      <c r="PIO219" s="8"/>
      <c r="PIP219" s="8"/>
      <c r="PIQ219" s="8"/>
      <c r="PIR219" s="8"/>
      <c r="PIS219" s="8"/>
      <c r="PIT219" s="8"/>
      <c r="PIU219" s="8"/>
      <c r="PIV219" s="8"/>
      <c r="PIW219" s="8"/>
      <c r="PIX219" s="8"/>
      <c r="PIY219" s="8"/>
      <c r="PIZ219" s="8"/>
      <c r="PJA219" s="8"/>
      <c r="PJB219" s="8"/>
      <c r="PJC219" s="8"/>
      <c r="PJD219" s="8"/>
      <c r="PJE219" s="8"/>
      <c r="PJF219" s="8"/>
      <c r="PJG219" s="8"/>
      <c r="PJH219" s="8"/>
      <c r="PJI219" s="8"/>
      <c r="PJJ219" s="8"/>
      <c r="PJK219" s="8"/>
      <c r="PJL219" s="8"/>
      <c r="PJM219" s="8"/>
      <c r="PJN219" s="8"/>
      <c r="PJO219" s="8"/>
      <c r="PJP219" s="8"/>
      <c r="PJQ219" s="8"/>
      <c r="PJR219" s="8"/>
      <c r="PJS219" s="8"/>
      <c r="PJT219" s="8"/>
      <c r="PJU219" s="8"/>
      <c r="PJV219" s="8"/>
      <c r="PJW219" s="8"/>
      <c r="PJX219" s="8"/>
      <c r="PJY219" s="8"/>
      <c r="PJZ219" s="8"/>
      <c r="PKA219" s="8"/>
      <c r="PKB219" s="8"/>
      <c r="PKC219" s="8"/>
      <c r="PKD219" s="8"/>
      <c r="PKE219" s="8"/>
      <c r="PKF219" s="8"/>
      <c r="PKG219" s="8"/>
      <c r="PKH219" s="8"/>
      <c r="PKI219" s="8"/>
      <c r="PKJ219" s="8"/>
      <c r="PKK219" s="8"/>
      <c r="PKL219" s="8"/>
      <c r="PKM219" s="8"/>
      <c r="PKN219" s="8"/>
      <c r="PKO219" s="8"/>
      <c r="PKP219" s="8"/>
      <c r="PKQ219" s="8"/>
      <c r="PKR219" s="8"/>
      <c r="PKS219" s="8"/>
      <c r="PKT219" s="8"/>
      <c r="PKU219" s="8"/>
      <c r="PKV219" s="8"/>
      <c r="PKW219" s="8"/>
      <c r="PKX219" s="8"/>
      <c r="PKY219" s="8"/>
      <c r="PKZ219" s="8"/>
      <c r="PLA219" s="8"/>
      <c r="PLB219" s="8"/>
      <c r="PLC219" s="8"/>
      <c r="PLD219" s="8"/>
      <c r="PLE219" s="8"/>
      <c r="PLF219" s="8"/>
      <c r="PLG219" s="8"/>
      <c r="PLH219" s="8"/>
      <c r="PLI219" s="8"/>
      <c r="PLJ219" s="8"/>
      <c r="PLK219" s="8"/>
      <c r="PLL219" s="8"/>
      <c r="PLM219" s="8"/>
      <c r="PLN219" s="8"/>
      <c r="PLO219" s="8"/>
      <c r="PLP219" s="8"/>
      <c r="PLQ219" s="8"/>
      <c r="PLR219" s="8"/>
      <c r="PLS219" s="8"/>
      <c r="PLT219" s="8"/>
      <c r="PLU219" s="8"/>
      <c r="PLV219" s="8"/>
      <c r="PLW219" s="8"/>
      <c r="PLX219" s="8"/>
      <c r="PLY219" s="8"/>
      <c r="PLZ219" s="8"/>
      <c r="PMA219" s="8"/>
      <c r="PMB219" s="8"/>
      <c r="PMC219" s="8"/>
      <c r="PMD219" s="8"/>
      <c r="PME219" s="8"/>
      <c r="PMF219" s="8"/>
      <c r="PMG219" s="8"/>
      <c r="PMH219" s="8"/>
      <c r="PMI219" s="8"/>
      <c r="PMJ219" s="8"/>
      <c r="PMK219" s="8"/>
      <c r="PML219" s="8"/>
      <c r="PMM219" s="8"/>
      <c r="PMN219" s="8"/>
      <c r="PMO219" s="8"/>
      <c r="PMP219" s="8"/>
      <c r="PMQ219" s="8"/>
      <c r="PMR219" s="8"/>
      <c r="PMS219" s="8"/>
      <c r="PMT219" s="8"/>
      <c r="PMU219" s="8"/>
      <c r="PMV219" s="8"/>
      <c r="PMW219" s="8"/>
      <c r="PMX219" s="8"/>
      <c r="PMY219" s="8"/>
      <c r="PMZ219" s="8"/>
      <c r="PNA219" s="8"/>
      <c r="PNB219" s="8"/>
      <c r="PNC219" s="8"/>
      <c r="PND219" s="8"/>
      <c r="PNE219" s="8"/>
      <c r="PNF219" s="8"/>
      <c r="PNG219" s="8"/>
      <c r="PNH219" s="8"/>
      <c r="PNI219" s="8"/>
      <c r="PNJ219" s="8"/>
      <c r="PNK219" s="8"/>
      <c r="PNL219" s="8"/>
      <c r="PNM219" s="8"/>
      <c r="PNN219" s="8"/>
      <c r="PNO219" s="8"/>
      <c r="PNP219" s="8"/>
      <c r="PNQ219" s="8"/>
      <c r="PNR219" s="8"/>
      <c r="PNS219" s="8"/>
      <c r="PNT219" s="8"/>
      <c r="PNU219" s="8"/>
      <c r="PNV219" s="8"/>
      <c r="PNW219" s="8"/>
      <c r="PNX219" s="8"/>
      <c r="PNY219" s="8"/>
      <c r="PNZ219" s="8"/>
      <c r="POA219" s="8"/>
      <c r="POB219" s="8"/>
      <c r="POC219" s="8"/>
      <c r="POD219" s="8"/>
      <c r="POE219" s="8"/>
      <c r="POF219" s="8"/>
      <c r="POG219" s="8"/>
      <c r="POH219" s="8"/>
      <c r="POI219" s="8"/>
      <c r="POJ219" s="8"/>
      <c r="POK219" s="8"/>
      <c r="POL219" s="8"/>
      <c r="POM219" s="8"/>
      <c r="PON219" s="8"/>
      <c r="POO219" s="8"/>
      <c r="POP219" s="8"/>
      <c r="POQ219" s="8"/>
      <c r="POR219" s="8"/>
      <c r="POS219" s="8"/>
      <c r="POT219" s="8"/>
      <c r="POU219" s="8"/>
      <c r="POV219" s="8"/>
      <c r="POW219" s="8"/>
      <c r="POX219" s="8"/>
      <c r="POY219" s="8"/>
      <c r="POZ219" s="8"/>
      <c r="PPA219" s="8"/>
      <c r="PPB219" s="8"/>
      <c r="PPC219" s="8"/>
      <c r="PPD219" s="8"/>
      <c r="PPE219" s="8"/>
      <c r="PPF219" s="8"/>
      <c r="PPG219" s="8"/>
      <c r="PPH219" s="8"/>
      <c r="PPI219" s="8"/>
      <c r="PPJ219" s="8"/>
      <c r="PPK219" s="8"/>
      <c r="PPL219" s="8"/>
      <c r="PPM219" s="8"/>
      <c r="PPN219" s="8"/>
      <c r="PPO219" s="8"/>
      <c r="PPP219" s="8"/>
      <c r="PPQ219" s="8"/>
      <c r="PPR219" s="8"/>
      <c r="PPS219" s="8"/>
      <c r="PPT219" s="8"/>
      <c r="PPU219" s="8"/>
      <c r="PPV219" s="8"/>
      <c r="PPW219" s="8"/>
      <c r="PPX219" s="8"/>
      <c r="PPY219" s="8"/>
      <c r="PPZ219" s="8"/>
      <c r="PQA219" s="8"/>
      <c r="PQB219" s="8"/>
      <c r="PQC219" s="8"/>
      <c r="PQD219" s="8"/>
      <c r="PQE219" s="8"/>
      <c r="PQF219" s="8"/>
      <c r="PQG219" s="8"/>
      <c r="PQH219" s="8"/>
      <c r="PQI219" s="8"/>
      <c r="PQJ219" s="8"/>
      <c r="PQK219" s="8"/>
      <c r="PQL219" s="8"/>
      <c r="PQM219" s="8"/>
      <c r="PQN219" s="8"/>
      <c r="PQO219" s="8"/>
      <c r="PQP219" s="8"/>
      <c r="PQQ219" s="8"/>
      <c r="PQR219" s="8"/>
      <c r="PQS219" s="8"/>
      <c r="PQT219" s="8"/>
      <c r="PQU219" s="8"/>
      <c r="PQV219" s="8"/>
      <c r="PQW219" s="8"/>
      <c r="PQX219" s="8"/>
      <c r="PQY219" s="8"/>
      <c r="PQZ219" s="8"/>
      <c r="PRA219" s="8"/>
      <c r="PRB219" s="8"/>
      <c r="PRC219" s="8"/>
      <c r="PRD219" s="8"/>
      <c r="PRE219" s="8"/>
      <c r="PRF219" s="8"/>
      <c r="PRG219" s="8"/>
      <c r="PRH219" s="8"/>
      <c r="PRI219" s="8"/>
      <c r="PRJ219" s="8"/>
      <c r="PRK219" s="8"/>
      <c r="PRL219" s="8"/>
      <c r="PRM219" s="8"/>
      <c r="PRN219" s="8"/>
      <c r="PRO219" s="8"/>
      <c r="PRP219" s="8"/>
      <c r="PRQ219" s="8"/>
      <c r="PRR219" s="8"/>
      <c r="PRS219" s="8"/>
      <c r="PRT219" s="8"/>
      <c r="PRU219" s="8"/>
      <c r="PRV219" s="8"/>
      <c r="PRW219" s="8"/>
      <c r="PRX219" s="8"/>
      <c r="PRY219" s="8"/>
      <c r="PRZ219" s="8"/>
      <c r="PSA219" s="8"/>
      <c r="PSB219" s="8"/>
      <c r="PSC219" s="8"/>
      <c r="PSD219" s="8"/>
      <c r="PSE219" s="8"/>
      <c r="PSF219" s="8"/>
      <c r="PSG219" s="8"/>
      <c r="PSH219" s="8"/>
      <c r="PSI219" s="8"/>
      <c r="PSJ219" s="8"/>
      <c r="PSK219" s="8"/>
      <c r="PSL219" s="8"/>
      <c r="PSM219" s="8"/>
      <c r="PSN219" s="8"/>
      <c r="PSO219" s="8"/>
      <c r="PSP219" s="8"/>
      <c r="PSQ219" s="8"/>
      <c r="PSR219" s="8"/>
      <c r="PSS219" s="8"/>
      <c r="PST219" s="8"/>
      <c r="PSU219" s="8"/>
      <c r="PSV219" s="8"/>
      <c r="PSW219" s="8"/>
      <c r="PSX219" s="8"/>
      <c r="PSY219" s="8"/>
      <c r="PSZ219" s="8"/>
      <c r="PTA219" s="8"/>
      <c r="PTB219" s="8"/>
      <c r="PTC219" s="8"/>
      <c r="PTD219" s="8"/>
      <c r="PTE219" s="8"/>
      <c r="PTF219" s="8"/>
      <c r="PTG219" s="8"/>
      <c r="PTH219" s="8"/>
      <c r="PTI219" s="8"/>
      <c r="PTJ219" s="8"/>
      <c r="PTK219" s="8"/>
      <c r="PTL219" s="8"/>
      <c r="PTM219" s="8"/>
      <c r="PTN219" s="8"/>
      <c r="PTO219" s="8"/>
      <c r="PTP219" s="8"/>
      <c r="PTQ219" s="8"/>
      <c r="PTR219" s="8"/>
      <c r="PTS219" s="8"/>
      <c r="PTT219" s="8"/>
      <c r="PTU219" s="8"/>
      <c r="PTV219" s="8"/>
      <c r="PTW219" s="8"/>
      <c r="PTX219" s="8"/>
      <c r="PTY219" s="8"/>
      <c r="PTZ219" s="8"/>
      <c r="PUA219" s="8"/>
      <c r="PUB219" s="8"/>
      <c r="PUC219" s="8"/>
      <c r="PUD219" s="8"/>
      <c r="PUE219" s="8"/>
      <c r="PUF219" s="8"/>
      <c r="PUG219" s="8"/>
      <c r="PUH219" s="8"/>
      <c r="PUI219" s="8"/>
      <c r="PUJ219" s="8"/>
      <c r="PUK219" s="8"/>
      <c r="PUL219" s="8"/>
      <c r="PUM219" s="8"/>
      <c r="PUN219" s="8"/>
      <c r="PUO219" s="8"/>
      <c r="PUP219" s="8"/>
      <c r="PUQ219" s="8"/>
      <c r="PUR219" s="8"/>
      <c r="PUS219" s="8"/>
      <c r="PUT219" s="8"/>
      <c r="PUU219" s="8"/>
      <c r="PUV219" s="8"/>
      <c r="PUW219" s="8"/>
      <c r="PUX219" s="8"/>
      <c r="PUY219" s="8"/>
      <c r="PUZ219" s="8"/>
      <c r="PVA219" s="8"/>
      <c r="PVB219" s="8"/>
      <c r="PVC219" s="8"/>
      <c r="PVD219" s="8"/>
      <c r="PVE219" s="8"/>
      <c r="PVF219" s="8"/>
      <c r="PVG219" s="8"/>
      <c r="PVH219" s="8"/>
      <c r="PVI219" s="8"/>
      <c r="PVJ219" s="8"/>
      <c r="PVK219" s="8"/>
      <c r="PVL219" s="8"/>
      <c r="PVM219" s="8"/>
      <c r="PVN219" s="8"/>
      <c r="PVO219" s="8"/>
      <c r="PVP219" s="8"/>
      <c r="PVQ219" s="8"/>
      <c r="PVR219" s="8"/>
      <c r="PVS219" s="8"/>
      <c r="PVT219" s="8"/>
      <c r="PVU219" s="8"/>
      <c r="PVV219" s="8"/>
      <c r="PVW219" s="8"/>
      <c r="PVX219" s="8"/>
      <c r="PVY219" s="8"/>
      <c r="PVZ219" s="8"/>
      <c r="PWA219" s="8"/>
      <c r="PWB219" s="8"/>
      <c r="PWC219" s="8"/>
      <c r="PWD219" s="8"/>
      <c r="PWE219" s="8"/>
      <c r="PWF219" s="8"/>
      <c r="PWG219" s="8"/>
      <c r="PWH219" s="8"/>
      <c r="PWI219" s="8"/>
      <c r="PWJ219" s="8"/>
      <c r="PWK219" s="8"/>
      <c r="PWL219" s="8"/>
      <c r="PWM219" s="8"/>
      <c r="PWN219" s="8"/>
      <c r="PWO219" s="8"/>
      <c r="PWP219" s="8"/>
      <c r="PWQ219" s="8"/>
      <c r="PWR219" s="8"/>
      <c r="PWS219" s="8"/>
      <c r="PWT219" s="8"/>
      <c r="PWU219" s="8"/>
      <c r="PWV219" s="8"/>
      <c r="PWW219" s="8"/>
      <c r="PWX219" s="8"/>
      <c r="PWY219" s="8"/>
      <c r="PWZ219" s="8"/>
      <c r="PXA219" s="8"/>
      <c r="PXB219" s="8"/>
      <c r="PXC219" s="8"/>
      <c r="PXD219" s="8"/>
      <c r="PXE219" s="8"/>
      <c r="PXF219" s="8"/>
      <c r="PXG219" s="8"/>
      <c r="PXH219" s="8"/>
      <c r="PXI219" s="8"/>
      <c r="PXJ219" s="8"/>
      <c r="PXK219" s="8"/>
      <c r="PXL219" s="8"/>
      <c r="PXM219" s="8"/>
      <c r="PXN219" s="8"/>
      <c r="PXO219" s="8"/>
      <c r="PXP219" s="8"/>
      <c r="PXQ219" s="8"/>
      <c r="PXR219" s="8"/>
      <c r="PXS219" s="8"/>
      <c r="PXT219" s="8"/>
      <c r="PXU219" s="8"/>
      <c r="PXV219" s="8"/>
      <c r="PXW219" s="8"/>
      <c r="PXX219" s="8"/>
      <c r="PXY219" s="8"/>
      <c r="PXZ219" s="8"/>
      <c r="PYA219" s="8"/>
      <c r="PYB219" s="8"/>
      <c r="PYC219" s="8"/>
      <c r="PYD219" s="8"/>
      <c r="PYE219" s="8"/>
      <c r="PYF219" s="8"/>
      <c r="PYG219" s="8"/>
      <c r="PYH219" s="8"/>
      <c r="PYI219" s="8"/>
      <c r="PYJ219" s="8"/>
      <c r="PYK219" s="8"/>
      <c r="PYL219" s="8"/>
      <c r="PYM219" s="8"/>
      <c r="PYN219" s="8"/>
      <c r="PYO219" s="8"/>
      <c r="PYP219" s="8"/>
      <c r="PYQ219" s="8"/>
      <c r="PYR219" s="8"/>
      <c r="PYS219" s="8"/>
      <c r="PYT219" s="8"/>
      <c r="PYU219" s="8"/>
      <c r="PYV219" s="8"/>
      <c r="PYW219" s="8"/>
      <c r="PYX219" s="8"/>
      <c r="PYY219" s="8"/>
      <c r="PYZ219" s="8"/>
      <c r="PZA219" s="8"/>
      <c r="PZB219" s="8"/>
      <c r="PZC219" s="8"/>
      <c r="PZD219" s="8"/>
      <c r="PZE219" s="8"/>
      <c r="PZF219" s="8"/>
      <c r="PZG219" s="8"/>
      <c r="PZH219" s="8"/>
      <c r="PZI219" s="8"/>
      <c r="PZJ219" s="8"/>
      <c r="PZK219" s="8"/>
      <c r="PZL219" s="8"/>
      <c r="PZM219" s="8"/>
      <c r="PZN219" s="8"/>
      <c r="PZO219" s="8"/>
      <c r="PZP219" s="8"/>
      <c r="PZQ219" s="8"/>
      <c r="PZR219" s="8"/>
      <c r="PZS219" s="8"/>
      <c r="PZT219" s="8"/>
      <c r="PZU219" s="8"/>
      <c r="PZV219" s="8"/>
      <c r="PZW219" s="8"/>
      <c r="PZX219" s="8"/>
      <c r="PZY219" s="8"/>
      <c r="PZZ219" s="8"/>
      <c r="QAA219" s="8"/>
      <c r="QAB219" s="8"/>
      <c r="QAC219" s="8"/>
      <c r="QAD219" s="8"/>
      <c r="QAE219" s="8"/>
      <c r="QAF219" s="8"/>
      <c r="QAG219" s="8"/>
      <c r="QAH219" s="8"/>
      <c r="QAI219" s="8"/>
      <c r="QAJ219" s="8"/>
      <c r="QAK219" s="8"/>
      <c r="QAL219" s="8"/>
      <c r="QAM219" s="8"/>
      <c r="QAN219" s="8"/>
      <c r="QAO219" s="8"/>
      <c r="QAP219" s="8"/>
      <c r="QAQ219" s="8"/>
      <c r="QAR219" s="8"/>
      <c r="QAS219" s="8"/>
      <c r="QAT219" s="8"/>
      <c r="QAU219" s="8"/>
      <c r="QAV219" s="8"/>
      <c r="QAW219" s="8"/>
      <c r="QAX219" s="8"/>
      <c r="QAY219" s="8"/>
      <c r="QAZ219" s="8"/>
      <c r="QBA219" s="8"/>
      <c r="QBB219" s="8"/>
      <c r="QBC219" s="8"/>
      <c r="QBD219" s="8"/>
      <c r="QBE219" s="8"/>
      <c r="QBF219" s="8"/>
      <c r="QBG219" s="8"/>
      <c r="QBH219" s="8"/>
      <c r="QBI219" s="8"/>
      <c r="QBJ219" s="8"/>
      <c r="QBK219" s="8"/>
      <c r="QBL219" s="8"/>
      <c r="QBM219" s="8"/>
      <c r="QBN219" s="8"/>
      <c r="QBO219" s="8"/>
      <c r="QBP219" s="8"/>
      <c r="QBQ219" s="8"/>
      <c r="QBR219" s="8"/>
      <c r="QBS219" s="8"/>
      <c r="QBT219" s="8"/>
      <c r="QBU219" s="8"/>
      <c r="QBV219" s="8"/>
      <c r="QBW219" s="8"/>
      <c r="QBX219" s="8"/>
      <c r="QBY219" s="8"/>
      <c r="QBZ219" s="8"/>
      <c r="QCA219" s="8"/>
      <c r="QCB219" s="8"/>
      <c r="QCC219" s="8"/>
      <c r="QCD219" s="8"/>
      <c r="QCE219" s="8"/>
      <c r="QCF219" s="8"/>
      <c r="QCG219" s="8"/>
      <c r="QCH219" s="8"/>
      <c r="QCI219" s="8"/>
      <c r="QCJ219" s="8"/>
      <c r="QCK219" s="8"/>
      <c r="QCL219" s="8"/>
      <c r="QCM219" s="8"/>
      <c r="QCN219" s="8"/>
      <c r="QCO219" s="8"/>
      <c r="QCP219" s="8"/>
      <c r="QCQ219" s="8"/>
      <c r="QCR219" s="8"/>
      <c r="QCS219" s="8"/>
      <c r="QCT219" s="8"/>
      <c r="QCU219" s="8"/>
      <c r="QCV219" s="8"/>
      <c r="QCW219" s="8"/>
      <c r="QCX219" s="8"/>
      <c r="QCY219" s="8"/>
      <c r="QCZ219" s="8"/>
      <c r="QDA219" s="8"/>
      <c r="QDB219" s="8"/>
      <c r="QDC219" s="8"/>
      <c r="QDD219" s="8"/>
      <c r="QDE219" s="8"/>
      <c r="QDF219" s="8"/>
      <c r="QDG219" s="8"/>
      <c r="QDH219" s="8"/>
      <c r="QDI219" s="8"/>
      <c r="QDJ219" s="8"/>
      <c r="QDK219" s="8"/>
      <c r="QDL219" s="8"/>
      <c r="QDM219" s="8"/>
      <c r="QDN219" s="8"/>
      <c r="QDO219" s="8"/>
      <c r="QDP219" s="8"/>
      <c r="QDQ219" s="8"/>
      <c r="QDR219" s="8"/>
      <c r="QDS219" s="8"/>
      <c r="QDT219" s="8"/>
      <c r="QDU219" s="8"/>
      <c r="QDV219" s="8"/>
      <c r="QDW219" s="8"/>
      <c r="QDX219" s="8"/>
      <c r="QDY219" s="8"/>
      <c r="QDZ219" s="8"/>
      <c r="QEA219" s="8"/>
      <c r="QEB219" s="8"/>
      <c r="QEC219" s="8"/>
      <c r="QED219" s="8"/>
      <c r="QEE219" s="8"/>
      <c r="QEF219" s="8"/>
      <c r="QEG219" s="8"/>
      <c r="QEH219" s="8"/>
      <c r="QEI219" s="8"/>
      <c r="QEJ219" s="8"/>
      <c r="QEK219" s="8"/>
      <c r="QEL219" s="8"/>
      <c r="QEM219" s="8"/>
      <c r="QEN219" s="8"/>
      <c r="QEO219" s="8"/>
      <c r="QEP219" s="8"/>
      <c r="QEQ219" s="8"/>
      <c r="QER219" s="8"/>
      <c r="QES219" s="8"/>
      <c r="QET219" s="8"/>
      <c r="QEU219" s="8"/>
      <c r="QEV219" s="8"/>
      <c r="QEW219" s="8"/>
      <c r="QEX219" s="8"/>
      <c r="QEY219" s="8"/>
      <c r="QEZ219" s="8"/>
      <c r="QFA219" s="8"/>
      <c r="QFB219" s="8"/>
      <c r="QFC219" s="8"/>
      <c r="QFD219" s="8"/>
      <c r="QFE219" s="8"/>
      <c r="QFF219" s="8"/>
      <c r="QFG219" s="8"/>
      <c r="QFH219" s="8"/>
      <c r="QFI219" s="8"/>
      <c r="QFJ219" s="8"/>
      <c r="QFK219" s="8"/>
      <c r="QFL219" s="8"/>
      <c r="QFM219" s="8"/>
      <c r="QFN219" s="8"/>
      <c r="QFO219" s="8"/>
      <c r="QFP219" s="8"/>
      <c r="QFQ219" s="8"/>
      <c r="QFR219" s="8"/>
      <c r="QFS219" s="8"/>
      <c r="QFT219" s="8"/>
      <c r="QFU219" s="8"/>
      <c r="QFV219" s="8"/>
      <c r="QFW219" s="8"/>
      <c r="QFX219" s="8"/>
      <c r="QFY219" s="8"/>
      <c r="QFZ219" s="8"/>
      <c r="QGA219" s="8"/>
      <c r="QGB219" s="8"/>
      <c r="QGC219" s="8"/>
      <c r="QGD219" s="8"/>
      <c r="QGE219" s="8"/>
      <c r="QGF219" s="8"/>
      <c r="QGG219" s="8"/>
      <c r="QGH219" s="8"/>
      <c r="QGI219" s="8"/>
      <c r="QGJ219" s="8"/>
      <c r="QGK219" s="8"/>
      <c r="QGL219" s="8"/>
      <c r="QGM219" s="8"/>
      <c r="QGN219" s="8"/>
      <c r="QGO219" s="8"/>
      <c r="QGP219" s="8"/>
      <c r="QGQ219" s="8"/>
      <c r="QGR219" s="8"/>
      <c r="QGS219" s="8"/>
      <c r="QGT219" s="8"/>
      <c r="QGU219" s="8"/>
      <c r="QGV219" s="8"/>
      <c r="QGW219" s="8"/>
      <c r="QGX219" s="8"/>
      <c r="QGY219" s="8"/>
      <c r="QGZ219" s="8"/>
      <c r="QHA219" s="8"/>
      <c r="QHB219" s="8"/>
      <c r="QHC219" s="8"/>
      <c r="QHD219" s="8"/>
      <c r="QHE219" s="8"/>
      <c r="QHF219" s="8"/>
      <c r="QHG219" s="8"/>
      <c r="QHH219" s="8"/>
      <c r="QHI219" s="8"/>
      <c r="QHJ219" s="8"/>
      <c r="QHK219" s="8"/>
      <c r="QHL219" s="8"/>
      <c r="QHM219" s="8"/>
      <c r="QHN219" s="8"/>
      <c r="QHO219" s="8"/>
      <c r="QHP219" s="8"/>
      <c r="QHQ219" s="8"/>
      <c r="QHR219" s="8"/>
      <c r="QHS219" s="8"/>
      <c r="QHT219" s="8"/>
      <c r="QHU219" s="8"/>
      <c r="QHV219" s="8"/>
      <c r="QHW219" s="8"/>
      <c r="QHX219" s="8"/>
      <c r="QHY219" s="8"/>
      <c r="QHZ219" s="8"/>
      <c r="QIA219" s="8"/>
      <c r="QIB219" s="8"/>
      <c r="QIC219" s="8"/>
      <c r="QID219" s="8"/>
      <c r="QIE219" s="8"/>
      <c r="QIF219" s="8"/>
      <c r="QIG219" s="8"/>
      <c r="QIH219" s="8"/>
      <c r="QII219" s="8"/>
      <c r="QIJ219" s="8"/>
      <c r="QIK219" s="8"/>
      <c r="QIL219" s="8"/>
      <c r="QIM219" s="8"/>
      <c r="QIN219" s="8"/>
      <c r="QIO219" s="8"/>
      <c r="QIP219" s="8"/>
      <c r="QIQ219" s="8"/>
      <c r="QIR219" s="8"/>
      <c r="QIS219" s="8"/>
      <c r="QIT219" s="8"/>
      <c r="QIU219" s="8"/>
      <c r="QIV219" s="8"/>
      <c r="QIW219" s="8"/>
      <c r="QIX219" s="8"/>
      <c r="QIY219" s="8"/>
      <c r="QIZ219" s="8"/>
      <c r="QJA219" s="8"/>
      <c r="QJB219" s="8"/>
      <c r="QJC219" s="8"/>
      <c r="QJD219" s="8"/>
      <c r="QJE219" s="8"/>
      <c r="QJF219" s="8"/>
      <c r="QJG219" s="8"/>
      <c r="QJH219" s="8"/>
      <c r="QJI219" s="8"/>
      <c r="QJJ219" s="8"/>
      <c r="QJK219" s="8"/>
      <c r="QJL219" s="8"/>
      <c r="QJM219" s="8"/>
      <c r="QJN219" s="8"/>
      <c r="QJO219" s="8"/>
      <c r="QJP219" s="8"/>
      <c r="QJQ219" s="8"/>
      <c r="QJR219" s="8"/>
      <c r="QJS219" s="8"/>
      <c r="QJT219" s="8"/>
      <c r="QJU219" s="8"/>
      <c r="QJV219" s="8"/>
      <c r="QJW219" s="8"/>
      <c r="QJX219" s="8"/>
      <c r="QJY219" s="8"/>
      <c r="QJZ219" s="8"/>
      <c r="QKA219" s="8"/>
      <c r="QKB219" s="8"/>
      <c r="QKC219" s="8"/>
      <c r="QKD219" s="8"/>
      <c r="QKE219" s="8"/>
      <c r="QKF219" s="8"/>
      <c r="QKG219" s="8"/>
      <c r="QKH219" s="8"/>
      <c r="QKI219" s="8"/>
      <c r="QKJ219" s="8"/>
      <c r="QKK219" s="8"/>
      <c r="QKL219" s="8"/>
      <c r="QKM219" s="8"/>
      <c r="QKN219" s="8"/>
      <c r="QKO219" s="8"/>
      <c r="QKP219" s="8"/>
      <c r="QKQ219" s="8"/>
      <c r="QKR219" s="8"/>
      <c r="QKS219" s="8"/>
      <c r="QKT219" s="8"/>
      <c r="QKU219" s="8"/>
      <c r="QKV219" s="8"/>
      <c r="QKW219" s="8"/>
      <c r="QKX219" s="8"/>
      <c r="QKY219" s="8"/>
      <c r="QKZ219" s="8"/>
      <c r="QLA219" s="8"/>
      <c r="QLB219" s="8"/>
      <c r="QLC219" s="8"/>
      <c r="QLD219" s="8"/>
      <c r="QLE219" s="8"/>
      <c r="QLF219" s="8"/>
      <c r="QLG219" s="8"/>
      <c r="QLH219" s="8"/>
      <c r="QLI219" s="8"/>
      <c r="QLJ219" s="8"/>
      <c r="QLK219" s="8"/>
      <c r="QLL219" s="8"/>
      <c r="QLM219" s="8"/>
      <c r="QLN219" s="8"/>
      <c r="QLO219" s="8"/>
      <c r="QLP219" s="8"/>
      <c r="QLQ219" s="8"/>
      <c r="QLR219" s="8"/>
      <c r="QLS219" s="8"/>
      <c r="QLT219" s="8"/>
      <c r="QLU219" s="8"/>
      <c r="QLV219" s="8"/>
      <c r="QLW219" s="8"/>
      <c r="QLX219" s="8"/>
      <c r="QLY219" s="8"/>
      <c r="QLZ219" s="8"/>
      <c r="QMA219" s="8"/>
      <c r="QMB219" s="8"/>
      <c r="QMC219" s="8"/>
      <c r="QMD219" s="8"/>
      <c r="QME219" s="8"/>
      <c r="QMF219" s="8"/>
      <c r="QMG219" s="8"/>
      <c r="QMH219" s="8"/>
      <c r="QMI219" s="8"/>
      <c r="QMJ219" s="8"/>
      <c r="QMK219" s="8"/>
      <c r="QML219" s="8"/>
      <c r="QMM219" s="8"/>
      <c r="QMN219" s="8"/>
      <c r="QMO219" s="8"/>
      <c r="QMP219" s="8"/>
      <c r="QMQ219" s="8"/>
      <c r="QMR219" s="8"/>
      <c r="QMS219" s="8"/>
      <c r="QMT219" s="8"/>
      <c r="QMU219" s="8"/>
      <c r="QMV219" s="8"/>
      <c r="QMW219" s="8"/>
      <c r="QMX219" s="8"/>
      <c r="QMY219" s="8"/>
      <c r="QMZ219" s="8"/>
      <c r="QNA219" s="8"/>
      <c r="QNB219" s="8"/>
      <c r="QNC219" s="8"/>
      <c r="QND219" s="8"/>
      <c r="QNE219" s="8"/>
      <c r="QNF219" s="8"/>
      <c r="QNG219" s="8"/>
      <c r="QNH219" s="8"/>
      <c r="QNI219" s="8"/>
      <c r="QNJ219" s="8"/>
      <c r="QNK219" s="8"/>
      <c r="QNL219" s="8"/>
      <c r="QNM219" s="8"/>
      <c r="QNN219" s="8"/>
      <c r="QNO219" s="8"/>
      <c r="QNP219" s="8"/>
      <c r="QNQ219" s="8"/>
      <c r="QNR219" s="8"/>
      <c r="QNS219" s="8"/>
      <c r="QNT219" s="8"/>
      <c r="QNU219" s="8"/>
      <c r="QNV219" s="8"/>
      <c r="QNW219" s="8"/>
      <c r="QNX219" s="8"/>
      <c r="QNY219" s="8"/>
      <c r="QNZ219" s="8"/>
      <c r="QOA219" s="8"/>
      <c r="QOB219" s="8"/>
      <c r="QOC219" s="8"/>
      <c r="QOD219" s="8"/>
      <c r="QOE219" s="8"/>
      <c r="QOF219" s="8"/>
      <c r="QOG219" s="8"/>
      <c r="QOH219" s="8"/>
      <c r="QOI219" s="8"/>
      <c r="QOJ219" s="8"/>
      <c r="QOK219" s="8"/>
      <c r="QOL219" s="8"/>
      <c r="QOM219" s="8"/>
      <c r="QON219" s="8"/>
      <c r="QOO219" s="8"/>
      <c r="QOP219" s="8"/>
      <c r="QOQ219" s="8"/>
      <c r="QOR219" s="8"/>
      <c r="QOS219" s="8"/>
      <c r="QOT219" s="8"/>
      <c r="QOU219" s="8"/>
      <c r="QOV219" s="8"/>
      <c r="QOW219" s="8"/>
      <c r="QOX219" s="8"/>
      <c r="QOY219" s="8"/>
      <c r="QOZ219" s="8"/>
      <c r="QPA219" s="8"/>
      <c r="QPB219" s="8"/>
      <c r="QPC219" s="8"/>
      <c r="QPD219" s="8"/>
      <c r="QPE219" s="8"/>
      <c r="QPF219" s="8"/>
      <c r="QPG219" s="8"/>
      <c r="QPH219" s="8"/>
      <c r="QPI219" s="8"/>
      <c r="QPJ219" s="8"/>
      <c r="QPK219" s="8"/>
      <c r="QPL219" s="8"/>
      <c r="QPM219" s="8"/>
      <c r="QPN219" s="8"/>
      <c r="QPO219" s="8"/>
      <c r="QPP219" s="8"/>
      <c r="QPQ219" s="8"/>
      <c r="QPR219" s="8"/>
      <c r="QPS219" s="8"/>
      <c r="QPT219" s="8"/>
      <c r="QPU219" s="8"/>
      <c r="QPV219" s="8"/>
      <c r="QPW219" s="8"/>
      <c r="QPX219" s="8"/>
      <c r="QPY219" s="8"/>
      <c r="QPZ219" s="8"/>
      <c r="QQA219" s="8"/>
      <c r="QQB219" s="8"/>
      <c r="QQC219" s="8"/>
      <c r="QQD219" s="8"/>
      <c r="QQE219" s="8"/>
      <c r="QQF219" s="8"/>
      <c r="QQG219" s="8"/>
      <c r="QQH219" s="8"/>
      <c r="QQI219" s="8"/>
      <c r="QQJ219" s="8"/>
      <c r="QQK219" s="8"/>
      <c r="QQL219" s="8"/>
      <c r="QQM219" s="8"/>
      <c r="QQN219" s="8"/>
      <c r="QQO219" s="8"/>
      <c r="QQP219" s="8"/>
      <c r="QQQ219" s="8"/>
      <c r="QQR219" s="8"/>
      <c r="QQS219" s="8"/>
      <c r="QQT219" s="8"/>
      <c r="QQU219" s="8"/>
      <c r="QQV219" s="8"/>
      <c r="QQW219" s="8"/>
      <c r="QQX219" s="8"/>
      <c r="QQY219" s="8"/>
      <c r="QQZ219" s="8"/>
      <c r="QRA219" s="8"/>
      <c r="QRB219" s="8"/>
      <c r="QRC219" s="8"/>
      <c r="QRD219" s="8"/>
      <c r="QRE219" s="8"/>
      <c r="QRF219" s="8"/>
      <c r="QRG219" s="8"/>
      <c r="QRH219" s="8"/>
      <c r="QRI219" s="8"/>
      <c r="QRJ219" s="8"/>
      <c r="QRK219" s="8"/>
      <c r="QRL219" s="8"/>
      <c r="QRM219" s="8"/>
      <c r="QRN219" s="8"/>
      <c r="QRO219" s="8"/>
      <c r="QRP219" s="8"/>
      <c r="QRQ219" s="8"/>
      <c r="QRR219" s="8"/>
      <c r="QRS219" s="8"/>
      <c r="QRT219" s="8"/>
      <c r="QRU219" s="8"/>
      <c r="QRV219" s="8"/>
      <c r="QRW219" s="8"/>
      <c r="QRX219" s="8"/>
      <c r="QRY219" s="8"/>
      <c r="QRZ219" s="8"/>
      <c r="QSA219" s="8"/>
      <c r="QSB219" s="8"/>
      <c r="QSC219" s="8"/>
      <c r="QSD219" s="8"/>
      <c r="QSE219" s="8"/>
      <c r="QSF219" s="8"/>
      <c r="QSG219" s="8"/>
      <c r="QSH219" s="8"/>
      <c r="QSI219" s="8"/>
      <c r="QSJ219" s="8"/>
      <c r="QSK219" s="8"/>
      <c r="QSL219" s="8"/>
      <c r="QSM219" s="8"/>
      <c r="QSN219" s="8"/>
      <c r="QSO219" s="8"/>
      <c r="QSP219" s="8"/>
      <c r="QSQ219" s="8"/>
      <c r="QSR219" s="8"/>
      <c r="QSS219" s="8"/>
      <c r="QST219" s="8"/>
      <c r="QSU219" s="8"/>
      <c r="QSV219" s="8"/>
      <c r="QSW219" s="8"/>
      <c r="QSX219" s="8"/>
      <c r="QSY219" s="8"/>
      <c r="QSZ219" s="8"/>
      <c r="QTA219" s="8"/>
      <c r="QTB219" s="8"/>
      <c r="QTC219" s="8"/>
      <c r="QTD219" s="8"/>
      <c r="QTE219" s="8"/>
      <c r="QTF219" s="8"/>
      <c r="QTG219" s="8"/>
      <c r="QTH219" s="8"/>
      <c r="QTI219" s="8"/>
      <c r="QTJ219" s="8"/>
      <c r="QTK219" s="8"/>
      <c r="QTL219" s="8"/>
      <c r="QTM219" s="8"/>
      <c r="QTN219" s="8"/>
      <c r="QTO219" s="8"/>
      <c r="QTP219" s="8"/>
      <c r="QTQ219" s="8"/>
      <c r="QTR219" s="8"/>
      <c r="QTS219" s="8"/>
      <c r="QTT219" s="8"/>
      <c r="QTU219" s="8"/>
      <c r="QTV219" s="8"/>
      <c r="QTW219" s="8"/>
      <c r="QTX219" s="8"/>
      <c r="QTY219" s="8"/>
      <c r="QTZ219" s="8"/>
      <c r="QUA219" s="8"/>
      <c r="QUB219" s="8"/>
      <c r="QUC219" s="8"/>
      <c r="QUD219" s="8"/>
      <c r="QUE219" s="8"/>
      <c r="QUF219" s="8"/>
      <c r="QUG219" s="8"/>
      <c r="QUH219" s="8"/>
      <c r="QUI219" s="8"/>
      <c r="QUJ219" s="8"/>
      <c r="QUK219" s="8"/>
      <c r="QUL219" s="8"/>
      <c r="QUM219" s="8"/>
      <c r="QUN219" s="8"/>
      <c r="QUO219" s="8"/>
      <c r="QUP219" s="8"/>
      <c r="QUQ219" s="8"/>
      <c r="QUR219" s="8"/>
      <c r="QUS219" s="8"/>
      <c r="QUT219" s="8"/>
      <c r="QUU219" s="8"/>
      <c r="QUV219" s="8"/>
      <c r="QUW219" s="8"/>
      <c r="QUX219" s="8"/>
      <c r="QUY219" s="8"/>
      <c r="QUZ219" s="8"/>
      <c r="QVA219" s="8"/>
      <c r="QVB219" s="8"/>
      <c r="QVC219" s="8"/>
      <c r="QVD219" s="8"/>
      <c r="QVE219" s="8"/>
      <c r="QVF219" s="8"/>
      <c r="QVG219" s="8"/>
      <c r="QVH219" s="8"/>
      <c r="QVI219" s="8"/>
      <c r="QVJ219" s="8"/>
      <c r="QVK219" s="8"/>
      <c r="QVL219" s="8"/>
      <c r="QVM219" s="8"/>
      <c r="QVN219" s="8"/>
      <c r="QVO219" s="8"/>
      <c r="QVP219" s="8"/>
      <c r="QVQ219" s="8"/>
      <c r="QVR219" s="8"/>
      <c r="QVS219" s="8"/>
      <c r="QVT219" s="8"/>
      <c r="QVU219" s="8"/>
      <c r="QVV219" s="8"/>
      <c r="QVW219" s="8"/>
      <c r="QVX219" s="8"/>
      <c r="QVY219" s="8"/>
      <c r="QVZ219" s="8"/>
      <c r="QWA219" s="8"/>
      <c r="QWB219" s="8"/>
      <c r="QWC219" s="8"/>
      <c r="QWD219" s="8"/>
      <c r="QWE219" s="8"/>
      <c r="QWF219" s="8"/>
      <c r="QWG219" s="8"/>
      <c r="QWH219" s="8"/>
      <c r="QWI219" s="8"/>
      <c r="QWJ219" s="8"/>
      <c r="QWK219" s="8"/>
      <c r="QWL219" s="8"/>
      <c r="QWM219" s="8"/>
      <c r="QWN219" s="8"/>
      <c r="QWO219" s="8"/>
      <c r="QWP219" s="8"/>
      <c r="QWQ219" s="8"/>
      <c r="QWR219" s="8"/>
      <c r="QWS219" s="8"/>
      <c r="QWT219" s="8"/>
      <c r="QWU219" s="8"/>
      <c r="QWV219" s="8"/>
      <c r="QWW219" s="8"/>
      <c r="QWX219" s="8"/>
      <c r="QWY219" s="8"/>
      <c r="QWZ219" s="8"/>
      <c r="QXA219" s="8"/>
      <c r="QXB219" s="8"/>
      <c r="QXC219" s="8"/>
      <c r="QXD219" s="8"/>
      <c r="QXE219" s="8"/>
      <c r="QXF219" s="8"/>
      <c r="QXG219" s="8"/>
      <c r="QXH219" s="8"/>
      <c r="QXI219" s="8"/>
      <c r="QXJ219" s="8"/>
      <c r="QXK219" s="8"/>
      <c r="QXL219" s="8"/>
      <c r="QXM219" s="8"/>
      <c r="QXN219" s="8"/>
      <c r="QXO219" s="8"/>
      <c r="QXP219" s="8"/>
      <c r="QXQ219" s="8"/>
      <c r="QXR219" s="8"/>
      <c r="QXS219" s="8"/>
      <c r="QXT219" s="8"/>
      <c r="QXU219" s="8"/>
      <c r="QXV219" s="8"/>
      <c r="QXW219" s="8"/>
      <c r="QXX219" s="8"/>
      <c r="QXY219" s="8"/>
      <c r="QXZ219" s="8"/>
      <c r="QYA219" s="8"/>
      <c r="QYB219" s="8"/>
      <c r="QYC219" s="8"/>
      <c r="QYD219" s="8"/>
      <c r="QYE219" s="8"/>
      <c r="QYF219" s="8"/>
      <c r="QYG219" s="8"/>
      <c r="QYH219" s="8"/>
      <c r="QYI219" s="8"/>
      <c r="QYJ219" s="8"/>
      <c r="QYK219" s="8"/>
      <c r="QYL219" s="8"/>
      <c r="QYM219" s="8"/>
      <c r="QYN219" s="8"/>
      <c r="QYO219" s="8"/>
      <c r="QYP219" s="8"/>
      <c r="QYQ219" s="8"/>
      <c r="QYR219" s="8"/>
      <c r="QYS219" s="8"/>
      <c r="QYT219" s="8"/>
      <c r="QYU219" s="8"/>
      <c r="QYV219" s="8"/>
      <c r="QYW219" s="8"/>
      <c r="QYX219" s="8"/>
      <c r="QYY219" s="8"/>
      <c r="QYZ219" s="8"/>
      <c r="QZA219" s="8"/>
      <c r="QZB219" s="8"/>
      <c r="QZC219" s="8"/>
      <c r="QZD219" s="8"/>
      <c r="QZE219" s="8"/>
      <c r="QZF219" s="8"/>
      <c r="QZG219" s="8"/>
      <c r="QZH219" s="8"/>
      <c r="QZI219" s="8"/>
      <c r="QZJ219" s="8"/>
      <c r="QZK219" s="8"/>
      <c r="QZL219" s="8"/>
      <c r="QZM219" s="8"/>
      <c r="QZN219" s="8"/>
      <c r="QZO219" s="8"/>
      <c r="QZP219" s="8"/>
      <c r="QZQ219" s="8"/>
      <c r="QZR219" s="8"/>
      <c r="QZS219" s="8"/>
      <c r="QZT219" s="8"/>
      <c r="QZU219" s="8"/>
      <c r="QZV219" s="8"/>
      <c r="QZW219" s="8"/>
      <c r="QZX219" s="8"/>
      <c r="QZY219" s="8"/>
      <c r="QZZ219" s="8"/>
      <c r="RAA219" s="8"/>
      <c r="RAB219" s="8"/>
      <c r="RAC219" s="8"/>
      <c r="RAD219" s="8"/>
      <c r="RAE219" s="8"/>
      <c r="RAF219" s="8"/>
      <c r="RAG219" s="8"/>
      <c r="RAH219" s="8"/>
      <c r="RAI219" s="8"/>
      <c r="RAJ219" s="8"/>
      <c r="RAK219" s="8"/>
      <c r="RAL219" s="8"/>
      <c r="RAM219" s="8"/>
      <c r="RAN219" s="8"/>
      <c r="RAO219" s="8"/>
      <c r="RAP219" s="8"/>
      <c r="RAQ219" s="8"/>
      <c r="RAR219" s="8"/>
      <c r="RAS219" s="8"/>
      <c r="RAT219" s="8"/>
      <c r="RAU219" s="8"/>
      <c r="RAV219" s="8"/>
      <c r="RAW219" s="8"/>
      <c r="RAX219" s="8"/>
      <c r="RAY219" s="8"/>
      <c r="RAZ219" s="8"/>
      <c r="RBA219" s="8"/>
      <c r="RBB219" s="8"/>
      <c r="RBC219" s="8"/>
      <c r="RBD219" s="8"/>
      <c r="RBE219" s="8"/>
      <c r="RBF219" s="8"/>
      <c r="RBG219" s="8"/>
      <c r="RBH219" s="8"/>
      <c r="RBI219" s="8"/>
      <c r="RBJ219" s="8"/>
      <c r="RBK219" s="8"/>
      <c r="RBL219" s="8"/>
      <c r="RBM219" s="8"/>
      <c r="RBN219" s="8"/>
      <c r="RBO219" s="8"/>
      <c r="RBP219" s="8"/>
      <c r="RBQ219" s="8"/>
      <c r="RBR219" s="8"/>
      <c r="RBS219" s="8"/>
      <c r="RBT219" s="8"/>
      <c r="RBU219" s="8"/>
      <c r="RBV219" s="8"/>
      <c r="RBW219" s="8"/>
      <c r="RBX219" s="8"/>
      <c r="RBY219" s="8"/>
      <c r="RBZ219" s="8"/>
      <c r="RCA219" s="8"/>
      <c r="RCB219" s="8"/>
      <c r="RCC219" s="8"/>
      <c r="RCD219" s="8"/>
      <c r="RCE219" s="8"/>
      <c r="RCF219" s="8"/>
      <c r="RCG219" s="8"/>
      <c r="RCH219" s="8"/>
      <c r="RCI219" s="8"/>
      <c r="RCJ219" s="8"/>
      <c r="RCK219" s="8"/>
      <c r="RCL219" s="8"/>
      <c r="RCM219" s="8"/>
      <c r="RCN219" s="8"/>
      <c r="RCO219" s="8"/>
      <c r="RCP219" s="8"/>
      <c r="RCQ219" s="8"/>
      <c r="RCR219" s="8"/>
      <c r="RCS219" s="8"/>
      <c r="RCT219" s="8"/>
      <c r="RCU219" s="8"/>
      <c r="RCV219" s="8"/>
      <c r="RCW219" s="8"/>
      <c r="RCX219" s="8"/>
      <c r="RCY219" s="8"/>
      <c r="RCZ219" s="8"/>
      <c r="RDA219" s="8"/>
      <c r="RDB219" s="8"/>
      <c r="RDC219" s="8"/>
      <c r="RDD219" s="8"/>
      <c r="RDE219" s="8"/>
      <c r="RDF219" s="8"/>
      <c r="RDG219" s="8"/>
      <c r="RDH219" s="8"/>
      <c r="RDI219" s="8"/>
      <c r="RDJ219" s="8"/>
      <c r="RDK219" s="8"/>
      <c r="RDL219" s="8"/>
      <c r="RDM219" s="8"/>
      <c r="RDN219" s="8"/>
      <c r="RDO219" s="8"/>
      <c r="RDP219" s="8"/>
      <c r="RDQ219" s="8"/>
      <c r="RDR219" s="8"/>
      <c r="RDS219" s="8"/>
      <c r="RDT219" s="8"/>
      <c r="RDU219" s="8"/>
      <c r="RDV219" s="8"/>
      <c r="RDW219" s="8"/>
      <c r="RDX219" s="8"/>
      <c r="RDY219" s="8"/>
      <c r="RDZ219" s="8"/>
      <c r="REA219" s="8"/>
      <c r="REB219" s="8"/>
      <c r="REC219" s="8"/>
      <c r="RED219" s="8"/>
      <c r="REE219" s="8"/>
      <c r="REF219" s="8"/>
      <c r="REG219" s="8"/>
      <c r="REH219" s="8"/>
      <c r="REI219" s="8"/>
      <c r="REJ219" s="8"/>
      <c r="REK219" s="8"/>
      <c r="REL219" s="8"/>
      <c r="REM219" s="8"/>
      <c r="REN219" s="8"/>
      <c r="REO219" s="8"/>
      <c r="REP219" s="8"/>
      <c r="REQ219" s="8"/>
      <c r="RER219" s="8"/>
      <c r="RES219" s="8"/>
      <c r="RET219" s="8"/>
      <c r="REU219" s="8"/>
      <c r="REV219" s="8"/>
      <c r="REW219" s="8"/>
      <c r="REX219" s="8"/>
      <c r="REY219" s="8"/>
      <c r="REZ219" s="8"/>
      <c r="RFA219" s="8"/>
      <c r="RFB219" s="8"/>
      <c r="RFC219" s="8"/>
      <c r="RFD219" s="8"/>
      <c r="RFE219" s="8"/>
      <c r="RFF219" s="8"/>
      <c r="RFG219" s="8"/>
      <c r="RFH219" s="8"/>
      <c r="RFI219" s="8"/>
      <c r="RFJ219" s="8"/>
      <c r="RFK219" s="8"/>
      <c r="RFL219" s="8"/>
      <c r="RFM219" s="8"/>
      <c r="RFN219" s="8"/>
      <c r="RFO219" s="8"/>
      <c r="RFP219" s="8"/>
      <c r="RFQ219" s="8"/>
      <c r="RFR219" s="8"/>
      <c r="RFS219" s="8"/>
      <c r="RFT219" s="8"/>
      <c r="RFU219" s="8"/>
      <c r="RFV219" s="8"/>
      <c r="RFW219" s="8"/>
      <c r="RFX219" s="8"/>
      <c r="RFY219" s="8"/>
      <c r="RFZ219" s="8"/>
      <c r="RGA219" s="8"/>
      <c r="RGB219" s="8"/>
      <c r="RGC219" s="8"/>
      <c r="RGD219" s="8"/>
      <c r="RGE219" s="8"/>
      <c r="RGF219" s="8"/>
      <c r="RGG219" s="8"/>
      <c r="RGH219" s="8"/>
      <c r="RGI219" s="8"/>
      <c r="RGJ219" s="8"/>
      <c r="RGK219" s="8"/>
      <c r="RGL219" s="8"/>
      <c r="RGM219" s="8"/>
      <c r="RGN219" s="8"/>
      <c r="RGO219" s="8"/>
      <c r="RGP219" s="8"/>
      <c r="RGQ219" s="8"/>
      <c r="RGR219" s="8"/>
      <c r="RGS219" s="8"/>
      <c r="RGT219" s="8"/>
      <c r="RGU219" s="8"/>
      <c r="RGV219" s="8"/>
      <c r="RGW219" s="8"/>
      <c r="RGX219" s="8"/>
      <c r="RGY219" s="8"/>
      <c r="RGZ219" s="8"/>
      <c r="RHA219" s="8"/>
      <c r="RHB219" s="8"/>
      <c r="RHC219" s="8"/>
      <c r="RHD219" s="8"/>
      <c r="RHE219" s="8"/>
      <c r="RHF219" s="8"/>
      <c r="RHG219" s="8"/>
      <c r="RHH219" s="8"/>
      <c r="RHI219" s="8"/>
      <c r="RHJ219" s="8"/>
      <c r="RHK219" s="8"/>
      <c r="RHL219" s="8"/>
      <c r="RHM219" s="8"/>
      <c r="RHN219" s="8"/>
      <c r="RHO219" s="8"/>
      <c r="RHP219" s="8"/>
      <c r="RHQ219" s="8"/>
      <c r="RHR219" s="8"/>
      <c r="RHS219" s="8"/>
      <c r="RHT219" s="8"/>
      <c r="RHU219" s="8"/>
      <c r="RHV219" s="8"/>
      <c r="RHW219" s="8"/>
      <c r="RHX219" s="8"/>
      <c r="RHY219" s="8"/>
      <c r="RHZ219" s="8"/>
      <c r="RIA219" s="8"/>
      <c r="RIB219" s="8"/>
      <c r="RIC219" s="8"/>
      <c r="RID219" s="8"/>
      <c r="RIE219" s="8"/>
      <c r="RIF219" s="8"/>
      <c r="RIG219" s="8"/>
      <c r="RIH219" s="8"/>
      <c r="RII219" s="8"/>
      <c r="RIJ219" s="8"/>
      <c r="RIK219" s="8"/>
      <c r="RIL219" s="8"/>
      <c r="RIM219" s="8"/>
      <c r="RIN219" s="8"/>
      <c r="RIO219" s="8"/>
      <c r="RIP219" s="8"/>
      <c r="RIQ219" s="8"/>
      <c r="RIR219" s="8"/>
      <c r="RIS219" s="8"/>
      <c r="RIT219" s="8"/>
      <c r="RIU219" s="8"/>
      <c r="RIV219" s="8"/>
      <c r="RIW219" s="8"/>
      <c r="RIX219" s="8"/>
      <c r="RIY219" s="8"/>
      <c r="RIZ219" s="8"/>
      <c r="RJA219" s="8"/>
      <c r="RJB219" s="8"/>
      <c r="RJC219" s="8"/>
      <c r="RJD219" s="8"/>
      <c r="RJE219" s="8"/>
      <c r="RJF219" s="8"/>
      <c r="RJG219" s="8"/>
      <c r="RJH219" s="8"/>
      <c r="RJI219" s="8"/>
      <c r="RJJ219" s="8"/>
      <c r="RJK219" s="8"/>
      <c r="RJL219" s="8"/>
      <c r="RJM219" s="8"/>
      <c r="RJN219" s="8"/>
      <c r="RJO219" s="8"/>
      <c r="RJP219" s="8"/>
      <c r="RJQ219" s="8"/>
      <c r="RJR219" s="8"/>
      <c r="RJS219" s="8"/>
      <c r="RJT219" s="8"/>
      <c r="RJU219" s="8"/>
      <c r="RJV219" s="8"/>
      <c r="RJW219" s="8"/>
      <c r="RJX219" s="8"/>
      <c r="RJY219" s="8"/>
      <c r="RJZ219" s="8"/>
      <c r="RKA219" s="8"/>
      <c r="RKB219" s="8"/>
      <c r="RKC219" s="8"/>
      <c r="RKD219" s="8"/>
      <c r="RKE219" s="8"/>
      <c r="RKF219" s="8"/>
      <c r="RKG219" s="8"/>
      <c r="RKH219" s="8"/>
      <c r="RKI219" s="8"/>
      <c r="RKJ219" s="8"/>
      <c r="RKK219" s="8"/>
      <c r="RKL219" s="8"/>
      <c r="RKM219" s="8"/>
      <c r="RKN219" s="8"/>
      <c r="RKO219" s="8"/>
      <c r="RKP219" s="8"/>
      <c r="RKQ219" s="8"/>
      <c r="RKR219" s="8"/>
      <c r="RKS219" s="8"/>
      <c r="RKT219" s="8"/>
      <c r="RKU219" s="8"/>
      <c r="RKV219" s="8"/>
      <c r="RKW219" s="8"/>
      <c r="RKX219" s="8"/>
      <c r="RKY219" s="8"/>
      <c r="RKZ219" s="8"/>
      <c r="RLA219" s="8"/>
      <c r="RLB219" s="8"/>
      <c r="RLC219" s="8"/>
      <c r="RLD219" s="8"/>
      <c r="RLE219" s="8"/>
      <c r="RLF219" s="8"/>
      <c r="RLG219" s="8"/>
      <c r="RLH219" s="8"/>
      <c r="RLI219" s="8"/>
      <c r="RLJ219" s="8"/>
      <c r="RLK219" s="8"/>
      <c r="RLL219" s="8"/>
      <c r="RLM219" s="8"/>
      <c r="RLN219" s="8"/>
      <c r="RLO219" s="8"/>
      <c r="RLP219" s="8"/>
      <c r="RLQ219" s="8"/>
      <c r="RLR219" s="8"/>
      <c r="RLS219" s="8"/>
      <c r="RLT219" s="8"/>
      <c r="RLU219" s="8"/>
      <c r="RLV219" s="8"/>
      <c r="RLW219" s="8"/>
      <c r="RLX219" s="8"/>
      <c r="RLY219" s="8"/>
      <c r="RLZ219" s="8"/>
      <c r="RMA219" s="8"/>
      <c r="RMB219" s="8"/>
      <c r="RMC219" s="8"/>
      <c r="RMD219" s="8"/>
      <c r="RME219" s="8"/>
      <c r="RMF219" s="8"/>
      <c r="RMG219" s="8"/>
      <c r="RMH219" s="8"/>
      <c r="RMI219" s="8"/>
      <c r="RMJ219" s="8"/>
      <c r="RMK219" s="8"/>
      <c r="RML219" s="8"/>
      <c r="RMM219" s="8"/>
      <c r="RMN219" s="8"/>
      <c r="RMO219" s="8"/>
      <c r="RMP219" s="8"/>
      <c r="RMQ219" s="8"/>
      <c r="RMR219" s="8"/>
      <c r="RMS219" s="8"/>
      <c r="RMT219" s="8"/>
      <c r="RMU219" s="8"/>
      <c r="RMV219" s="8"/>
      <c r="RMW219" s="8"/>
      <c r="RMX219" s="8"/>
      <c r="RMY219" s="8"/>
      <c r="RMZ219" s="8"/>
      <c r="RNA219" s="8"/>
      <c r="RNB219" s="8"/>
      <c r="RNC219" s="8"/>
      <c r="RND219" s="8"/>
      <c r="RNE219" s="8"/>
      <c r="RNF219" s="8"/>
      <c r="RNG219" s="8"/>
      <c r="RNH219" s="8"/>
      <c r="RNI219" s="8"/>
      <c r="RNJ219" s="8"/>
      <c r="RNK219" s="8"/>
      <c r="RNL219" s="8"/>
      <c r="RNM219" s="8"/>
      <c r="RNN219" s="8"/>
      <c r="RNO219" s="8"/>
      <c r="RNP219" s="8"/>
      <c r="RNQ219" s="8"/>
      <c r="RNR219" s="8"/>
      <c r="RNS219" s="8"/>
      <c r="RNT219" s="8"/>
      <c r="RNU219" s="8"/>
      <c r="RNV219" s="8"/>
      <c r="RNW219" s="8"/>
      <c r="RNX219" s="8"/>
      <c r="RNY219" s="8"/>
      <c r="RNZ219" s="8"/>
      <c r="ROA219" s="8"/>
      <c r="ROB219" s="8"/>
      <c r="ROC219" s="8"/>
      <c r="ROD219" s="8"/>
      <c r="ROE219" s="8"/>
      <c r="ROF219" s="8"/>
      <c r="ROG219" s="8"/>
      <c r="ROH219" s="8"/>
      <c r="ROI219" s="8"/>
      <c r="ROJ219" s="8"/>
      <c r="ROK219" s="8"/>
      <c r="ROL219" s="8"/>
      <c r="ROM219" s="8"/>
      <c r="RON219" s="8"/>
      <c r="ROO219" s="8"/>
      <c r="ROP219" s="8"/>
      <c r="ROQ219" s="8"/>
      <c r="ROR219" s="8"/>
      <c r="ROS219" s="8"/>
      <c r="ROT219" s="8"/>
      <c r="ROU219" s="8"/>
      <c r="ROV219" s="8"/>
      <c r="ROW219" s="8"/>
      <c r="ROX219" s="8"/>
      <c r="ROY219" s="8"/>
      <c r="ROZ219" s="8"/>
      <c r="RPA219" s="8"/>
      <c r="RPB219" s="8"/>
      <c r="RPC219" s="8"/>
      <c r="RPD219" s="8"/>
      <c r="RPE219" s="8"/>
      <c r="RPF219" s="8"/>
      <c r="RPG219" s="8"/>
      <c r="RPH219" s="8"/>
      <c r="RPI219" s="8"/>
      <c r="RPJ219" s="8"/>
      <c r="RPK219" s="8"/>
      <c r="RPL219" s="8"/>
      <c r="RPM219" s="8"/>
      <c r="RPN219" s="8"/>
      <c r="RPO219" s="8"/>
      <c r="RPP219" s="8"/>
      <c r="RPQ219" s="8"/>
      <c r="RPR219" s="8"/>
      <c r="RPS219" s="8"/>
      <c r="RPT219" s="8"/>
      <c r="RPU219" s="8"/>
      <c r="RPV219" s="8"/>
      <c r="RPW219" s="8"/>
      <c r="RPX219" s="8"/>
      <c r="RPY219" s="8"/>
      <c r="RPZ219" s="8"/>
      <c r="RQA219" s="8"/>
      <c r="RQB219" s="8"/>
      <c r="RQC219" s="8"/>
      <c r="RQD219" s="8"/>
      <c r="RQE219" s="8"/>
      <c r="RQF219" s="8"/>
      <c r="RQG219" s="8"/>
      <c r="RQH219" s="8"/>
      <c r="RQI219" s="8"/>
      <c r="RQJ219" s="8"/>
      <c r="RQK219" s="8"/>
      <c r="RQL219" s="8"/>
      <c r="RQM219" s="8"/>
      <c r="RQN219" s="8"/>
      <c r="RQO219" s="8"/>
      <c r="RQP219" s="8"/>
      <c r="RQQ219" s="8"/>
      <c r="RQR219" s="8"/>
      <c r="RQS219" s="8"/>
      <c r="RQT219" s="8"/>
      <c r="RQU219" s="8"/>
      <c r="RQV219" s="8"/>
      <c r="RQW219" s="8"/>
      <c r="RQX219" s="8"/>
      <c r="RQY219" s="8"/>
      <c r="RQZ219" s="8"/>
      <c r="RRA219" s="8"/>
      <c r="RRB219" s="8"/>
      <c r="RRC219" s="8"/>
      <c r="RRD219" s="8"/>
      <c r="RRE219" s="8"/>
      <c r="RRF219" s="8"/>
      <c r="RRG219" s="8"/>
      <c r="RRH219" s="8"/>
      <c r="RRI219" s="8"/>
      <c r="RRJ219" s="8"/>
      <c r="RRK219" s="8"/>
      <c r="RRL219" s="8"/>
      <c r="RRM219" s="8"/>
      <c r="RRN219" s="8"/>
      <c r="RRO219" s="8"/>
      <c r="RRP219" s="8"/>
      <c r="RRQ219" s="8"/>
      <c r="RRR219" s="8"/>
      <c r="RRS219" s="8"/>
      <c r="RRT219" s="8"/>
      <c r="RRU219" s="8"/>
      <c r="RRV219" s="8"/>
      <c r="RRW219" s="8"/>
      <c r="RRX219" s="8"/>
      <c r="RRY219" s="8"/>
      <c r="RRZ219" s="8"/>
      <c r="RSA219" s="8"/>
      <c r="RSB219" s="8"/>
      <c r="RSC219" s="8"/>
      <c r="RSD219" s="8"/>
      <c r="RSE219" s="8"/>
      <c r="RSF219" s="8"/>
      <c r="RSG219" s="8"/>
      <c r="RSH219" s="8"/>
      <c r="RSI219" s="8"/>
      <c r="RSJ219" s="8"/>
      <c r="RSK219" s="8"/>
      <c r="RSL219" s="8"/>
      <c r="RSM219" s="8"/>
      <c r="RSN219" s="8"/>
      <c r="RSO219" s="8"/>
      <c r="RSP219" s="8"/>
      <c r="RSQ219" s="8"/>
      <c r="RSR219" s="8"/>
      <c r="RSS219" s="8"/>
      <c r="RST219" s="8"/>
      <c r="RSU219" s="8"/>
      <c r="RSV219" s="8"/>
      <c r="RSW219" s="8"/>
      <c r="RSX219" s="8"/>
      <c r="RSY219" s="8"/>
      <c r="RSZ219" s="8"/>
      <c r="RTA219" s="8"/>
      <c r="RTB219" s="8"/>
      <c r="RTC219" s="8"/>
      <c r="RTD219" s="8"/>
      <c r="RTE219" s="8"/>
      <c r="RTF219" s="8"/>
      <c r="RTG219" s="8"/>
      <c r="RTH219" s="8"/>
      <c r="RTI219" s="8"/>
      <c r="RTJ219" s="8"/>
      <c r="RTK219" s="8"/>
      <c r="RTL219" s="8"/>
      <c r="RTM219" s="8"/>
      <c r="RTN219" s="8"/>
      <c r="RTO219" s="8"/>
      <c r="RTP219" s="8"/>
      <c r="RTQ219" s="8"/>
      <c r="RTR219" s="8"/>
      <c r="RTS219" s="8"/>
      <c r="RTT219" s="8"/>
      <c r="RTU219" s="8"/>
      <c r="RTV219" s="8"/>
      <c r="RTW219" s="8"/>
      <c r="RTX219" s="8"/>
      <c r="RTY219" s="8"/>
      <c r="RTZ219" s="8"/>
      <c r="RUA219" s="8"/>
      <c r="RUB219" s="8"/>
      <c r="RUC219" s="8"/>
      <c r="RUD219" s="8"/>
      <c r="RUE219" s="8"/>
      <c r="RUF219" s="8"/>
      <c r="RUG219" s="8"/>
      <c r="RUH219" s="8"/>
      <c r="RUI219" s="8"/>
      <c r="RUJ219" s="8"/>
      <c r="RUK219" s="8"/>
      <c r="RUL219" s="8"/>
      <c r="RUM219" s="8"/>
      <c r="RUN219" s="8"/>
      <c r="RUO219" s="8"/>
      <c r="RUP219" s="8"/>
      <c r="RUQ219" s="8"/>
      <c r="RUR219" s="8"/>
      <c r="RUS219" s="8"/>
      <c r="RUT219" s="8"/>
      <c r="RUU219" s="8"/>
      <c r="RUV219" s="8"/>
      <c r="RUW219" s="8"/>
      <c r="RUX219" s="8"/>
      <c r="RUY219" s="8"/>
      <c r="RUZ219" s="8"/>
      <c r="RVA219" s="8"/>
      <c r="RVB219" s="8"/>
      <c r="RVC219" s="8"/>
      <c r="RVD219" s="8"/>
      <c r="RVE219" s="8"/>
      <c r="RVF219" s="8"/>
      <c r="RVG219" s="8"/>
      <c r="RVH219" s="8"/>
      <c r="RVI219" s="8"/>
      <c r="RVJ219" s="8"/>
      <c r="RVK219" s="8"/>
      <c r="RVL219" s="8"/>
      <c r="RVM219" s="8"/>
      <c r="RVN219" s="8"/>
      <c r="RVO219" s="8"/>
      <c r="RVP219" s="8"/>
      <c r="RVQ219" s="8"/>
      <c r="RVR219" s="8"/>
      <c r="RVS219" s="8"/>
      <c r="RVT219" s="8"/>
      <c r="RVU219" s="8"/>
      <c r="RVV219" s="8"/>
      <c r="RVW219" s="8"/>
      <c r="RVX219" s="8"/>
      <c r="RVY219" s="8"/>
      <c r="RVZ219" s="8"/>
      <c r="RWA219" s="8"/>
      <c r="RWB219" s="8"/>
      <c r="RWC219" s="8"/>
      <c r="RWD219" s="8"/>
      <c r="RWE219" s="8"/>
      <c r="RWF219" s="8"/>
      <c r="RWG219" s="8"/>
      <c r="RWH219" s="8"/>
      <c r="RWI219" s="8"/>
      <c r="RWJ219" s="8"/>
      <c r="RWK219" s="8"/>
      <c r="RWL219" s="8"/>
      <c r="RWM219" s="8"/>
      <c r="RWN219" s="8"/>
      <c r="RWO219" s="8"/>
      <c r="RWP219" s="8"/>
      <c r="RWQ219" s="8"/>
      <c r="RWR219" s="8"/>
      <c r="RWS219" s="8"/>
      <c r="RWT219" s="8"/>
      <c r="RWU219" s="8"/>
      <c r="RWV219" s="8"/>
      <c r="RWW219" s="8"/>
      <c r="RWX219" s="8"/>
      <c r="RWY219" s="8"/>
      <c r="RWZ219" s="8"/>
      <c r="RXA219" s="8"/>
      <c r="RXB219" s="8"/>
      <c r="RXC219" s="8"/>
      <c r="RXD219" s="8"/>
      <c r="RXE219" s="8"/>
      <c r="RXF219" s="8"/>
      <c r="RXG219" s="8"/>
      <c r="RXH219" s="8"/>
      <c r="RXI219" s="8"/>
      <c r="RXJ219" s="8"/>
      <c r="RXK219" s="8"/>
      <c r="RXL219" s="8"/>
      <c r="RXM219" s="8"/>
      <c r="RXN219" s="8"/>
      <c r="RXO219" s="8"/>
      <c r="RXP219" s="8"/>
      <c r="RXQ219" s="8"/>
      <c r="RXR219" s="8"/>
      <c r="RXS219" s="8"/>
      <c r="RXT219" s="8"/>
      <c r="RXU219" s="8"/>
      <c r="RXV219" s="8"/>
      <c r="RXW219" s="8"/>
      <c r="RXX219" s="8"/>
      <c r="RXY219" s="8"/>
      <c r="RXZ219" s="8"/>
      <c r="RYA219" s="8"/>
      <c r="RYB219" s="8"/>
      <c r="RYC219" s="8"/>
      <c r="RYD219" s="8"/>
      <c r="RYE219" s="8"/>
      <c r="RYF219" s="8"/>
      <c r="RYG219" s="8"/>
      <c r="RYH219" s="8"/>
      <c r="RYI219" s="8"/>
      <c r="RYJ219" s="8"/>
      <c r="RYK219" s="8"/>
      <c r="RYL219" s="8"/>
      <c r="RYM219" s="8"/>
      <c r="RYN219" s="8"/>
      <c r="RYO219" s="8"/>
      <c r="RYP219" s="8"/>
      <c r="RYQ219" s="8"/>
      <c r="RYR219" s="8"/>
      <c r="RYS219" s="8"/>
      <c r="RYT219" s="8"/>
      <c r="RYU219" s="8"/>
      <c r="RYV219" s="8"/>
      <c r="RYW219" s="8"/>
      <c r="RYX219" s="8"/>
      <c r="RYY219" s="8"/>
      <c r="RYZ219" s="8"/>
      <c r="RZA219" s="8"/>
      <c r="RZB219" s="8"/>
      <c r="RZC219" s="8"/>
      <c r="RZD219" s="8"/>
      <c r="RZE219" s="8"/>
      <c r="RZF219" s="8"/>
      <c r="RZG219" s="8"/>
      <c r="RZH219" s="8"/>
      <c r="RZI219" s="8"/>
      <c r="RZJ219" s="8"/>
      <c r="RZK219" s="8"/>
      <c r="RZL219" s="8"/>
      <c r="RZM219" s="8"/>
      <c r="RZN219" s="8"/>
      <c r="RZO219" s="8"/>
      <c r="RZP219" s="8"/>
      <c r="RZQ219" s="8"/>
      <c r="RZR219" s="8"/>
      <c r="RZS219" s="8"/>
      <c r="RZT219" s="8"/>
      <c r="RZU219" s="8"/>
      <c r="RZV219" s="8"/>
      <c r="RZW219" s="8"/>
      <c r="RZX219" s="8"/>
      <c r="RZY219" s="8"/>
      <c r="RZZ219" s="8"/>
      <c r="SAA219" s="8"/>
      <c r="SAB219" s="8"/>
      <c r="SAC219" s="8"/>
      <c r="SAD219" s="8"/>
      <c r="SAE219" s="8"/>
      <c r="SAF219" s="8"/>
      <c r="SAG219" s="8"/>
      <c r="SAH219" s="8"/>
      <c r="SAI219" s="8"/>
      <c r="SAJ219" s="8"/>
      <c r="SAK219" s="8"/>
      <c r="SAL219" s="8"/>
      <c r="SAM219" s="8"/>
      <c r="SAN219" s="8"/>
      <c r="SAO219" s="8"/>
      <c r="SAP219" s="8"/>
      <c r="SAQ219" s="8"/>
      <c r="SAR219" s="8"/>
      <c r="SAS219" s="8"/>
      <c r="SAT219" s="8"/>
      <c r="SAU219" s="8"/>
      <c r="SAV219" s="8"/>
      <c r="SAW219" s="8"/>
      <c r="SAX219" s="8"/>
      <c r="SAY219" s="8"/>
      <c r="SAZ219" s="8"/>
      <c r="SBA219" s="8"/>
      <c r="SBB219" s="8"/>
      <c r="SBC219" s="8"/>
      <c r="SBD219" s="8"/>
      <c r="SBE219" s="8"/>
      <c r="SBF219" s="8"/>
      <c r="SBG219" s="8"/>
      <c r="SBH219" s="8"/>
      <c r="SBI219" s="8"/>
      <c r="SBJ219" s="8"/>
      <c r="SBK219" s="8"/>
      <c r="SBL219" s="8"/>
      <c r="SBM219" s="8"/>
      <c r="SBN219" s="8"/>
      <c r="SBO219" s="8"/>
      <c r="SBP219" s="8"/>
      <c r="SBQ219" s="8"/>
      <c r="SBR219" s="8"/>
      <c r="SBS219" s="8"/>
      <c r="SBT219" s="8"/>
      <c r="SBU219" s="8"/>
      <c r="SBV219" s="8"/>
      <c r="SBW219" s="8"/>
      <c r="SBX219" s="8"/>
      <c r="SBY219" s="8"/>
      <c r="SBZ219" s="8"/>
      <c r="SCA219" s="8"/>
      <c r="SCB219" s="8"/>
      <c r="SCC219" s="8"/>
      <c r="SCD219" s="8"/>
      <c r="SCE219" s="8"/>
      <c r="SCF219" s="8"/>
      <c r="SCG219" s="8"/>
      <c r="SCH219" s="8"/>
      <c r="SCI219" s="8"/>
      <c r="SCJ219" s="8"/>
      <c r="SCK219" s="8"/>
      <c r="SCL219" s="8"/>
      <c r="SCM219" s="8"/>
      <c r="SCN219" s="8"/>
      <c r="SCO219" s="8"/>
      <c r="SCP219" s="8"/>
      <c r="SCQ219" s="8"/>
      <c r="SCR219" s="8"/>
      <c r="SCS219" s="8"/>
      <c r="SCT219" s="8"/>
      <c r="SCU219" s="8"/>
      <c r="SCV219" s="8"/>
      <c r="SCW219" s="8"/>
      <c r="SCX219" s="8"/>
      <c r="SCY219" s="8"/>
      <c r="SCZ219" s="8"/>
      <c r="SDA219" s="8"/>
      <c r="SDB219" s="8"/>
      <c r="SDC219" s="8"/>
      <c r="SDD219" s="8"/>
      <c r="SDE219" s="8"/>
      <c r="SDF219" s="8"/>
      <c r="SDG219" s="8"/>
      <c r="SDH219" s="8"/>
      <c r="SDI219" s="8"/>
      <c r="SDJ219" s="8"/>
      <c r="SDK219" s="8"/>
      <c r="SDL219" s="8"/>
      <c r="SDM219" s="8"/>
      <c r="SDN219" s="8"/>
      <c r="SDO219" s="8"/>
      <c r="SDP219" s="8"/>
      <c r="SDQ219" s="8"/>
      <c r="SDR219" s="8"/>
      <c r="SDS219" s="8"/>
      <c r="SDT219" s="8"/>
      <c r="SDU219" s="8"/>
      <c r="SDV219" s="8"/>
      <c r="SDW219" s="8"/>
      <c r="SDX219" s="8"/>
      <c r="SDY219" s="8"/>
      <c r="SDZ219" s="8"/>
      <c r="SEA219" s="8"/>
      <c r="SEB219" s="8"/>
      <c r="SEC219" s="8"/>
      <c r="SED219" s="8"/>
      <c r="SEE219" s="8"/>
      <c r="SEF219" s="8"/>
      <c r="SEG219" s="8"/>
      <c r="SEH219" s="8"/>
      <c r="SEI219" s="8"/>
      <c r="SEJ219" s="8"/>
      <c r="SEK219" s="8"/>
      <c r="SEL219" s="8"/>
      <c r="SEM219" s="8"/>
      <c r="SEN219" s="8"/>
      <c r="SEO219" s="8"/>
      <c r="SEP219" s="8"/>
      <c r="SEQ219" s="8"/>
      <c r="SER219" s="8"/>
      <c r="SES219" s="8"/>
      <c r="SET219" s="8"/>
      <c r="SEU219" s="8"/>
      <c r="SEV219" s="8"/>
      <c r="SEW219" s="8"/>
      <c r="SEX219" s="8"/>
      <c r="SEY219" s="8"/>
      <c r="SEZ219" s="8"/>
      <c r="SFA219" s="8"/>
      <c r="SFB219" s="8"/>
      <c r="SFC219" s="8"/>
      <c r="SFD219" s="8"/>
      <c r="SFE219" s="8"/>
      <c r="SFF219" s="8"/>
      <c r="SFG219" s="8"/>
      <c r="SFH219" s="8"/>
      <c r="SFI219" s="8"/>
      <c r="SFJ219" s="8"/>
      <c r="SFK219" s="8"/>
      <c r="SFL219" s="8"/>
      <c r="SFM219" s="8"/>
      <c r="SFN219" s="8"/>
      <c r="SFO219" s="8"/>
      <c r="SFP219" s="8"/>
      <c r="SFQ219" s="8"/>
      <c r="SFR219" s="8"/>
      <c r="SFS219" s="8"/>
      <c r="SFT219" s="8"/>
      <c r="SFU219" s="8"/>
      <c r="SFV219" s="8"/>
      <c r="SFW219" s="8"/>
      <c r="SFX219" s="8"/>
      <c r="SFY219" s="8"/>
      <c r="SFZ219" s="8"/>
      <c r="SGA219" s="8"/>
      <c r="SGB219" s="8"/>
      <c r="SGC219" s="8"/>
      <c r="SGD219" s="8"/>
      <c r="SGE219" s="8"/>
      <c r="SGF219" s="8"/>
      <c r="SGG219" s="8"/>
      <c r="SGH219" s="8"/>
      <c r="SGI219" s="8"/>
      <c r="SGJ219" s="8"/>
      <c r="SGK219" s="8"/>
      <c r="SGL219" s="8"/>
      <c r="SGM219" s="8"/>
      <c r="SGN219" s="8"/>
      <c r="SGO219" s="8"/>
      <c r="SGP219" s="8"/>
      <c r="SGQ219" s="8"/>
      <c r="SGR219" s="8"/>
      <c r="SGS219" s="8"/>
      <c r="SGT219" s="8"/>
      <c r="SGU219" s="8"/>
      <c r="SGV219" s="8"/>
      <c r="SGW219" s="8"/>
      <c r="SGX219" s="8"/>
      <c r="SGY219" s="8"/>
      <c r="SGZ219" s="8"/>
      <c r="SHA219" s="8"/>
      <c r="SHB219" s="8"/>
      <c r="SHC219" s="8"/>
      <c r="SHD219" s="8"/>
      <c r="SHE219" s="8"/>
      <c r="SHF219" s="8"/>
      <c r="SHG219" s="8"/>
      <c r="SHH219" s="8"/>
      <c r="SHI219" s="8"/>
      <c r="SHJ219" s="8"/>
      <c r="SHK219" s="8"/>
      <c r="SHL219" s="8"/>
      <c r="SHM219" s="8"/>
      <c r="SHN219" s="8"/>
      <c r="SHO219" s="8"/>
      <c r="SHP219" s="8"/>
      <c r="SHQ219" s="8"/>
      <c r="SHR219" s="8"/>
      <c r="SHS219" s="8"/>
      <c r="SHT219" s="8"/>
      <c r="SHU219" s="8"/>
      <c r="SHV219" s="8"/>
      <c r="SHW219" s="8"/>
      <c r="SHX219" s="8"/>
      <c r="SHY219" s="8"/>
      <c r="SHZ219" s="8"/>
      <c r="SIA219" s="8"/>
      <c r="SIB219" s="8"/>
      <c r="SIC219" s="8"/>
      <c r="SID219" s="8"/>
      <c r="SIE219" s="8"/>
      <c r="SIF219" s="8"/>
      <c r="SIG219" s="8"/>
      <c r="SIH219" s="8"/>
      <c r="SII219" s="8"/>
      <c r="SIJ219" s="8"/>
      <c r="SIK219" s="8"/>
      <c r="SIL219" s="8"/>
      <c r="SIM219" s="8"/>
      <c r="SIN219" s="8"/>
      <c r="SIO219" s="8"/>
      <c r="SIP219" s="8"/>
      <c r="SIQ219" s="8"/>
      <c r="SIR219" s="8"/>
      <c r="SIS219" s="8"/>
      <c r="SIT219" s="8"/>
      <c r="SIU219" s="8"/>
      <c r="SIV219" s="8"/>
      <c r="SIW219" s="8"/>
      <c r="SIX219" s="8"/>
      <c r="SIY219" s="8"/>
      <c r="SIZ219" s="8"/>
      <c r="SJA219" s="8"/>
      <c r="SJB219" s="8"/>
      <c r="SJC219" s="8"/>
      <c r="SJD219" s="8"/>
      <c r="SJE219" s="8"/>
      <c r="SJF219" s="8"/>
      <c r="SJG219" s="8"/>
      <c r="SJH219" s="8"/>
      <c r="SJI219" s="8"/>
      <c r="SJJ219" s="8"/>
      <c r="SJK219" s="8"/>
      <c r="SJL219" s="8"/>
      <c r="SJM219" s="8"/>
      <c r="SJN219" s="8"/>
      <c r="SJO219" s="8"/>
      <c r="SJP219" s="8"/>
      <c r="SJQ219" s="8"/>
      <c r="SJR219" s="8"/>
      <c r="SJS219" s="8"/>
      <c r="SJT219" s="8"/>
      <c r="SJU219" s="8"/>
      <c r="SJV219" s="8"/>
      <c r="SJW219" s="8"/>
      <c r="SJX219" s="8"/>
      <c r="SJY219" s="8"/>
      <c r="SJZ219" s="8"/>
      <c r="SKA219" s="8"/>
      <c r="SKB219" s="8"/>
      <c r="SKC219" s="8"/>
      <c r="SKD219" s="8"/>
      <c r="SKE219" s="8"/>
      <c r="SKF219" s="8"/>
      <c r="SKG219" s="8"/>
      <c r="SKH219" s="8"/>
      <c r="SKI219" s="8"/>
      <c r="SKJ219" s="8"/>
      <c r="SKK219" s="8"/>
      <c r="SKL219" s="8"/>
      <c r="SKM219" s="8"/>
      <c r="SKN219" s="8"/>
      <c r="SKO219" s="8"/>
      <c r="SKP219" s="8"/>
      <c r="SKQ219" s="8"/>
      <c r="SKR219" s="8"/>
      <c r="SKS219" s="8"/>
      <c r="SKT219" s="8"/>
      <c r="SKU219" s="8"/>
      <c r="SKV219" s="8"/>
      <c r="SKW219" s="8"/>
      <c r="SKX219" s="8"/>
      <c r="SKY219" s="8"/>
      <c r="SKZ219" s="8"/>
      <c r="SLA219" s="8"/>
      <c r="SLB219" s="8"/>
      <c r="SLC219" s="8"/>
      <c r="SLD219" s="8"/>
      <c r="SLE219" s="8"/>
      <c r="SLF219" s="8"/>
      <c r="SLG219" s="8"/>
      <c r="SLH219" s="8"/>
      <c r="SLI219" s="8"/>
      <c r="SLJ219" s="8"/>
      <c r="SLK219" s="8"/>
      <c r="SLL219" s="8"/>
      <c r="SLM219" s="8"/>
      <c r="SLN219" s="8"/>
      <c r="SLO219" s="8"/>
      <c r="SLP219" s="8"/>
      <c r="SLQ219" s="8"/>
      <c r="SLR219" s="8"/>
      <c r="SLS219" s="8"/>
      <c r="SLT219" s="8"/>
      <c r="SLU219" s="8"/>
      <c r="SLV219" s="8"/>
      <c r="SLW219" s="8"/>
      <c r="SLX219" s="8"/>
      <c r="SLY219" s="8"/>
      <c r="SLZ219" s="8"/>
      <c r="SMA219" s="8"/>
      <c r="SMB219" s="8"/>
      <c r="SMC219" s="8"/>
      <c r="SMD219" s="8"/>
      <c r="SME219" s="8"/>
      <c r="SMF219" s="8"/>
      <c r="SMG219" s="8"/>
      <c r="SMH219" s="8"/>
      <c r="SMI219" s="8"/>
      <c r="SMJ219" s="8"/>
      <c r="SMK219" s="8"/>
      <c r="SML219" s="8"/>
      <c r="SMM219" s="8"/>
      <c r="SMN219" s="8"/>
      <c r="SMO219" s="8"/>
      <c r="SMP219" s="8"/>
      <c r="SMQ219" s="8"/>
      <c r="SMR219" s="8"/>
      <c r="SMS219" s="8"/>
      <c r="SMT219" s="8"/>
      <c r="SMU219" s="8"/>
      <c r="SMV219" s="8"/>
      <c r="SMW219" s="8"/>
      <c r="SMX219" s="8"/>
      <c r="SMY219" s="8"/>
      <c r="SMZ219" s="8"/>
      <c r="SNA219" s="8"/>
      <c r="SNB219" s="8"/>
      <c r="SNC219" s="8"/>
      <c r="SND219" s="8"/>
      <c r="SNE219" s="8"/>
      <c r="SNF219" s="8"/>
      <c r="SNG219" s="8"/>
      <c r="SNH219" s="8"/>
      <c r="SNI219" s="8"/>
      <c r="SNJ219" s="8"/>
      <c r="SNK219" s="8"/>
      <c r="SNL219" s="8"/>
      <c r="SNM219" s="8"/>
      <c r="SNN219" s="8"/>
      <c r="SNO219" s="8"/>
      <c r="SNP219" s="8"/>
      <c r="SNQ219" s="8"/>
      <c r="SNR219" s="8"/>
      <c r="SNS219" s="8"/>
      <c r="SNT219" s="8"/>
      <c r="SNU219" s="8"/>
      <c r="SNV219" s="8"/>
      <c r="SNW219" s="8"/>
      <c r="SNX219" s="8"/>
      <c r="SNY219" s="8"/>
      <c r="SNZ219" s="8"/>
      <c r="SOA219" s="8"/>
      <c r="SOB219" s="8"/>
      <c r="SOC219" s="8"/>
      <c r="SOD219" s="8"/>
      <c r="SOE219" s="8"/>
      <c r="SOF219" s="8"/>
      <c r="SOG219" s="8"/>
      <c r="SOH219" s="8"/>
      <c r="SOI219" s="8"/>
      <c r="SOJ219" s="8"/>
      <c r="SOK219" s="8"/>
      <c r="SOL219" s="8"/>
      <c r="SOM219" s="8"/>
      <c r="SON219" s="8"/>
      <c r="SOO219" s="8"/>
      <c r="SOP219" s="8"/>
      <c r="SOQ219" s="8"/>
      <c r="SOR219" s="8"/>
      <c r="SOS219" s="8"/>
      <c r="SOT219" s="8"/>
      <c r="SOU219" s="8"/>
      <c r="SOV219" s="8"/>
      <c r="SOW219" s="8"/>
      <c r="SOX219" s="8"/>
      <c r="SOY219" s="8"/>
      <c r="SOZ219" s="8"/>
      <c r="SPA219" s="8"/>
      <c r="SPB219" s="8"/>
      <c r="SPC219" s="8"/>
      <c r="SPD219" s="8"/>
      <c r="SPE219" s="8"/>
      <c r="SPF219" s="8"/>
      <c r="SPG219" s="8"/>
      <c r="SPH219" s="8"/>
      <c r="SPI219" s="8"/>
      <c r="SPJ219" s="8"/>
      <c r="SPK219" s="8"/>
      <c r="SPL219" s="8"/>
      <c r="SPM219" s="8"/>
      <c r="SPN219" s="8"/>
      <c r="SPO219" s="8"/>
      <c r="SPP219" s="8"/>
      <c r="SPQ219" s="8"/>
      <c r="SPR219" s="8"/>
      <c r="SPS219" s="8"/>
      <c r="SPT219" s="8"/>
      <c r="SPU219" s="8"/>
      <c r="SPV219" s="8"/>
      <c r="SPW219" s="8"/>
      <c r="SPX219" s="8"/>
      <c r="SPY219" s="8"/>
      <c r="SPZ219" s="8"/>
      <c r="SQA219" s="8"/>
      <c r="SQB219" s="8"/>
      <c r="SQC219" s="8"/>
      <c r="SQD219" s="8"/>
      <c r="SQE219" s="8"/>
      <c r="SQF219" s="8"/>
      <c r="SQG219" s="8"/>
      <c r="SQH219" s="8"/>
      <c r="SQI219" s="8"/>
      <c r="SQJ219" s="8"/>
      <c r="SQK219" s="8"/>
      <c r="SQL219" s="8"/>
      <c r="SQM219" s="8"/>
      <c r="SQN219" s="8"/>
      <c r="SQO219" s="8"/>
      <c r="SQP219" s="8"/>
      <c r="SQQ219" s="8"/>
      <c r="SQR219" s="8"/>
      <c r="SQS219" s="8"/>
      <c r="SQT219" s="8"/>
      <c r="SQU219" s="8"/>
      <c r="SQV219" s="8"/>
      <c r="SQW219" s="8"/>
      <c r="SQX219" s="8"/>
      <c r="SQY219" s="8"/>
      <c r="SQZ219" s="8"/>
      <c r="SRA219" s="8"/>
      <c r="SRB219" s="8"/>
      <c r="SRC219" s="8"/>
      <c r="SRD219" s="8"/>
      <c r="SRE219" s="8"/>
      <c r="SRF219" s="8"/>
      <c r="SRG219" s="8"/>
      <c r="SRH219" s="8"/>
      <c r="SRI219" s="8"/>
      <c r="SRJ219" s="8"/>
      <c r="SRK219" s="8"/>
      <c r="SRL219" s="8"/>
      <c r="SRM219" s="8"/>
      <c r="SRN219" s="8"/>
      <c r="SRO219" s="8"/>
      <c r="SRP219" s="8"/>
      <c r="SRQ219" s="8"/>
      <c r="SRR219" s="8"/>
      <c r="SRS219" s="8"/>
      <c r="SRT219" s="8"/>
      <c r="SRU219" s="8"/>
      <c r="SRV219" s="8"/>
      <c r="SRW219" s="8"/>
      <c r="SRX219" s="8"/>
      <c r="SRY219" s="8"/>
      <c r="SRZ219" s="8"/>
      <c r="SSA219" s="8"/>
      <c r="SSB219" s="8"/>
      <c r="SSC219" s="8"/>
      <c r="SSD219" s="8"/>
      <c r="SSE219" s="8"/>
      <c r="SSF219" s="8"/>
      <c r="SSG219" s="8"/>
      <c r="SSH219" s="8"/>
      <c r="SSI219" s="8"/>
      <c r="SSJ219" s="8"/>
      <c r="SSK219" s="8"/>
      <c r="SSL219" s="8"/>
      <c r="SSM219" s="8"/>
      <c r="SSN219" s="8"/>
      <c r="SSO219" s="8"/>
      <c r="SSP219" s="8"/>
      <c r="SSQ219" s="8"/>
      <c r="SSR219" s="8"/>
      <c r="SSS219" s="8"/>
      <c r="SST219" s="8"/>
      <c r="SSU219" s="8"/>
      <c r="SSV219" s="8"/>
      <c r="SSW219" s="8"/>
      <c r="SSX219" s="8"/>
      <c r="SSY219" s="8"/>
      <c r="SSZ219" s="8"/>
      <c r="STA219" s="8"/>
      <c r="STB219" s="8"/>
      <c r="STC219" s="8"/>
      <c r="STD219" s="8"/>
      <c r="STE219" s="8"/>
      <c r="STF219" s="8"/>
      <c r="STG219" s="8"/>
      <c r="STH219" s="8"/>
      <c r="STI219" s="8"/>
      <c r="STJ219" s="8"/>
      <c r="STK219" s="8"/>
      <c r="STL219" s="8"/>
      <c r="STM219" s="8"/>
      <c r="STN219" s="8"/>
      <c r="STO219" s="8"/>
      <c r="STP219" s="8"/>
      <c r="STQ219" s="8"/>
      <c r="STR219" s="8"/>
      <c r="STS219" s="8"/>
      <c r="STT219" s="8"/>
      <c r="STU219" s="8"/>
      <c r="STV219" s="8"/>
      <c r="STW219" s="8"/>
      <c r="STX219" s="8"/>
      <c r="STY219" s="8"/>
      <c r="STZ219" s="8"/>
      <c r="SUA219" s="8"/>
      <c r="SUB219" s="8"/>
      <c r="SUC219" s="8"/>
      <c r="SUD219" s="8"/>
      <c r="SUE219" s="8"/>
      <c r="SUF219" s="8"/>
      <c r="SUG219" s="8"/>
      <c r="SUH219" s="8"/>
      <c r="SUI219" s="8"/>
      <c r="SUJ219" s="8"/>
      <c r="SUK219" s="8"/>
      <c r="SUL219" s="8"/>
      <c r="SUM219" s="8"/>
      <c r="SUN219" s="8"/>
      <c r="SUO219" s="8"/>
      <c r="SUP219" s="8"/>
      <c r="SUQ219" s="8"/>
      <c r="SUR219" s="8"/>
      <c r="SUS219" s="8"/>
      <c r="SUT219" s="8"/>
      <c r="SUU219" s="8"/>
      <c r="SUV219" s="8"/>
      <c r="SUW219" s="8"/>
      <c r="SUX219" s="8"/>
      <c r="SUY219" s="8"/>
      <c r="SUZ219" s="8"/>
      <c r="SVA219" s="8"/>
      <c r="SVB219" s="8"/>
      <c r="SVC219" s="8"/>
      <c r="SVD219" s="8"/>
      <c r="SVE219" s="8"/>
      <c r="SVF219" s="8"/>
      <c r="SVG219" s="8"/>
      <c r="SVH219" s="8"/>
      <c r="SVI219" s="8"/>
      <c r="SVJ219" s="8"/>
      <c r="SVK219" s="8"/>
      <c r="SVL219" s="8"/>
      <c r="SVM219" s="8"/>
      <c r="SVN219" s="8"/>
      <c r="SVO219" s="8"/>
      <c r="SVP219" s="8"/>
      <c r="SVQ219" s="8"/>
      <c r="SVR219" s="8"/>
      <c r="SVS219" s="8"/>
      <c r="SVT219" s="8"/>
      <c r="SVU219" s="8"/>
      <c r="SVV219" s="8"/>
      <c r="SVW219" s="8"/>
      <c r="SVX219" s="8"/>
      <c r="SVY219" s="8"/>
      <c r="SVZ219" s="8"/>
      <c r="SWA219" s="8"/>
      <c r="SWB219" s="8"/>
      <c r="SWC219" s="8"/>
      <c r="SWD219" s="8"/>
      <c r="SWE219" s="8"/>
      <c r="SWF219" s="8"/>
      <c r="SWG219" s="8"/>
      <c r="SWH219" s="8"/>
      <c r="SWI219" s="8"/>
      <c r="SWJ219" s="8"/>
      <c r="SWK219" s="8"/>
      <c r="SWL219" s="8"/>
      <c r="SWM219" s="8"/>
      <c r="SWN219" s="8"/>
      <c r="SWO219" s="8"/>
      <c r="SWP219" s="8"/>
      <c r="SWQ219" s="8"/>
      <c r="SWR219" s="8"/>
      <c r="SWS219" s="8"/>
      <c r="SWT219" s="8"/>
      <c r="SWU219" s="8"/>
      <c r="SWV219" s="8"/>
      <c r="SWW219" s="8"/>
      <c r="SWX219" s="8"/>
      <c r="SWY219" s="8"/>
      <c r="SWZ219" s="8"/>
      <c r="SXA219" s="8"/>
      <c r="SXB219" s="8"/>
      <c r="SXC219" s="8"/>
      <c r="SXD219" s="8"/>
      <c r="SXE219" s="8"/>
      <c r="SXF219" s="8"/>
      <c r="SXG219" s="8"/>
      <c r="SXH219" s="8"/>
      <c r="SXI219" s="8"/>
      <c r="SXJ219" s="8"/>
      <c r="SXK219" s="8"/>
      <c r="SXL219" s="8"/>
      <c r="SXM219" s="8"/>
      <c r="SXN219" s="8"/>
      <c r="SXO219" s="8"/>
      <c r="SXP219" s="8"/>
      <c r="SXQ219" s="8"/>
      <c r="SXR219" s="8"/>
      <c r="SXS219" s="8"/>
      <c r="SXT219" s="8"/>
      <c r="SXU219" s="8"/>
      <c r="SXV219" s="8"/>
      <c r="SXW219" s="8"/>
      <c r="SXX219" s="8"/>
      <c r="SXY219" s="8"/>
      <c r="SXZ219" s="8"/>
      <c r="SYA219" s="8"/>
      <c r="SYB219" s="8"/>
      <c r="SYC219" s="8"/>
      <c r="SYD219" s="8"/>
      <c r="SYE219" s="8"/>
      <c r="SYF219" s="8"/>
      <c r="SYG219" s="8"/>
      <c r="SYH219" s="8"/>
      <c r="SYI219" s="8"/>
      <c r="SYJ219" s="8"/>
      <c r="SYK219" s="8"/>
      <c r="SYL219" s="8"/>
      <c r="SYM219" s="8"/>
      <c r="SYN219" s="8"/>
      <c r="SYO219" s="8"/>
      <c r="SYP219" s="8"/>
      <c r="SYQ219" s="8"/>
      <c r="SYR219" s="8"/>
      <c r="SYS219" s="8"/>
      <c r="SYT219" s="8"/>
      <c r="SYU219" s="8"/>
      <c r="SYV219" s="8"/>
      <c r="SYW219" s="8"/>
      <c r="SYX219" s="8"/>
      <c r="SYY219" s="8"/>
      <c r="SYZ219" s="8"/>
      <c r="SZA219" s="8"/>
      <c r="SZB219" s="8"/>
      <c r="SZC219" s="8"/>
      <c r="SZD219" s="8"/>
      <c r="SZE219" s="8"/>
      <c r="SZF219" s="8"/>
      <c r="SZG219" s="8"/>
      <c r="SZH219" s="8"/>
      <c r="SZI219" s="8"/>
      <c r="SZJ219" s="8"/>
      <c r="SZK219" s="8"/>
      <c r="SZL219" s="8"/>
      <c r="SZM219" s="8"/>
      <c r="SZN219" s="8"/>
      <c r="SZO219" s="8"/>
      <c r="SZP219" s="8"/>
      <c r="SZQ219" s="8"/>
      <c r="SZR219" s="8"/>
      <c r="SZS219" s="8"/>
      <c r="SZT219" s="8"/>
      <c r="SZU219" s="8"/>
      <c r="SZV219" s="8"/>
      <c r="SZW219" s="8"/>
      <c r="SZX219" s="8"/>
      <c r="SZY219" s="8"/>
      <c r="SZZ219" s="8"/>
      <c r="TAA219" s="8"/>
      <c r="TAB219" s="8"/>
      <c r="TAC219" s="8"/>
      <c r="TAD219" s="8"/>
      <c r="TAE219" s="8"/>
      <c r="TAF219" s="8"/>
      <c r="TAG219" s="8"/>
      <c r="TAH219" s="8"/>
      <c r="TAI219" s="8"/>
      <c r="TAJ219" s="8"/>
      <c r="TAK219" s="8"/>
      <c r="TAL219" s="8"/>
      <c r="TAM219" s="8"/>
      <c r="TAN219" s="8"/>
      <c r="TAO219" s="8"/>
      <c r="TAP219" s="8"/>
      <c r="TAQ219" s="8"/>
      <c r="TAR219" s="8"/>
      <c r="TAS219" s="8"/>
      <c r="TAT219" s="8"/>
      <c r="TAU219" s="8"/>
      <c r="TAV219" s="8"/>
      <c r="TAW219" s="8"/>
      <c r="TAX219" s="8"/>
      <c r="TAY219" s="8"/>
      <c r="TAZ219" s="8"/>
      <c r="TBA219" s="8"/>
      <c r="TBB219" s="8"/>
      <c r="TBC219" s="8"/>
      <c r="TBD219" s="8"/>
      <c r="TBE219" s="8"/>
      <c r="TBF219" s="8"/>
      <c r="TBG219" s="8"/>
      <c r="TBH219" s="8"/>
      <c r="TBI219" s="8"/>
      <c r="TBJ219" s="8"/>
      <c r="TBK219" s="8"/>
      <c r="TBL219" s="8"/>
      <c r="TBM219" s="8"/>
      <c r="TBN219" s="8"/>
      <c r="TBO219" s="8"/>
      <c r="TBP219" s="8"/>
      <c r="TBQ219" s="8"/>
      <c r="TBR219" s="8"/>
      <c r="TBS219" s="8"/>
      <c r="TBT219" s="8"/>
      <c r="TBU219" s="8"/>
      <c r="TBV219" s="8"/>
      <c r="TBW219" s="8"/>
      <c r="TBX219" s="8"/>
      <c r="TBY219" s="8"/>
      <c r="TBZ219" s="8"/>
      <c r="TCA219" s="8"/>
      <c r="TCB219" s="8"/>
      <c r="TCC219" s="8"/>
      <c r="TCD219" s="8"/>
      <c r="TCE219" s="8"/>
      <c r="TCF219" s="8"/>
      <c r="TCG219" s="8"/>
      <c r="TCH219" s="8"/>
      <c r="TCI219" s="8"/>
      <c r="TCJ219" s="8"/>
      <c r="TCK219" s="8"/>
      <c r="TCL219" s="8"/>
      <c r="TCM219" s="8"/>
      <c r="TCN219" s="8"/>
      <c r="TCO219" s="8"/>
      <c r="TCP219" s="8"/>
      <c r="TCQ219" s="8"/>
      <c r="TCR219" s="8"/>
      <c r="TCS219" s="8"/>
      <c r="TCT219" s="8"/>
      <c r="TCU219" s="8"/>
      <c r="TCV219" s="8"/>
      <c r="TCW219" s="8"/>
      <c r="TCX219" s="8"/>
      <c r="TCY219" s="8"/>
      <c r="TCZ219" s="8"/>
      <c r="TDA219" s="8"/>
      <c r="TDB219" s="8"/>
      <c r="TDC219" s="8"/>
      <c r="TDD219" s="8"/>
      <c r="TDE219" s="8"/>
      <c r="TDF219" s="8"/>
      <c r="TDG219" s="8"/>
      <c r="TDH219" s="8"/>
      <c r="TDI219" s="8"/>
      <c r="TDJ219" s="8"/>
      <c r="TDK219" s="8"/>
      <c r="TDL219" s="8"/>
      <c r="TDM219" s="8"/>
      <c r="TDN219" s="8"/>
      <c r="TDO219" s="8"/>
      <c r="TDP219" s="8"/>
      <c r="TDQ219" s="8"/>
      <c r="TDR219" s="8"/>
      <c r="TDS219" s="8"/>
      <c r="TDT219" s="8"/>
      <c r="TDU219" s="8"/>
      <c r="TDV219" s="8"/>
      <c r="TDW219" s="8"/>
      <c r="TDX219" s="8"/>
      <c r="TDY219" s="8"/>
      <c r="TDZ219" s="8"/>
      <c r="TEA219" s="8"/>
      <c r="TEB219" s="8"/>
      <c r="TEC219" s="8"/>
      <c r="TED219" s="8"/>
      <c r="TEE219" s="8"/>
      <c r="TEF219" s="8"/>
      <c r="TEG219" s="8"/>
      <c r="TEH219" s="8"/>
      <c r="TEI219" s="8"/>
      <c r="TEJ219" s="8"/>
      <c r="TEK219" s="8"/>
      <c r="TEL219" s="8"/>
      <c r="TEM219" s="8"/>
      <c r="TEN219" s="8"/>
      <c r="TEO219" s="8"/>
      <c r="TEP219" s="8"/>
      <c r="TEQ219" s="8"/>
      <c r="TER219" s="8"/>
      <c r="TES219" s="8"/>
      <c r="TET219" s="8"/>
      <c r="TEU219" s="8"/>
      <c r="TEV219" s="8"/>
      <c r="TEW219" s="8"/>
      <c r="TEX219" s="8"/>
      <c r="TEY219" s="8"/>
      <c r="TEZ219" s="8"/>
      <c r="TFA219" s="8"/>
      <c r="TFB219" s="8"/>
      <c r="TFC219" s="8"/>
      <c r="TFD219" s="8"/>
      <c r="TFE219" s="8"/>
      <c r="TFF219" s="8"/>
      <c r="TFG219" s="8"/>
      <c r="TFH219" s="8"/>
      <c r="TFI219" s="8"/>
      <c r="TFJ219" s="8"/>
      <c r="TFK219" s="8"/>
      <c r="TFL219" s="8"/>
      <c r="TFM219" s="8"/>
      <c r="TFN219" s="8"/>
      <c r="TFO219" s="8"/>
      <c r="TFP219" s="8"/>
      <c r="TFQ219" s="8"/>
      <c r="TFR219" s="8"/>
      <c r="TFS219" s="8"/>
      <c r="TFT219" s="8"/>
      <c r="TFU219" s="8"/>
      <c r="TFV219" s="8"/>
      <c r="TFW219" s="8"/>
      <c r="TFX219" s="8"/>
      <c r="TFY219" s="8"/>
      <c r="TFZ219" s="8"/>
      <c r="TGA219" s="8"/>
      <c r="TGB219" s="8"/>
      <c r="TGC219" s="8"/>
      <c r="TGD219" s="8"/>
      <c r="TGE219" s="8"/>
      <c r="TGF219" s="8"/>
      <c r="TGG219" s="8"/>
      <c r="TGH219" s="8"/>
      <c r="TGI219" s="8"/>
      <c r="TGJ219" s="8"/>
      <c r="TGK219" s="8"/>
      <c r="TGL219" s="8"/>
      <c r="TGM219" s="8"/>
      <c r="TGN219" s="8"/>
      <c r="TGO219" s="8"/>
      <c r="TGP219" s="8"/>
      <c r="TGQ219" s="8"/>
      <c r="TGR219" s="8"/>
      <c r="TGS219" s="8"/>
      <c r="TGT219" s="8"/>
      <c r="TGU219" s="8"/>
      <c r="TGV219" s="8"/>
      <c r="TGW219" s="8"/>
      <c r="TGX219" s="8"/>
      <c r="TGY219" s="8"/>
      <c r="TGZ219" s="8"/>
      <c r="THA219" s="8"/>
      <c r="THB219" s="8"/>
      <c r="THC219" s="8"/>
      <c r="THD219" s="8"/>
      <c r="THE219" s="8"/>
      <c r="THF219" s="8"/>
      <c r="THG219" s="8"/>
      <c r="THH219" s="8"/>
      <c r="THI219" s="8"/>
      <c r="THJ219" s="8"/>
      <c r="THK219" s="8"/>
      <c r="THL219" s="8"/>
      <c r="THM219" s="8"/>
      <c r="THN219" s="8"/>
      <c r="THO219" s="8"/>
      <c r="THP219" s="8"/>
      <c r="THQ219" s="8"/>
      <c r="THR219" s="8"/>
      <c r="THS219" s="8"/>
      <c r="THT219" s="8"/>
      <c r="THU219" s="8"/>
      <c r="THV219" s="8"/>
      <c r="THW219" s="8"/>
      <c r="THX219" s="8"/>
      <c r="THY219" s="8"/>
      <c r="THZ219" s="8"/>
      <c r="TIA219" s="8"/>
      <c r="TIB219" s="8"/>
      <c r="TIC219" s="8"/>
      <c r="TID219" s="8"/>
      <c r="TIE219" s="8"/>
      <c r="TIF219" s="8"/>
      <c r="TIG219" s="8"/>
      <c r="TIH219" s="8"/>
      <c r="TII219" s="8"/>
      <c r="TIJ219" s="8"/>
      <c r="TIK219" s="8"/>
      <c r="TIL219" s="8"/>
      <c r="TIM219" s="8"/>
      <c r="TIN219" s="8"/>
      <c r="TIO219" s="8"/>
      <c r="TIP219" s="8"/>
      <c r="TIQ219" s="8"/>
      <c r="TIR219" s="8"/>
      <c r="TIS219" s="8"/>
      <c r="TIT219" s="8"/>
      <c r="TIU219" s="8"/>
      <c r="TIV219" s="8"/>
      <c r="TIW219" s="8"/>
      <c r="TIX219" s="8"/>
      <c r="TIY219" s="8"/>
      <c r="TIZ219" s="8"/>
      <c r="TJA219" s="8"/>
      <c r="TJB219" s="8"/>
      <c r="TJC219" s="8"/>
      <c r="TJD219" s="8"/>
      <c r="TJE219" s="8"/>
      <c r="TJF219" s="8"/>
      <c r="TJG219" s="8"/>
      <c r="TJH219" s="8"/>
      <c r="TJI219" s="8"/>
      <c r="TJJ219" s="8"/>
      <c r="TJK219" s="8"/>
      <c r="TJL219" s="8"/>
      <c r="TJM219" s="8"/>
      <c r="TJN219" s="8"/>
      <c r="TJO219" s="8"/>
      <c r="TJP219" s="8"/>
      <c r="TJQ219" s="8"/>
      <c r="TJR219" s="8"/>
      <c r="TJS219" s="8"/>
      <c r="TJT219" s="8"/>
      <c r="TJU219" s="8"/>
      <c r="TJV219" s="8"/>
      <c r="TJW219" s="8"/>
      <c r="TJX219" s="8"/>
      <c r="TJY219" s="8"/>
      <c r="TJZ219" s="8"/>
      <c r="TKA219" s="8"/>
      <c r="TKB219" s="8"/>
      <c r="TKC219" s="8"/>
      <c r="TKD219" s="8"/>
      <c r="TKE219" s="8"/>
      <c r="TKF219" s="8"/>
      <c r="TKG219" s="8"/>
      <c r="TKH219" s="8"/>
      <c r="TKI219" s="8"/>
      <c r="TKJ219" s="8"/>
      <c r="TKK219" s="8"/>
      <c r="TKL219" s="8"/>
      <c r="TKM219" s="8"/>
      <c r="TKN219" s="8"/>
      <c r="TKO219" s="8"/>
      <c r="TKP219" s="8"/>
      <c r="TKQ219" s="8"/>
      <c r="TKR219" s="8"/>
      <c r="TKS219" s="8"/>
      <c r="TKT219" s="8"/>
      <c r="TKU219" s="8"/>
      <c r="TKV219" s="8"/>
      <c r="TKW219" s="8"/>
      <c r="TKX219" s="8"/>
      <c r="TKY219" s="8"/>
      <c r="TKZ219" s="8"/>
      <c r="TLA219" s="8"/>
      <c r="TLB219" s="8"/>
      <c r="TLC219" s="8"/>
      <c r="TLD219" s="8"/>
      <c r="TLE219" s="8"/>
      <c r="TLF219" s="8"/>
      <c r="TLG219" s="8"/>
      <c r="TLH219" s="8"/>
      <c r="TLI219" s="8"/>
      <c r="TLJ219" s="8"/>
      <c r="TLK219" s="8"/>
      <c r="TLL219" s="8"/>
      <c r="TLM219" s="8"/>
      <c r="TLN219" s="8"/>
      <c r="TLO219" s="8"/>
      <c r="TLP219" s="8"/>
      <c r="TLQ219" s="8"/>
      <c r="TLR219" s="8"/>
      <c r="TLS219" s="8"/>
      <c r="TLT219" s="8"/>
      <c r="TLU219" s="8"/>
      <c r="TLV219" s="8"/>
      <c r="TLW219" s="8"/>
      <c r="TLX219" s="8"/>
      <c r="TLY219" s="8"/>
      <c r="TLZ219" s="8"/>
      <c r="TMA219" s="8"/>
      <c r="TMB219" s="8"/>
      <c r="TMC219" s="8"/>
      <c r="TMD219" s="8"/>
      <c r="TME219" s="8"/>
      <c r="TMF219" s="8"/>
      <c r="TMG219" s="8"/>
      <c r="TMH219" s="8"/>
      <c r="TMI219" s="8"/>
      <c r="TMJ219" s="8"/>
      <c r="TMK219" s="8"/>
      <c r="TML219" s="8"/>
      <c r="TMM219" s="8"/>
      <c r="TMN219" s="8"/>
      <c r="TMO219" s="8"/>
      <c r="TMP219" s="8"/>
      <c r="TMQ219" s="8"/>
      <c r="TMR219" s="8"/>
      <c r="TMS219" s="8"/>
      <c r="TMT219" s="8"/>
      <c r="TMU219" s="8"/>
      <c r="TMV219" s="8"/>
      <c r="TMW219" s="8"/>
      <c r="TMX219" s="8"/>
      <c r="TMY219" s="8"/>
      <c r="TMZ219" s="8"/>
      <c r="TNA219" s="8"/>
      <c r="TNB219" s="8"/>
      <c r="TNC219" s="8"/>
      <c r="TND219" s="8"/>
      <c r="TNE219" s="8"/>
      <c r="TNF219" s="8"/>
      <c r="TNG219" s="8"/>
      <c r="TNH219" s="8"/>
      <c r="TNI219" s="8"/>
      <c r="TNJ219" s="8"/>
      <c r="TNK219" s="8"/>
      <c r="TNL219" s="8"/>
      <c r="TNM219" s="8"/>
      <c r="TNN219" s="8"/>
      <c r="TNO219" s="8"/>
      <c r="TNP219" s="8"/>
      <c r="TNQ219" s="8"/>
      <c r="TNR219" s="8"/>
      <c r="TNS219" s="8"/>
      <c r="TNT219" s="8"/>
      <c r="TNU219" s="8"/>
      <c r="TNV219" s="8"/>
      <c r="TNW219" s="8"/>
      <c r="TNX219" s="8"/>
      <c r="TNY219" s="8"/>
      <c r="TNZ219" s="8"/>
      <c r="TOA219" s="8"/>
      <c r="TOB219" s="8"/>
      <c r="TOC219" s="8"/>
      <c r="TOD219" s="8"/>
      <c r="TOE219" s="8"/>
      <c r="TOF219" s="8"/>
      <c r="TOG219" s="8"/>
      <c r="TOH219" s="8"/>
      <c r="TOI219" s="8"/>
      <c r="TOJ219" s="8"/>
      <c r="TOK219" s="8"/>
      <c r="TOL219" s="8"/>
      <c r="TOM219" s="8"/>
      <c r="TON219" s="8"/>
      <c r="TOO219" s="8"/>
      <c r="TOP219" s="8"/>
      <c r="TOQ219" s="8"/>
      <c r="TOR219" s="8"/>
      <c r="TOS219" s="8"/>
      <c r="TOT219" s="8"/>
      <c r="TOU219" s="8"/>
      <c r="TOV219" s="8"/>
      <c r="TOW219" s="8"/>
      <c r="TOX219" s="8"/>
      <c r="TOY219" s="8"/>
      <c r="TOZ219" s="8"/>
      <c r="TPA219" s="8"/>
      <c r="TPB219" s="8"/>
      <c r="TPC219" s="8"/>
      <c r="TPD219" s="8"/>
      <c r="TPE219" s="8"/>
      <c r="TPF219" s="8"/>
      <c r="TPG219" s="8"/>
      <c r="TPH219" s="8"/>
      <c r="TPI219" s="8"/>
      <c r="TPJ219" s="8"/>
      <c r="TPK219" s="8"/>
      <c r="TPL219" s="8"/>
      <c r="TPM219" s="8"/>
      <c r="TPN219" s="8"/>
      <c r="TPO219" s="8"/>
      <c r="TPP219" s="8"/>
      <c r="TPQ219" s="8"/>
      <c r="TPR219" s="8"/>
      <c r="TPS219" s="8"/>
      <c r="TPT219" s="8"/>
      <c r="TPU219" s="8"/>
      <c r="TPV219" s="8"/>
      <c r="TPW219" s="8"/>
      <c r="TPX219" s="8"/>
      <c r="TPY219" s="8"/>
      <c r="TPZ219" s="8"/>
      <c r="TQA219" s="8"/>
      <c r="TQB219" s="8"/>
      <c r="TQC219" s="8"/>
      <c r="TQD219" s="8"/>
      <c r="TQE219" s="8"/>
      <c r="TQF219" s="8"/>
      <c r="TQG219" s="8"/>
      <c r="TQH219" s="8"/>
      <c r="TQI219" s="8"/>
      <c r="TQJ219" s="8"/>
      <c r="TQK219" s="8"/>
      <c r="TQL219" s="8"/>
      <c r="TQM219" s="8"/>
      <c r="TQN219" s="8"/>
      <c r="TQO219" s="8"/>
      <c r="TQP219" s="8"/>
      <c r="TQQ219" s="8"/>
      <c r="TQR219" s="8"/>
      <c r="TQS219" s="8"/>
      <c r="TQT219" s="8"/>
      <c r="TQU219" s="8"/>
      <c r="TQV219" s="8"/>
      <c r="TQW219" s="8"/>
      <c r="TQX219" s="8"/>
      <c r="TQY219" s="8"/>
      <c r="TQZ219" s="8"/>
      <c r="TRA219" s="8"/>
      <c r="TRB219" s="8"/>
      <c r="TRC219" s="8"/>
      <c r="TRD219" s="8"/>
      <c r="TRE219" s="8"/>
      <c r="TRF219" s="8"/>
      <c r="TRG219" s="8"/>
      <c r="TRH219" s="8"/>
      <c r="TRI219" s="8"/>
      <c r="TRJ219" s="8"/>
      <c r="TRK219" s="8"/>
      <c r="TRL219" s="8"/>
      <c r="TRM219" s="8"/>
      <c r="TRN219" s="8"/>
      <c r="TRO219" s="8"/>
      <c r="TRP219" s="8"/>
      <c r="TRQ219" s="8"/>
      <c r="TRR219" s="8"/>
      <c r="TRS219" s="8"/>
      <c r="TRT219" s="8"/>
      <c r="TRU219" s="8"/>
      <c r="TRV219" s="8"/>
      <c r="TRW219" s="8"/>
      <c r="TRX219" s="8"/>
      <c r="TRY219" s="8"/>
      <c r="TRZ219" s="8"/>
      <c r="TSA219" s="8"/>
      <c r="TSB219" s="8"/>
      <c r="TSC219" s="8"/>
      <c r="TSD219" s="8"/>
      <c r="TSE219" s="8"/>
      <c r="TSF219" s="8"/>
      <c r="TSG219" s="8"/>
      <c r="TSH219" s="8"/>
      <c r="TSI219" s="8"/>
      <c r="TSJ219" s="8"/>
      <c r="TSK219" s="8"/>
      <c r="TSL219" s="8"/>
      <c r="TSM219" s="8"/>
      <c r="TSN219" s="8"/>
      <c r="TSO219" s="8"/>
      <c r="TSP219" s="8"/>
      <c r="TSQ219" s="8"/>
      <c r="TSR219" s="8"/>
      <c r="TSS219" s="8"/>
      <c r="TST219" s="8"/>
      <c r="TSU219" s="8"/>
      <c r="TSV219" s="8"/>
      <c r="TSW219" s="8"/>
      <c r="TSX219" s="8"/>
      <c r="TSY219" s="8"/>
      <c r="TSZ219" s="8"/>
      <c r="TTA219" s="8"/>
      <c r="TTB219" s="8"/>
      <c r="TTC219" s="8"/>
      <c r="TTD219" s="8"/>
      <c r="TTE219" s="8"/>
      <c r="TTF219" s="8"/>
      <c r="TTG219" s="8"/>
      <c r="TTH219" s="8"/>
      <c r="TTI219" s="8"/>
      <c r="TTJ219" s="8"/>
      <c r="TTK219" s="8"/>
      <c r="TTL219" s="8"/>
      <c r="TTM219" s="8"/>
      <c r="TTN219" s="8"/>
      <c r="TTO219" s="8"/>
      <c r="TTP219" s="8"/>
      <c r="TTQ219" s="8"/>
      <c r="TTR219" s="8"/>
      <c r="TTS219" s="8"/>
      <c r="TTT219" s="8"/>
      <c r="TTU219" s="8"/>
      <c r="TTV219" s="8"/>
      <c r="TTW219" s="8"/>
      <c r="TTX219" s="8"/>
      <c r="TTY219" s="8"/>
      <c r="TTZ219" s="8"/>
      <c r="TUA219" s="8"/>
      <c r="TUB219" s="8"/>
      <c r="TUC219" s="8"/>
      <c r="TUD219" s="8"/>
      <c r="TUE219" s="8"/>
      <c r="TUF219" s="8"/>
      <c r="TUG219" s="8"/>
      <c r="TUH219" s="8"/>
      <c r="TUI219" s="8"/>
      <c r="TUJ219" s="8"/>
      <c r="TUK219" s="8"/>
      <c r="TUL219" s="8"/>
      <c r="TUM219" s="8"/>
      <c r="TUN219" s="8"/>
      <c r="TUO219" s="8"/>
      <c r="TUP219" s="8"/>
      <c r="TUQ219" s="8"/>
      <c r="TUR219" s="8"/>
      <c r="TUS219" s="8"/>
      <c r="TUT219" s="8"/>
      <c r="TUU219" s="8"/>
      <c r="TUV219" s="8"/>
      <c r="TUW219" s="8"/>
      <c r="TUX219" s="8"/>
      <c r="TUY219" s="8"/>
      <c r="TUZ219" s="8"/>
      <c r="TVA219" s="8"/>
      <c r="TVB219" s="8"/>
      <c r="TVC219" s="8"/>
      <c r="TVD219" s="8"/>
      <c r="TVE219" s="8"/>
      <c r="TVF219" s="8"/>
      <c r="TVG219" s="8"/>
      <c r="TVH219" s="8"/>
      <c r="TVI219" s="8"/>
      <c r="TVJ219" s="8"/>
      <c r="TVK219" s="8"/>
      <c r="TVL219" s="8"/>
      <c r="TVM219" s="8"/>
      <c r="TVN219" s="8"/>
      <c r="TVO219" s="8"/>
      <c r="TVP219" s="8"/>
      <c r="TVQ219" s="8"/>
      <c r="TVR219" s="8"/>
      <c r="TVS219" s="8"/>
      <c r="TVT219" s="8"/>
      <c r="TVU219" s="8"/>
      <c r="TVV219" s="8"/>
      <c r="TVW219" s="8"/>
      <c r="TVX219" s="8"/>
      <c r="TVY219" s="8"/>
      <c r="TVZ219" s="8"/>
      <c r="TWA219" s="8"/>
      <c r="TWB219" s="8"/>
      <c r="TWC219" s="8"/>
      <c r="TWD219" s="8"/>
      <c r="TWE219" s="8"/>
      <c r="TWF219" s="8"/>
      <c r="TWG219" s="8"/>
      <c r="TWH219" s="8"/>
      <c r="TWI219" s="8"/>
      <c r="TWJ219" s="8"/>
      <c r="TWK219" s="8"/>
      <c r="TWL219" s="8"/>
      <c r="TWM219" s="8"/>
      <c r="TWN219" s="8"/>
      <c r="TWO219" s="8"/>
      <c r="TWP219" s="8"/>
      <c r="TWQ219" s="8"/>
      <c r="TWR219" s="8"/>
      <c r="TWS219" s="8"/>
      <c r="TWT219" s="8"/>
      <c r="TWU219" s="8"/>
      <c r="TWV219" s="8"/>
      <c r="TWW219" s="8"/>
      <c r="TWX219" s="8"/>
      <c r="TWY219" s="8"/>
      <c r="TWZ219" s="8"/>
      <c r="TXA219" s="8"/>
      <c r="TXB219" s="8"/>
      <c r="TXC219" s="8"/>
      <c r="TXD219" s="8"/>
      <c r="TXE219" s="8"/>
      <c r="TXF219" s="8"/>
      <c r="TXG219" s="8"/>
      <c r="TXH219" s="8"/>
      <c r="TXI219" s="8"/>
      <c r="TXJ219" s="8"/>
      <c r="TXK219" s="8"/>
      <c r="TXL219" s="8"/>
      <c r="TXM219" s="8"/>
      <c r="TXN219" s="8"/>
      <c r="TXO219" s="8"/>
      <c r="TXP219" s="8"/>
      <c r="TXQ219" s="8"/>
      <c r="TXR219" s="8"/>
      <c r="TXS219" s="8"/>
      <c r="TXT219" s="8"/>
      <c r="TXU219" s="8"/>
      <c r="TXV219" s="8"/>
      <c r="TXW219" s="8"/>
      <c r="TXX219" s="8"/>
      <c r="TXY219" s="8"/>
      <c r="TXZ219" s="8"/>
      <c r="TYA219" s="8"/>
      <c r="TYB219" s="8"/>
      <c r="TYC219" s="8"/>
      <c r="TYD219" s="8"/>
      <c r="TYE219" s="8"/>
      <c r="TYF219" s="8"/>
      <c r="TYG219" s="8"/>
      <c r="TYH219" s="8"/>
      <c r="TYI219" s="8"/>
      <c r="TYJ219" s="8"/>
      <c r="TYK219" s="8"/>
      <c r="TYL219" s="8"/>
      <c r="TYM219" s="8"/>
      <c r="TYN219" s="8"/>
      <c r="TYO219" s="8"/>
      <c r="TYP219" s="8"/>
      <c r="TYQ219" s="8"/>
      <c r="TYR219" s="8"/>
      <c r="TYS219" s="8"/>
      <c r="TYT219" s="8"/>
      <c r="TYU219" s="8"/>
      <c r="TYV219" s="8"/>
      <c r="TYW219" s="8"/>
      <c r="TYX219" s="8"/>
      <c r="TYY219" s="8"/>
      <c r="TYZ219" s="8"/>
      <c r="TZA219" s="8"/>
      <c r="TZB219" s="8"/>
      <c r="TZC219" s="8"/>
      <c r="TZD219" s="8"/>
      <c r="TZE219" s="8"/>
      <c r="TZF219" s="8"/>
      <c r="TZG219" s="8"/>
      <c r="TZH219" s="8"/>
      <c r="TZI219" s="8"/>
      <c r="TZJ219" s="8"/>
      <c r="TZK219" s="8"/>
      <c r="TZL219" s="8"/>
      <c r="TZM219" s="8"/>
      <c r="TZN219" s="8"/>
      <c r="TZO219" s="8"/>
      <c r="TZP219" s="8"/>
      <c r="TZQ219" s="8"/>
      <c r="TZR219" s="8"/>
      <c r="TZS219" s="8"/>
      <c r="TZT219" s="8"/>
      <c r="TZU219" s="8"/>
      <c r="TZV219" s="8"/>
      <c r="TZW219" s="8"/>
      <c r="TZX219" s="8"/>
      <c r="TZY219" s="8"/>
      <c r="TZZ219" s="8"/>
      <c r="UAA219" s="8"/>
      <c r="UAB219" s="8"/>
      <c r="UAC219" s="8"/>
      <c r="UAD219" s="8"/>
      <c r="UAE219" s="8"/>
      <c r="UAF219" s="8"/>
      <c r="UAG219" s="8"/>
      <c r="UAH219" s="8"/>
      <c r="UAI219" s="8"/>
      <c r="UAJ219" s="8"/>
      <c r="UAK219" s="8"/>
      <c r="UAL219" s="8"/>
      <c r="UAM219" s="8"/>
      <c r="UAN219" s="8"/>
      <c r="UAO219" s="8"/>
      <c r="UAP219" s="8"/>
      <c r="UAQ219" s="8"/>
      <c r="UAR219" s="8"/>
      <c r="UAS219" s="8"/>
      <c r="UAT219" s="8"/>
      <c r="UAU219" s="8"/>
      <c r="UAV219" s="8"/>
      <c r="UAW219" s="8"/>
      <c r="UAX219" s="8"/>
      <c r="UAY219" s="8"/>
      <c r="UAZ219" s="8"/>
      <c r="UBA219" s="8"/>
      <c r="UBB219" s="8"/>
      <c r="UBC219" s="8"/>
      <c r="UBD219" s="8"/>
      <c r="UBE219" s="8"/>
      <c r="UBF219" s="8"/>
      <c r="UBG219" s="8"/>
      <c r="UBH219" s="8"/>
      <c r="UBI219" s="8"/>
      <c r="UBJ219" s="8"/>
      <c r="UBK219" s="8"/>
      <c r="UBL219" s="8"/>
      <c r="UBM219" s="8"/>
      <c r="UBN219" s="8"/>
      <c r="UBO219" s="8"/>
      <c r="UBP219" s="8"/>
      <c r="UBQ219" s="8"/>
      <c r="UBR219" s="8"/>
      <c r="UBS219" s="8"/>
      <c r="UBT219" s="8"/>
      <c r="UBU219" s="8"/>
      <c r="UBV219" s="8"/>
      <c r="UBW219" s="8"/>
      <c r="UBX219" s="8"/>
      <c r="UBY219" s="8"/>
      <c r="UBZ219" s="8"/>
      <c r="UCA219" s="8"/>
      <c r="UCB219" s="8"/>
      <c r="UCC219" s="8"/>
      <c r="UCD219" s="8"/>
      <c r="UCE219" s="8"/>
      <c r="UCF219" s="8"/>
      <c r="UCG219" s="8"/>
      <c r="UCH219" s="8"/>
      <c r="UCI219" s="8"/>
      <c r="UCJ219" s="8"/>
      <c r="UCK219" s="8"/>
      <c r="UCL219" s="8"/>
      <c r="UCM219" s="8"/>
      <c r="UCN219" s="8"/>
      <c r="UCO219" s="8"/>
      <c r="UCP219" s="8"/>
      <c r="UCQ219" s="8"/>
      <c r="UCR219" s="8"/>
      <c r="UCS219" s="8"/>
      <c r="UCT219" s="8"/>
      <c r="UCU219" s="8"/>
      <c r="UCV219" s="8"/>
      <c r="UCW219" s="8"/>
      <c r="UCX219" s="8"/>
      <c r="UCY219" s="8"/>
      <c r="UCZ219" s="8"/>
      <c r="UDA219" s="8"/>
      <c r="UDB219" s="8"/>
      <c r="UDC219" s="8"/>
      <c r="UDD219" s="8"/>
      <c r="UDE219" s="8"/>
      <c r="UDF219" s="8"/>
      <c r="UDG219" s="8"/>
      <c r="UDH219" s="8"/>
      <c r="UDI219" s="8"/>
      <c r="UDJ219" s="8"/>
      <c r="UDK219" s="8"/>
      <c r="UDL219" s="8"/>
      <c r="UDM219" s="8"/>
      <c r="UDN219" s="8"/>
      <c r="UDO219" s="8"/>
      <c r="UDP219" s="8"/>
      <c r="UDQ219" s="8"/>
      <c r="UDR219" s="8"/>
      <c r="UDS219" s="8"/>
      <c r="UDT219" s="8"/>
      <c r="UDU219" s="8"/>
      <c r="UDV219" s="8"/>
      <c r="UDW219" s="8"/>
      <c r="UDX219" s="8"/>
      <c r="UDY219" s="8"/>
      <c r="UDZ219" s="8"/>
      <c r="UEA219" s="8"/>
      <c r="UEB219" s="8"/>
      <c r="UEC219" s="8"/>
      <c r="UED219" s="8"/>
      <c r="UEE219" s="8"/>
      <c r="UEF219" s="8"/>
      <c r="UEG219" s="8"/>
      <c r="UEH219" s="8"/>
      <c r="UEI219" s="8"/>
      <c r="UEJ219" s="8"/>
      <c r="UEK219" s="8"/>
      <c r="UEL219" s="8"/>
      <c r="UEM219" s="8"/>
      <c r="UEN219" s="8"/>
      <c r="UEO219" s="8"/>
      <c r="UEP219" s="8"/>
      <c r="UEQ219" s="8"/>
      <c r="UER219" s="8"/>
      <c r="UES219" s="8"/>
      <c r="UET219" s="8"/>
      <c r="UEU219" s="8"/>
      <c r="UEV219" s="8"/>
      <c r="UEW219" s="8"/>
      <c r="UEX219" s="8"/>
      <c r="UEY219" s="8"/>
      <c r="UEZ219" s="8"/>
      <c r="UFA219" s="8"/>
      <c r="UFB219" s="8"/>
      <c r="UFC219" s="8"/>
      <c r="UFD219" s="8"/>
      <c r="UFE219" s="8"/>
      <c r="UFF219" s="8"/>
      <c r="UFG219" s="8"/>
      <c r="UFH219" s="8"/>
      <c r="UFI219" s="8"/>
      <c r="UFJ219" s="8"/>
      <c r="UFK219" s="8"/>
      <c r="UFL219" s="8"/>
      <c r="UFM219" s="8"/>
      <c r="UFN219" s="8"/>
      <c r="UFO219" s="8"/>
      <c r="UFP219" s="8"/>
      <c r="UFQ219" s="8"/>
      <c r="UFR219" s="8"/>
      <c r="UFS219" s="8"/>
      <c r="UFT219" s="8"/>
      <c r="UFU219" s="8"/>
      <c r="UFV219" s="8"/>
      <c r="UFW219" s="8"/>
      <c r="UFX219" s="8"/>
      <c r="UFY219" s="8"/>
      <c r="UFZ219" s="8"/>
      <c r="UGA219" s="8"/>
      <c r="UGB219" s="8"/>
      <c r="UGC219" s="8"/>
      <c r="UGD219" s="8"/>
      <c r="UGE219" s="8"/>
      <c r="UGF219" s="8"/>
      <c r="UGG219" s="8"/>
      <c r="UGH219" s="8"/>
      <c r="UGI219" s="8"/>
      <c r="UGJ219" s="8"/>
      <c r="UGK219" s="8"/>
      <c r="UGL219" s="8"/>
      <c r="UGM219" s="8"/>
      <c r="UGN219" s="8"/>
      <c r="UGO219" s="8"/>
      <c r="UGP219" s="8"/>
      <c r="UGQ219" s="8"/>
      <c r="UGR219" s="8"/>
      <c r="UGS219" s="8"/>
      <c r="UGT219" s="8"/>
      <c r="UGU219" s="8"/>
      <c r="UGV219" s="8"/>
      <c r="UGW219" s="8"/>
      <c r="UGX219" s="8"/>
      <c r="UGY219" s="8"/>
      <c r="UGZ219" s="8"/>
      <c r="UHA219" s="8"/>
      <c r="UHB219" s="8"/>
      <c r="UHC219" s="8"/>
      <c r="UHD219" s="8"/>
      <c r="UHE219" s="8"/>
      <c r="UHF219" s="8"/>
      <c r="UHG219" s="8"/>
      <c r="UHH219" s="8"/>
      <c r="UHI219" s="8"/>
      <c r="UHJ219" s="8"/>
      <c r="UHK219" s="8"/>
      <c r="UHL219" s="8"/>
      <c r="UHM219" s="8"/>
      <c r="UHN219" s="8"/>
      <c r="UHO219" s="8"/>
      <c r="UHP219" s="8"/>
      <c r="UHQ219" s="8"/>
      <c r="UHR219" s="8"/>
      <c r="UHS219" s="8"/>
      <c r="UHT219" s="8"/>
      <c r="UHU219" s="8"/>
      <c r="UHV219" s="8"/>
      <c r="UHW219" s="8"/>
      <c r="UHX219" s="8"/>
      <c r="UHY219" s="8"/>
      <c r="UHZ219" s="8"/>
      <c r="UIA219" s="8"/>
      <c r="UIB219" s="8"/>
      <c r="UIC219" s="8"/>
      <c r="UID219" s="8"/>
      <c r="UIE219" s="8"/>
      <c r="UIF219" s="8"/>
      <c r="UIG219" s="8"/>
      <c r="UIH219" s="8"/>
      <c r="UII219" s="8"/>
      <c r="UIJ219" s="8"/>
      <c r="UIK219" s="8"/>
      <c r="UIL219" s="8"/>
      <c r="UIM219" s="8"/>
      <c r="UIN219" s="8"/>
      <c r="UIO219" s="8"/>
      <c r="UIP219" s="8"/>
      <c r="UIQ219" s="8"/>
      <c r="UIR219" s="8"/>
      <c r="UIS219" s="8"/>
      <c r="UIT219" s="8"/>
      <c r="UIU219" s="8"/>
      <c r="UIV219" s="8"/>
      <c r="UIW219" s="8"/>
      <c r="UIX219" s="8"/>
      <c r="UIY219" s="8"/>
      <c r="UIZ219" s="8"/>
      <c r="UJA219" s="8"/>
      <c r="UJB219" s="8"/>
      <c r="UJC219" s="8"/>
      <c r="UJD219" s="8"/>
      <c r="UJE219" s="8"/>
      <c r="UJF219" s="8"/>
      <c r="UJG219" s="8"/>
      <c r="UJH219" s="8"/>
      <c r="UJI219" s="8"/>
      <c r="UJJ219" s="8"/>
      <c r="UJK219" s="8"/>
      <c r="UJL219" s="8"/>
      <c r="UJM219" s="8"/>
      <c r="UJN219" s="8"/>
      <c r="UJO219" s="8"/>
      <c r="UJP219" s="8"/>
      <c r="UJQ219" s="8"/>
      <c r="UJR219" s="8"/>
      <c r="UJS219" s="8"/>
      <c r="UJT219" s="8"/>
      <c r="UJU219" s="8"/>
      <c r="UJV219" s="8"/>
      <c r="UJW219" s="8"/>
      <c r="UJX219" s="8"/>
      <c r="UJY219" s="8"/>
      <c r="UJZ219" s="8"/>
      <c r="UKA219" s="8"/>
      <c r="UKB219" s="8"/>
      <c r="UKC219" s="8"/>
      <c r="UKD219" s="8"/>
      <c r="UKE219" s="8"/>
      <c r="UKF219" s="8"/>
      <c r="UKG219" s="8"/>
      <c r="UKH219" s="8"/>
      <c r="UKI219" s="8"/>
      <c r="UKJ219" s="8"/>
      <c r="UKK219" s="8"/>
      <c r="UKL219" s="8"/>
      <c r="UKM219" s="8"/>
      <c r="UKN219" s="8"/>
      <c r="UKO219" s="8"/>
      <c r="UKP219" s="8"/>
      <c r="UKQ219" s="8"/>
      <c r="UKR219" s="8"/>
      <c r="UKS219" s="8"/>
      <c r="UKT219" s="8"/>
      <c r="UKU219" s="8"/>
      <c r="UKV219" s="8"/>
      <c r="UKW219" s="8"/>
      <c r="UKX219" s="8"/>
      <c r="UKY219" s="8"/>
      <c r="UKZ219" s="8"/>
      <c r="ULA219" s="8"/>
      <c r="ULB219" s="8"/>
      <c r="ULC219" s="8"/>
      <c r="ULD219" s="8"/>
      <c r="ULE219" s="8"/>
      <c r="ULF219" s="8"/>
      <c r="ULG219" s="8"/>
      <c r="ULH219" s="8"/>
      <c r="ULI219" s="8"/>
      <c r="ULJ219" s="8"/>
      <c r="ULK219" s="8"/>
      <c r="ULL219" s="8"/>
      <c r="ULM219" s="8"/>
      <c r="ULN219" s="8"/>
      <c r="ULO219" s="8"/>
      <c r="ULP219" s="8"/>
      <c r="ULQ219" s="8"/>
      <c r="ULR219" s="8"/>
      <c r="ULS219" s="8"/>
      <c r="ULT219" s="8"/>
      <c r="ULU219" s="8"/>
      <c r="ULV219" s="8"/>
      <c r="ULW219" s="8"/>
      <c r="ULX219" s="8"/>
      <c r="ULY219" s="8"/>
      <c r="ULZ219" s="8"/>
      <c r="UMA219" s="8"/>
      <c r="UMB219" s="8"/>
      <c r="UMC219" s="8"/>
      <c r="UMD219" s="8"/>
      <c r="UME219" s="8"/>
      <c r="UMF219" s="8"/>
      <c r="UMG219" s="8"/>
      <c r="UMH219" s="8"/>
      <c r="UMI219" s="8"/>
      <c r="UMJ219" s="8"/>
      <c r="UMK219" s="8"/>
      <c r="UML219" s="8"/>
      <c r="UMM219" s="8"/>
      <c r="UMN219" s="8"/>
      <c r="UMO219" s="8"/>
      <c r="UMP219" s="8"/>
      <c r="UMQ219" s="8"/>
      <c r="UMR219" s="8"/>
      <c r="UMS219" s="8"/>
      <c r="UMT219" s="8"/>
      <c r="UMU219" s="8"/>
      <c r="UMV219" s="8"/>
      <c r="UMW219" s="8"/>
      <c r="UMX219" s="8"/>
      <c r="UMY219" s="8"/>
      <c r="UMZ219" s="8"/>
      <c r="UNA219" s="8"/>
      <c r="UNB219" s="8"/>
      <c r="UNC219" s="8"/>
      <c r="UND219" s="8"/>
      <c r="UNE219" s="8"/>
      <c r="UNF219" s="8"/>
      <c r="UNG219" s="8"/>
      <c r="UNH219" s="8"/>
      <c r="UNI219" s="8"/>
      <c r="UNJ219" s="8"/>
      <c r="UNK219" s="8"/>
      <c r="UNL219" s="8"/>
      <c r="UNM219" s="8"/>
      <c r="UNN219" s="8"/>
      <c r="UNO219" s="8"/>
      <c r="UNP219" s="8"/>
      <c r="UNQ219" s="8"/>
      <c r="UNR219" s="8"/>
      <c r="UNS219" s="8"/>
      <c r="UNT219" s="8"/>
      <c r="UNU219" s="8"/>
      <c r="UNV219" s="8"/>
      <c r="UNW219" s="8"/>
      <c r="UNX219" s="8"/>
      <c r="UNY219" s="8"/>
      <c r="UNZ219" s="8"/>
      <c r="UOA219" s="8"/>
      <c r="UOB219" s="8"/>
      <c r="UOC219" s="8"/>
      <c r="UOD219" s="8"/>
      <c r="UOE219" s="8"/>
      <c r="UOF219" s="8"/>
      <c r="UOG219" s="8"/>
      <c r="UOH219" s="8"/>
      <c r="UOI219" s="8"/>
      <c r="UOJ219" s="8"/>
      <c r="UOK219" s="8"/>
      <c r="UOL219" s="8"/>
      <c r="UOM219" s="8"/>
      <c r="UON219" s="8"/>
      <c r="UOO219" s="8"/>
      <c r="UOP219" s="8"/>
      <c r="UOQ219" s="8"/>
      <c r="UOR219" s="8"/>
      <c r="UOS219" s="8"/>
      <c r="UOT219" s="8"/>
      <c r="UOU219" s="8"/>
      <c r="UOV219" s="8"/>
      <c r="UOW219" s="8"/>
      <c r="UOX219" s="8"/>
      <c r="UOY219" s="8"/>
      <c r="UOZ219" s="8"/>
      <c r="UPA219" s="8"/>
      <c r="UPB219" s="8"/>
      <c r="UPC219" s="8"/>
      <c r="UPD219" s="8"/>
      <c r="UPE219" s="8"/>
      <c r="UPF219" s="8"/>
      <c r="UPG219" s="8"/>
      <c r="UPH219" s="8"/>
      <c r="UPI219" s="8"/>
      <c r="UPJ219" s="8"/>
      <c r="UPK219" s="8"/>
      <c r="UPL219" s="8"/>
      <c r="UPM219" s="8"/>
      <c r="UPN219" s="8"/>
      <c r="UPO219" s="8"/>
      <c r="UPP219" s="8"/>
      <c r="UPQ219" s="8"/>
      <c r="UPR219" s="8"/>
      <c r="UPS219" s="8"/>
      <c r="UPT219" s="8"/>
      <c r="UPU219" s="8"/>
      <c r="UPV219" s="8"/>
      <c r="UPW219" s="8"/>
      <c r="UPX219" s="8"/>
      <c r="UPY219" s="8"/>
      <c r="UPZ219" s="8"/>
      <c r="UQA219" s="8"/>
      <c r="UQB219" s="8"/>
      <c r="UQC219" s="8"/>
      <c r="UQD219" s="8"/>
      <c r="UQE219" s="8"/>
      <c r="UQF219" s="8"/>
      <c r="UQG219" s="8"/>
      <c r="UQH219" s="8"/>
      <c r="UQI219" s="8"/>
      <c r="UQJ219" s="8"/>
      <c r="UQK219" s="8"/>
      <c r="UQL219" s="8"/>
      <c r="UQM219" s="8"/>
      <c r="UQN219" s="8"/>
      <c r="UQO219" s="8"/>
      <c r="UQP219" s="8"/>
      <c r="UQQ219" s="8"/>
      <c r="UQR219" s="8"/>
      <c r="UQS219" s="8"/>
      <c r="UQT219" s="8"/>
      <c r="UQU219" s="8"/>
      <c r="UQV219" s="8"/>
      <c r="UQW219" s="8"/>
      <c r="UQX219" s="8"/>
      <c r="UQY219" s="8"/>
      <c r="UQZ219" s="8"/>
      <c r="URA219" s="8"/>
      <c r="URB219" s="8"/>
      <c r="URC219" s="8"/>
      <c r="URD219" s="8"/>
      <c r="URE219" s="8"/>
      <c r="URF219" s="8"/>
      <c r="URG219" s="8"/>
      <c r="URH219" s="8"/>
      <c r="URI219" s="8"/>
      <c r="URJ219" s="8"/>
      <c r="URK219" s="8"/>
      <c r="URL219" s="8"/>
      <c r="URM219" s="8"/>
      <c r="URN219" s="8"/>
      <c r="URO219" s="8"/>
      <c r="URP219" s="8"/>
      <c r="URQ219" s="8"/>
      <c r="URR219" s="8"/>
      <c r="URS219" s="8"/>
      <c r="URT219" s="8"/>
      <c r="URU219" s="8"/>
      <c r="URV219" s="8"/>
      <c r="URW219" s="8"/>
      <c r="URX219" s="8"/>
      <c r="URY219" s="8"/>
      <c r="URZ219" s="8"/>
      <c r="USA219" s="8"/>
      <c r="USB219" s="8"/>
      <c r="USC219" s="8"/>
      <c r="USD219" s="8"/>
      <c r="USE219" s="8"/>
      <c r="USF219" s="8"/>
      <c r="USG219" s="8"/>
      <c r="USH219" s="8"/>
      <c r="USI219" s="8"/>
      <c r="USJ219" s="8"/>
      <c r="USK219" s="8"/>
      <c r="USL219" s="8"/>
      <c r="USM219" s="8"/>
      <c r="USN219" s="8"/>
      <c r="USO219" s="8"/>
      <c r="USP219" s="8"/>
      <c r="USQ219" s="8"/>
      <c r="USR219" s="8"/>
      <c r="USS219" s="8"/>
      <c r="UST219" s="8"/>
      <c r="USU219" s="8"/>
      <c r="USV219" s="8"/>
      <c r="USW219" s="8"/>
      <c r="USX219" s="8"/>
      <c r="USY219" s="8"/>
      <c r="USZ219" s="8"/>
      <c r="UTA219" s="8"/>
      <c r="UTB219" s="8"/>
      <c r="UTC219" s="8"/>
      <c r="UTD219" s="8"/>
      <c r="UTE219" s="8"/>
      <c r="UTF219" s="8"/>
      <c r="UTG219" s="8"/>
      <c r="UTH219" s="8"/>
      <c r="UTI219" s="8"/>
      <c r="UTJ219" s="8"/>
      <c r="UTK219" s="8"/>
      <c r="UTL219" s="8"/>
      <c r="UTM219" s="8"/>
      <c r="UTN219" s="8"/>
      <c r="UTO219" s="8"/>
      <c r="UTP219" s="8"/>
      <c r="UTQ219" s="8"/>
      <c r="UTR219" s="8"/>
      <c r="UTS219" s="8"/>
      <c r="UTT219" s="8"/>
      <c r="UTU219" s="8"/>
      <c r="UTV219" s="8"/>
      <c r="UTW219" s="8"/>
      <c r="UTX219" s="8"/>
      <c r="UTY219" s="8"/>
      <c r="UTZ219" s="8"/>
      <c r="UUA219" s="8"/>
      <c r="UUB219" s="8"/>
      <c r="UUC219" s="8"/>
      <c r="UUD219" s="8"/>
      <c r="UUE219" s="8"/>
      <c r="UUF219" s="8"/>
      <c r="UUG219" s="8"/>
      <c r="UUH219" s="8"/>
      <c r="UUI219" s="8"/>
      <c r="UUJ219" s="8"/>
      <c r="UUK219" s="8"/>
      <c r="UUL219" s="8"/>
      <c r="UUM219" s="8"/>
      <c r="UUN219" s="8"/>
      <c r="UUO219" s="8"/>
      <c r="UUP219" s="8"/>
      <c r="UUQ219" s="8"/>
      <c r="UUR219" s="8"/>
      <c r="UUS219" s="8"/>
      <c r="UUT219" s="8"/>
      <c r="UUU219" s="8"/>
      <c r="UUV219" s="8"/>
      <c r="UUW219" s="8"/>
      <c r="UUX219" s="8"/>
      <c r="UUY219" s="8"/>
      <c r="UUZ219" s="8"/>
      <c r="UVA219" s="8"/>
      <c r="UVB219" s="8"/>
      <c r="UVC219" s="8"/>
      <c r="UVD219" s="8"/>
      <c r="UVE219" s="8"/>
      <c r="UVF219" s="8"/>
      <c r="UVG219" s="8"/>
      <c r="UVH219" s="8"/>
      <c r="UVI219" s="8"/>
      <c r="UVJ219" s="8"/>
      <c r="UVK219" s="8"/>
      <c r="UVL219" s="8"/>
      <c r="UVM219" s="8"/>
      <c r="UVN219" s="8"/>
      <c r="UVO219" s="8"/>
      <c r="UVP219" s="8"/>
      <c r="UVQ219" s="8"/>
      <c r="UVR219" s="8"/>
      <c r="UVS219" s="8"/>
      <c r="UVT219" s="8"/>
      <c r="UVU219" s="8"/>
      <c r="UVV219" s="8"/>
      <c r="UVW219" s="8"/>
      <c r="UVX219" s="8"/>
      <c r="UVY219" s="8"/>
      <c r="UVZ219" s="8"/>
      <c r="UWA219" s="8"/>
      <c r="UWB219" s="8"/>
      <c r="UWC219" s="8"/>
      <c r="UWD219" s="8"/>
      <c r="UWE219" s="8"/>
      <c r="UWF219" s="8"/>
      <c r="UWG219" s="8"/>
      <c r="UWH219" s="8"/>
      <c r="UWI219" s="8"/>
      <c r="UWJ219" s="8"/>
      <c r="UWK219" s="8"/>
      <c r="UWL219" s="8"/>
      <c r="UWM219" s="8"/>
      <c r="UWN219" s="8"/>
      <c r="UWO219" s="8"/>
      <c r="UWP219" s="8"/>
      <c r="UWQ219" s="8"/>
      <c r="UWR219" s="8"/>
      <c r="UWS219" s="8"/>
      <c r="UWT219" s="8"/>
      <c r="UWU219" s="8"/>
      <c r="UWV219" s="8"/>
      <c r="UWW219" s="8"/>
      <c r="UWX219" s="8"/>
      <c r="UWY219" s="8"/>
      <c r="UWZ219" s="8"/>
      <c r="UXA219" s="8"/>
      <c r="UXB219" s="8"/>
      <c r="UXC219" s="8"/>
      <c r="UXD219" s="8"/>
      <c r="UXE219" s="8"/>
      <c r="UXF219" s="8"/>
      <c r="UXG219" s="8"/>
      <c r="UXH219" s="8"/>
      <c r="UXI219" s="8"/>
      <c r="UXJ219" s="8"/>
      <c r="UXK219" s="8"/>
      <c r="UXL219" s="8"/>
      <c r="UXM219" s="8"/>
      <c r="UXN219" s="8"/>
      <c r="UXO219" s="8"/>
      <c r="UXP219" s="8"/>
      <c r="UXQ219" s="8"/>
      <c r="UXR219" s="8"/>
      <c r="UXS219" s="8"/>
      <c r="UXT219" s="8"/>
      <c r="UXU219" s="8"/>
      <c r="UXV219" s="8"/>
      <c r="UXW219" s="8"/>
      <c r="UXX219" s="8"/>
      <c r="UXY219" s="8"/>
      <c r="UXZ219" s="8"/>
      <c r="UYA219" s="8"/>
      <c r="UYB219" s="8"/>
      <c r="UYC219" s="8"/>
      <c r="UYD219" s="8"/>
      <c r="UYE219" s="8"/>
      <c r="UYF219" s="8"/>
      <c r="UYG219" s="8"/>
      <c r="UYH219" s="8"/>
      <c r="UYI219" s="8"/>
      <c r="UYJ219" s="8"/>
      <c r="UYK219" s="8"/>
      <c r="UYL219" s="8"/>
      <c r="UYM219" s="8"/>
      <c r="UYN219" s="8"/>
      <c r="UYO219" s="8"/>
      <c r="UYP219" s="8"/>
      <c r="UYQ219" s="8"/>
      <c r="UYR219" s="8"/>
      <c r="UYS219" s="8"/>
      <c r="UYT219" s="8"/>
      <c r="UYU219" s="8"/>
      <c r="UYV219" s="8"/>
      <c r="UYW219" s="8"/>
      <c r="UYX219" s="8"/>
      <c r="UYY219" s="8"/>
      <c r="UYZ219" s="8"/>
      <c r="UZA219" s="8"/>
      <c r="UZB219" s="8"/>
      <c r="UZC219" s="8"/>
      <c r="UZD219" s="8"/>
      <c r="UZE219" s="8"/>
      <c r="UZF219" s="8"/>
      <c r="UZG219" s="8"/>
      <c r="UZH219" s="8"/>
      <c r="UZI219" s="8"/>
      <c r="UZJ219" s="8"/>
      <c r="UZK219" s="8"/>
      <c r="UZL219" s="8"/>
      <c r="UZM219" s="8"/>
      <c r="UZN219" s="8"/>
      <c r="UZO219" s="8"/>
      <c r="UZP219" s="8"/>
      <c r="UZQ219" s="8"/>
      <c r="UZR219" s="8"/>
      <c r="UZS219" s="8"/>
      <c r="UZT219" s="8"/>
      <c r="UZU219" s="8"/>
      <c r="UZV219" s="8"/>
      <c r="UZW219" s="8"/>
      <c r="UZX219" s="8"/>
      <c r="UZY219" s="8"/>
      <c r="UZZ219" s="8"/>
      <c r="VAA219" s="8"/>
      <c r="VAB219" s="8"/>
      <c r="VAC219" s="8"/>
      <c r="VAD219" s="8"/>
      <c r="VAE219" s="8"/>
      <c r="VAF219" s="8"/>
      <c r="VAG219" s="8"/>
      <c r="VAH219" s="8"/>
      <c r="VAI219" s="8"/>
      <c r="VAJ219" s="8"/>
      <c r="VAK219" s="8"/>
      <c r="VAL219" s="8"/>
      <c r="VAM219" s="8"/>
      <c r="VAN219" s="8"/>
      <c r="VAO219" s="8"/>
      <c r="VAP219" s="8"/>
      <c r="VAQ219" s="8"/>
      <c r="VAR219" s="8"/>
      <c r="VAS219" s="8"/>
      <c r="VAT219" s="8"/>
      <c r="VAU219" s="8"/>
      <c r="VAV219" s="8"/>
      <c r="VAW219" s="8"/>
      <c r="VAX219" s="8"/>
      <c r="VAY219" s="8"/>
      <c r="VAZ219" s="8"/>
      <c r="VBA219" s="8"/>
      <c r="VBB219" s="8"/>
      <c r="VBC219" s="8"/>
      <c r="VBD219" s="8"/>
      <c r="VBE219" s="8"/>
      <c r="VBF219" s="8"/>
      <c r="VBG219" s="8"/>
      <c r="VBH219" s="8"/>
      <c r="VBI219" s="8"/>
      <c r="VBJ219" s="8"/>
      <c r="VBK219" s="8"/>
      <c r="VBL219" s="8"/>
      <c r="VBM219" s="8"/>
      <c r="VBN219" s="8"/>
      <c r="VBO219" s="8"/>
      <c r="VBP219" s="8"/>
      <c r="VBQ219" s="8"/>
      <c r="VBR219" s="8"/>
      <c r="VBS219" s="8"/>
      <c r="VBT219" s="8"/>
      <c r="VBU219" s="8"/>
      <c r="VBV219" s="8"/>
      <c r="VBW219" s="8"/>
      <c r="VBX219" s="8"/>
      <c r="VBY219" s="8"/>
      <c r="VBZ219" s="8"/>
      <c r="VCA219" s="8"/>
      <c r="VCB219" s="8"/>
      <c r="VCC219" s="8"/>
      <c r="VCD219" s="8"/>
      <c r="VCE219" s="8"/>
      <c r="VCF219" s="8"/>
      <c r="VCG219" s="8"/>
      <c r="VCH219" s="8"/>
      <c r="VCI219" s="8"/>
      <c r="VCJ219" s="8"/>
      <c r="VCK219" s="8"/>
      <c r="VCL219" s="8"/>
      <c r="VCM219" s="8"/>
      <c r="VCN219" s="8"/>
      <c r="VCO219" s="8"/>
      <c r="VCP219" s="8"/>
      <c r="VCQ219" s="8"/>
      <c r="VCR219" s="8"/>
      <c r="VCS219" s="8"/>
      <c r="VCT219" s="8"/>
      <c r="VCU219" s="8"/>
      <c r="VCV219" s="8"/>
      <c r="VCW219" s="8"/>
      <c r="VCX219" s="8"/>
      <c r="VCY219" s="8"/>
      <c r="VCZ219" s="8"/>
      <c r="VDA219" s="8"/>
      <c r="VDB219" s="8"/>
      <c r="VDC219" s="8"/>
      <c r="VDD219" s="8"/>
      <c r="VDE219" s="8"/>
      <c r="VDF219" s="8"/>
      <c r="VDG219" s="8"/>
      <c r="VDH219" s="8"/>
      <c r="VDI219" s="8"/>
      <c r="VDJ219" s="8"/>
      <c r="VDK219" s="8"/>
      <c r="VDL219" s="8"/>
      <c r="VDM219" s="8"/>
      <c r="VDN219" s="8"/>
      <c r="VDO219" s="8"/>
      <c r="VDP219" s="8"/>
      <c r="VDQ219" s="8"/>
      <c r="VDR219" s="8"/>
      <c r="VDS219" s="8"/>
      <c r="VDT219" s="8"/>
      <c r="VDU219" s="8"/>
      <c r="VDV219" s="8"/>
      <c r="VDW219" s="8"/>
      <c r="VDX219" s="8"/>
      <c r="VDY219" s="8"/>
      <c r="VDZ219" s="8"/>
      <c r="VEA219" s="8"/>
      <c r="VEB219" s="8"/>
      <c r="VEC219" s="8"/>
      <c r="VED219" s="8"/>
      <c r="VEE219" s="8"/>
      <c r="VEF219" s="8"/>
      <c r="VEG219" s="8"/>
      <c r="VEH219" s="8"/>
      <c r="VEI219" s="8"/>
      <c r="VEJ219" s="8"/>
      <c r="VEK219" s="8"/>
      <c r="VEL219" s="8"/>
      <c r="VEM219" s="8"/>
      <c r="VEN219" s="8"/>
      <c r="VEO219" s="8"/>
      <c r="VEP219" s="8"/>
      <c r="VEQ219" s="8"/>
      <c r="VER219" s="8"/>
      <c r="VES219" s="8"/>
      <c r="VET219" s="8"/>
      <c r="VEU219" s="8"/>
      <c r="VEV219" s="8"/>
      <c r="VEW219" s="8"/>
      <c r="VEX219" s="8"/>
      <c r="VEY219" s="8"/>
      <c r="VEZ219" s="8"/>
      <c r="VFA219" s="8"/>
      <c r="VFB219" s="8"/>
      <c r="VFC219" s="8"/>
      <c r="VFD219" s="8"/>
      <c r="VFE219" s="8"/>
      <c r="VFF219" s="8"/>
      <c r="VFG219" s="8"/>
      <c r="VFH219" s="8"/>
      <c r="VFI219" s="8"/>
      <c r="VFJ219" s="8"/>
      <c r="VFK219" s="8"/>
      <c r="VFL219" s="8"/>
      <c r="VFM219" s="8"/>
      <c r="VFN219" s="8"/>
      <c r="VFO219" s="8"/>
      <c r="VFP219" s="8"/>
      <c r="VFQ219" s="8"/>
      <c r="VFR219" s="8"/>
      <c r="VFS219" s="8"/>
      <c r="VFT219" s="8"/>
      <c r="VFU219" s="8"/>
      <c r="VFV219" s="8"/>
      <c r="VFW219" s="8"/>
      <c r="VFX219" s="8"/>
      <c r="VFY219" s="8"/>
      <c r="VFZ219" s="8"/>
      <c r="VGA219" s="8"/>
      <c r="VGB219" s="8"/>
      <c r="VGC219" s="8"/>
      <c r="VGD219" s="8"/>
      <c r="VGE219" s="8"/>
      <c r="VGF219" s="8"/>
      <c r="VGG219" s="8"/>
      <c r="VGH219" s="8"/>
      <c r="VGI219" s="8"/>
      <c r="VGJ219" s="8"/>
      <c r="VGK219" s="8"/>
      <c r="VGL219" s="8"/>
      <c r="VGM219" s="8"/>
      <c r="VGN219" s="8"/>
      <c r="VGO219" s="8"/>
      <c r="VGP219" s="8"/>
      <c r="VGQ219" s="8"/>
      <c r="VGR219" s="8"/>
      <c r="VGS219" s="8"/>
      <c r="VGT219" s="8"/>
      <c r="VGU219" s="8"/>
      <c r="VGV219" s="8"/>
      <c r="VGW219" s="8"/>
      <c r="VGX219" s="8"/>
      <c r="VGY219" s="8"/>
      <c r="VGZ219" s="8"/>
      <c r="VHA219" s="8"/>
      <c r="VHB219" s="8"/>
      <c r="VHC219" s="8"/>
      <c r="VHD219" s="8"/>
      <c r="VHE219" s="8"/>
      <c r="VHF219" s="8"/>
      <c r="VHG219" s="8"/>
      <c r="VHH219" s="8"/>
      <c r="VHI219" s="8"/>
      <c r="VHJ219" s="8"/>
      <c r="VHK219" s="8"/>
      <c r="VHL219" s="8"/>
      <c r="VHM219" s="8"/>
      <c r="VHN219" s="8"/>
      <c r="VHO219" s="8"/>
      <c r="VHP219" s="8"/>
      <c r="VHQ219" s="8"/>
      <c r="VHR219" s="8"/>
      <c r="VHS219" s="8"/>
      <c r="VHT219" s="8"/>
      <c r="VHU219" s="8"/>
      <c r="VHV219" s="8"/>
      <c r="VHW219" s="8"/>
      <c r="VHX219" s="8"/>
      <c r="VHY219" s="8"/>
      <c r="VHZ219" s="8"/>
      <c r="VIA219" s="8"/>
      <c r="VIB219" s="8"/>
      <c r="VIC219" s="8"/>
      <c r="VID219" s="8"/>
      <c r="VIE219" s="8"/>
      <c r="VIF219" s="8"/>
      <c r="VIG219" s="8"/>
      <c r="VIH219" s="8"/>
      <c r="VII219" s="8"/>
      <c r="VIJ219" s="8"/>
      <c r="VIK219" s="8"/>
      <c r="VIL219" s="8"/>
      <c r="VIM219" s="8"/>
      <c r="VIN219" s="8"/>
      <c r="VIO219" s="8"/>
      <c r="VIP219" s="8"/>
      <c r="VIQ219" s="8"/>
      <c r="VIR219" s="8"/>
      <c r="VIS219" s="8"/>
      <c r="VIT219" s="8"/>
      <c r="VIU219" s="8"/>
      <c r="VIV219" s="8"/>
      <c r="VIW219" s="8"/>
      <c r="VIX219" s="8"/>
      <c r="VIY219" s="8"/>
      <c r="VIZ219" s="8"/>
      <c r="VJA219" s="8"/>
      <c r="VJB219" s="8"/>
      <c r="VJC219" s="8"/>
      <c r="VJD219" s="8"/>
      <c r="VJE219" s="8"/>
      <c r="VJF219" s="8"/>
      <c r="VJG219" s="8"/>
      <c r="VJH219" s="8"/>
      <c r="VJI219" s="8"/>
      <c r="VJJ219" s="8"/>
      <c r="VJK219" s="8"/>
      <c r="VJL219" s="8"/>
      <c r="VJM219" s="8"/>
      <c r="VJN219" s="8"/>
      <c r="VJO219" s="8"/>
      <c r="VJP219" s="8"/>
      <c r="VJQ219" s="8"/>
      <c r="VJR219" s="8"/>
      <c r="VJS219" s="8"/>
      <c r="VJT219" s="8"/>
      <c r="VJU219" s="8"/>
      <c r="VJV219" s="8"/>
      <c r="VJW219" s="8"/>
      <c r="VJX219" s="8"/>
      <c r="VJY219" s="8"/>
      <c r="VJZ219" s="8"/>
      <c r="VKA219" s="8"/>
      <c r="VKB219" s="8"/>
      <c r="VKC219" s="8"/>
      <c r="VKD219" s="8"/>
      <c r="VKE219" s="8"/>
      <c r="VKF219" s="8"/>
      <c r="VKG219" s="8"/>
      <c r="VKH219" s="8"/>
      <c r="VKI219" s="8"/>
      <c r="VKJ219" s="8"/>
      <c r="VKK219" s="8"/>
      <c r="VKL219" s="8"/>
      <c r="VKM219" s="8"/>
      <c r="VKN219" s="8"/>
      <c r="VKO219" s="8"/>
      <c r="VKP219" s="8"/>
      <c r="VKQ219" s="8"/>
      <c r="VKR219" s="8"/>
      <c r="VKS219" s="8"/>
      <c r="VKT219" s="8"/>
      <c r="VKU219" s="8"/>
      <c r="VKV219" s="8"/>
      <c r="VKW219" s="8"/>
      <c r="VKX219" s="8"/>
      <c r="VKY219" s="8"/>
      <c r="VKZ219" s="8"/>
      <c r="VLA219" s="8"/>
      <c r="VLB219" s="8"/>
      <c r="VLC219" s="8"/>
      <c r="VLD219" s="8"/>
      <c r="VLE219" s="8"/>
      <c r="VLF219" s="8"/>
      <c r="VLG219" s="8"/>
      <c r="VLH219" s="8"/>
      <c r="VLI219" s="8"/>
      <c r="VLJ219" s="8"/>
      <c r="VLK219" s="8"/>
      <c r="VLL219" s="8"/>
      <c r="VLM219" s="8"/>
      <c r="VLN219" s="8"/>
      <c r="VLO219" s="8"/>
      <c r="VLP219" s="8"/>
      <c r="VLQ219" s="8"/>
      <c r="VLR219" s="8"/>
      <c r="VLS219" s="8"/>
      <c r="VLT219" s="8"/>
      <c r="VLU219" s="8"/>
      <c r="VLV219" s="8"/>
      <c r="VLW219" s="8"/>
      <c r="VLX219" s="8"/>
      <c r="VLY219" s="8"/>
      <c r="VLZ219" s="8"/>
      <c r="VMA219" s="8"/>
      <c r="VMB219" s="8"/>
      <c r="VMC219" s="8"/>
      <c r="VMD219" s="8"/>
      <c r="VME219" s="8"/>
      <c r="VMF219" s="8"/>
      <c r="VMG219" s="8"/>
      <c r="VMH219" s="8"/>
      <c r="VMI219" s="8"/>
      <c r="VMJ219" s="8"/>
      <c r="VMK219" s="8"/>
      <c r="VML219" s="8"/>
      <c r="VMM219" s="8"/>
      <c r="VMN219" s="8"/>
      <c r="VMO219" s="8"/>
      <c r="VMP219" s="8"/>
      <c r="VMQ219" s="8"/>
      <c r="VMR219" s="8"/>
      <c r="VMS219" s="8"/>
      <c r="VMT219" s="8"/>
      <c r="VMU219" s="8"/>
      <c r="VMV219" s="8"/>
      <c r="VMW219" s="8"/>
      <c r="VMX219" s="8"/>
      <c r="VMY219" s="8"/>
      <c r="VMZ219" s="8"/>
      <c r="VNA219" s="8"/>
      <c r="VNB219" s="8"/>
      <c r="VNC219" s="8"/>
      <c r="VND219" s="8"/>
      <c r="VNE219" s="8"/>
      <c r="VNF219" s="8"/>
      <c r="VNG219" s="8"/>
      <c r="VNH219" s="8"/>
      <c r="VNI219" s="8"/>
      <c r="VNJ219" s="8"/>
      <c r="VNK219" s="8"/>
      <c r="VNL219" s="8"/>
      <c r="VNM219" s="8"/>
      <c r="VNN219" s="8"/>
      <c r="VNO219" s="8"/>
      <c r="VNP219" s="8"/>
      <c r="VNQ219" s="8"/>
      <c r="VNR219" s="8"/>
      <c r="VNS219" s="8"/>
      <c r="VNT219" s="8"/>
      <c r="VNU219" s="8"/>
      <c r="VNV219" s="8"/>
      <c r="VNW219" s="8"/>
      <c r="VNX219" s="8"/>
      <c r="VNY219" s="8"/>
      <c r="VNZ219" s="8"/>
      <c r="VOA219" s="8"/>
      <c r="VOB219" s="8"/>
      <c r="VOC219" s="8"/>
      <c r="VOD219" s="8"/>
      <c r="VOE219" s="8"/>
      <c r="VOF219" s="8"/>
      <c r="VOG219" s="8"/>
      <c r="VOH219" s="8"/>
      <c r="VOI219" s="8"/>
      <c r="VOJ219" s="8"/>
      <c r="VOK219" s="8"/>
      <c r="VOL219" s="8"/>
      <c r="VOM219" s="8"/>
      <c r="VON219" s="8"/>
      <c r="VOO219" s="8"/>
      <c r="VOP219" s="8"/>
      <c r="VOQ219" s="8"/>
      <c r="VOR219" s="8"/>
      <c r="VOS219" s="8"/>
      <c r="VOT219" s="8"/>
      <c r="VOU219" s="8"/>
      <c r="VOV219" s="8"/>
      <c r="VOW219" s="8"/>
      <c r="VOX219" s="8"/>
      <c r="VOY219" s="8"/>
      <c r="VOZ219" s="8"/>
      <c r="VPA219" s="8"/>
      <c r="VPB219" s="8"/>
      <c r="VPC219" s="8"/>
      <c r="VPD219" s="8"/>
      <c r="VPE219" s="8"/>
      <c r="VPF219" s="8"/>
      <c r="VPG219" s="8"/>
      <c r="VPH219" s="8"/>
      <c r="VPI219" s="8"/>
      <c r="VPJ219" s="8"/>
      <c r="VPK219" s="8"/>
      <c r="VPL219" s="8"/>
      <c r="VPM219" s="8"/>
      <c r="VPN219" s="8"/>
      <c r="VPO219" s="8"/>
      <c r="VPP219" s="8"/>
      <c r="VPQ219" s="8"/>
      <c r="VPR219" s="8"/>
      <c r="VPS219" s="8"/>
      <c r="VPT219" s="8"/>
      <c r="VPU219" s="8"/>
      <c r="VPV219" s="8"/>
      <c r="VPW219" s="8"/>
      <c r="VPX219" s="8"/>
      <c r="VPY219" s="8"/>
      <c r="VPZ219" s="8"/>
      <c r="VQA219" s="8"/>
      <c r="VQB219" s="8"/>
      <c r="VQC219" s="8"/>
      <c r="VQD219" s="8"/>
      <c r="VQE219" s="8"/>
      <c r="VQF219" s="8"/>
      <c r="VQG219" s="8"/>
      <c r="VQH219" s="8"/>
      <c r="VQI219" s="8"/>
      <c r="VQJ219" s="8"/>
      <c r="VQK219" s="8"/>
      <c r="VQL219" s="8"/>
      <c r="VQM219" s="8"/>
      <c r="VQN219" s="8"/>
      <c r="VQO219" s="8"/>
      <c r="VQP219" s="8"/>
      <c r="VQQ219" s="8"/>
      <c r="VQR219" s="8"/>
      <c r="VQS219" s="8"/>
      <c r="VQT219" s="8"/>
      <c r="VQU219" s="8"/>
      <c r="VQV219" s="8"/>
      <c r="VQW219" s="8"/>
      <c r="VQX219" s="8"/>
      <c r="VQY219" s="8"/>
      <c r="VQZ219" s="8"/>
      <c r="VRA219" s="8"/>
      <c r="VRB219" s="8"/>
      <c r="VRC219" s="8"/>
      <c r="VRD219" s="8"/>
      <c r="VRE219" s="8"/>
      <c r="VRF219" s="8"/>
      <c r="VRG219" s="8"/>
      <c r="VRH219" s="8"/>
      <c r="VRI219" s="8"/>
      <c r="VRJ219" s="8"/>
      <c r="VRK219" s="8"/>
      <c r="VRL219" s="8"/>
      <c r="VRM219" s="8"/>
      <c r="VRN219" s="8"/>
      <c r="VRO219" s="8"/>
      <c r="VRP219" s="8"/>
      <c r="VRQ219" s="8"/>
      <c r="VRR219" s="8"/>
      <c r="VRS219" s="8"/>
      <c r="VRT219" s="8"/>
      <c r="VRU219" s="8"/>
      <c r="VRV219" s="8"/>
      <c r="VRW219" s="8"/>
      <c r="VRX219" s="8"/>
      <c r="VRY219" s="8"/>
      <c r="VRZ219" s="8"/>
      <c r="VSA219" s="8"/>
      <c r="VSB219" s="8"/>
      <c r="VSC219" s="8"/>
      <c r="VSD219" s="8"/>
      <c r="VSE219" s="8"/>
      <c r="VSF219" s="8"/>
      <c r="VSG219" s="8"/>
      <c r="VSH219" s="8"/>
      <c r="VSI219" s="8"/>
      <c r="VSJ219" s="8"/>
      <c r="VSK219" s="8"/>
      <c r="VSL219" s="8"/>
      <c r="VSM219" s="8"/>
      <c r="VSN219" s="8"/>
      <c r="VSO219" s="8"/>
      <c r="VSP219" s="8"/>
      <c r="VSQ219" s="8"/>
      <c r="VSR219" s="8"/>
      <c r="VSS219" s="8"/>
      <c r="VST219" s="8"/>
      <c r="VSU219" s="8"/>
      <c r="VSV219" s="8"/>
      <c r="VSW219" s="8"/>
      <c r="VSX219" s="8"/>
      <c r="VSY219" s="8"/>
      <c r="VSZ219" s="8"/>
      <c r="VTA219" s="8"/>
      <c r="VTB219" s="8"/>
      <c r="VTC219" s="8"/>
      <c r="VTD219" s="8"/>
      <c r="VTE219" s="8"/>
      <c r="VTF219" s="8"/>
      <c r="VTG219" s="8"/>
      <c r="VTH219" s="8"/>
      <c r="VTI219" s="8"/>
      <c r="VTJ219" s="8"/>
      <c r="VTK219" s="8"/>
      <c r="VTL219" s="8"/>
      <c r="VTM219" s="8"/>
      <c r="VTN219" s="8"/>
      <c r="VTO219" s="8"/>
      <c r="VTP219" s="8"/>
      <c r="VTQ219" s="8"/>
      <c r="VTR219" s="8"/>
      <c r="VTS219" s="8"/>
      <c r="VTT219" s="8"/>
      <c r="VTU219" s="8"/>
      <c r="VTV219" s="8"/>
      <c r="VTW219" s="8"/>
      <c r="VTX219" s="8"/>
      <c r="VTY219" s="8"/>
      <c r="VTZ219" s="8"/>
      <c r="VUA219" s="8"/>
      <c r="VUB219" s="8"/>
      <c r="VUC219" s="8"/>
      <c r="VUD219" s="8"/>
      <c r="VUE219" s="8"/>
      <c r="VUF219" s="8"/>
      <c r="VUG219" s="8"/>
      <c r="VUH219" s="8"/>
      <c r="VUI219" s="8"/>
      <c r="VUJ219" s="8"/>
      <c r="VUK219" s="8"/>
      <c r="VUL219" s="8"/>
      <c r="VUM219" s="8"/>
      <c r="VUN219" s="8"/>
      <c r="VUO219" s="8"/>
      <c r="VUP219" s="8"/>
      <c r="VUQ219" s="8"/>
      <c r="VUR219" s="8"/>
      <c r="VUS219" s="8"/>
      <c r="VUT219" s="8"/>
      <c r="VUU219" s="8"/>
      <c r="VUV219" s="8"/>
      <c r="VUW219" s="8"/>
      <c r="VUX219" s="8"/>
      <c r="VUY219" s="8"/>
      <c r="VUZ219" s="8"/>
      <c r="VVA219" s="8"/>
      <c r="VVB219" s="8"/>
      <c r="VVC219" s="8"/>
      <c r="VVD219" s="8"/>
      <c r="VVE219" s="8"/>
      <c r="VVF219" s="8"/>
      <c r="VVG219" s="8"/>
      <c r="VVH219" s="8"/>
      <c r="VVI219" s="8"/>
      <c r="VVJ219" s="8"/>
      <c r="VVK219" s="8"/>
      <c r="VVL219" s="8"/>
      <c r="VVM219" s="8"/>
      <c r="VVN219" s="8"/>
      <c r="VVO219" s="8"/>
      <c r="VVP219" s="8"/>
      <c r="VVQ219" s="8"/>
      <c r="VVR219" s="8"/>
      <c r="VVS219" s="8"/>
      <c r="VVT219" s="8"/>
      <c r="VVU219" s="8"/>
      <c r="VVV219" s="8"/>
      <c r="VVW219" s="8"/>
      <c r="VVX219" s="8"/>
      <c r="VVY219" s="8"/>
      <c r="VVZ219" s="8"/>
      <c r="VWA219" s="8"/>
      <c r="VWB219" s="8"/>
      <c r="VWC219" s="8"/>
      <c r="VWD219" s="8"/>
      <c r="VWE219" s="8"/>
      <c r="VWF219" s="8"/>
      <c r="VWG219" s="8"/>
      <c r="VWH219" s="8"/>
      <c r="VWI219" s="8"/>
      <c r="VWJ219" s="8"/>
      <c r="VWK219" s="8"/>
      <c r="VWL219" s="8"/>
      <c r="VWM219" s="8"/>
      <c r="VWN219" s="8"/>
      <c r="VWO219" s="8"/>
      <c r="VWP219" s="8"/>
      <c r="VWQ219" s="8"/>
      <c r="VWR219" s="8"/>
      <c r="VWS219" s="8"/>
      <c r="VWT219" s="8"/>
      <c r="VWU219" s="8"/>
      <c r="VWV219" s="8"/>
      <c r="VWW219" s="8"/>
      <c r="VWX219" s="8"/>
      <c r="VWY219" s="8"/>
      <c r="VWZ219" s="8"/>
      <c r="VXA219" s="8"/>
      <c r="VXB219" s="8"/>
      <c r="VXC219" s="8"/>
      <c r="VXD219" s="8"/>
      <c r="VXE219" s="8"/>
      <c r="VXF219" s="8"/>
      <c r="VXG219" s="8"/>
      <c r="VXH219" s="8"/>
      <c r="VXI219" s="8"/>
      <c r="VXJ219" s="8"/>
      <c r="VXK219" s="8"/>
      <c r="VXL219" s="8"/>
      <c r="VXM219" s="8"/>
      <c r="VXN219" s="8"/>
      <c r="VXO219" s="8"/>
      <c r="VXP219" s="8"/>
      <c r="VXQ219" s="8"/>
      <c r="VXR219" s="8"/>
      <c r="VXS219" s="8"/>
      <c r="VXT219" s="8"/>
      <c r="VXU219" s="8"/>
      <c r="VXV219" s="8"/>
      <c r="VXW219" s="8"/>
      <c r="VXX219" s="8"/>
      <c r="VXY219" s="8"/>
      <c r="VXZ219" s="8"/>
      <c r="VYA219" s="8"/>
      <c r="VYB219" s="8"/>
      <c r="VYC219" s="8"/>
      <c r="VYD219" s="8"/>
      <c r="VYE219" s="8"/>
      <c r="VYF219" s="8"/>
      <c r="VYG219" s="8"/>
      <c r="VYH219" s="8"/>
      <c r="VYI219" s="8"/>
      <c r="VYJ219" s="8"/>
      <c r="VYK219" s="8"/>
      <c r="VYL219" s="8"/>
      <c r="VYM219" s="8"/>
      <c r="VYN219" s="8"/>
      <c r="VYO219" s="8"/>
      <c r="VYP219" s="8"/>
      <c r="VYQ219" s="8"/>
      <c r="VYR219" s="8"/>
      <c r="VYS219" s="8"/>
      <c r="VYT219" s="8"/>
      <c r="VYU219" s="8"/>
      <c r="VYV219" s="8"/>
      <c r="VYW219" s="8"/>
      <c r="VYX219" s="8"/>
      <c r="VYY219" s="8"/>
      <c r="VYZ219" s="8"/>
      <c r="VZA219" s="8"/>
      <c r="VZB219" s="8"/>
      <c r="VZC219" s="8"/>
      <c r="VZD219" s="8"/>
      <c r="VZE219" s="8"/>
      <c r="VZF219" s="8"/>
      <c r="VZG219" s="8"/>
      <c r="VZH219" s="8"/>
      <c r="VZI219" s="8"/>
      <c r="VZJ219" s="8"/>
      <c r="VZK219" s="8"/>
      <c r="VZL219" s="8"/>
      <c r="VZM219" s="8"/>
      <c r="VZN219" s="8"/>
      <c r="VZO219" s="8"/>
      <c r="VZP219" s="8"/>
      <c r="VZQ219" s="8"/>
      <c r="VZR219" s="8"/>
      <c r="VZS219" s="8"/>
      <c r="VZT219" s="8"/>
      <c r="VZU219" s="8"/>
      <c r="VZV219" s="8"/>
      <c r="VZW219" s="8"/>
      <c r="VZX219" s="8"/>
      <c r="VZY219" s="8"/>
      <c r="VZZ219" s="8"/>
      <c r="WAA219" s="8"/>
      <c r="WAB219" s="8"/>
      <c r="WAC219" s="8"/>
      <c r="WAD219" s="8"/>
      <c r="WAE219" s="8"/>
      <c r="WAF219" s="8"/>
      <c r="WAG219" s="8"/>
      <c r="WAH219" s="8"/>
      <c r="WAI219" s="8"/>
      <c r="WAJ219" s="8"/>
      <c r="WAK219" s="8"/>
      <c r="WAL219" s="8"/>
      <c r="WAM219" s="8"/>
      <c r="WAN219" s="8"/>
      <c r="WAO219" s="8"/>
      <c r="WAP219" s="8"/>
      <c r="WAQ219" s="8"/>
      <c r="WAR219" s="8"/>
      <c r="WAS219" s="8"/>
      <c r="WAT219" s="8"/>
      <c r="WAU219" s="8"/>
      <c r="WAV219" s="8"/>
      <c r="WAW219" s="8"/>
      <c r="WAX219" s="8"/>
      <c r="WAY219" s="8"/>
      <c r="WAZ219" s="8"/>
      <c r="WBA219" s="8"/>
      <c r="WBB219" s="8"/>
      <c r="WBC219" s="8"/>
      <c r="WBD219" s="8"/>
      <c r="WBE219" s="8"/>
      <c r="WBF219" s="8"/>
      <c r="WBG219" s="8"/>
      <c r="WBH219" s="8"/>
      <c r="WBI219" s="8"/>
      <c r="WBJ219" s="8"/>
      <c r="WBK219" s="8"/>
      <c r="WBL219" s="8"/>
      <c r="WBM219" s="8"/>
      <c r="WBN219" s="8"/>
      <c r="WBO219" s="8"/>
      <c r="WBP219" s="8"/>
      <c r="WBQ219" s="8"/>
      <c r="WBR219" s="8"/>
      <c r="WBS219" s="8"/>
      <c r="WBT219" s="8"/>
      <c r="WBU219" s="8"/>
      <c r="WBV219" s="8"/>
      <c r="WBW219" s="8"/>
      <c r="WBX219" s="8"/>
      <c r="WBY219" s="8"/>
      <c r="WBZ219" s="8"/>
      <c r="WCA219" s="8"/>
      <c r="WCB219" s="8"/>
      <c r="WCC219" s="8"/>
      <c r="WCD219" s="8"/>
      <c r="WCE219" s="8"/>
      <c r="WCF219" s="8"/>
      <c r="WCG219" s="8"/>
      <c r="WCH219" s="8"/>
      <c r="WCI219" s="8"/>
      <c r="WCJ219" s="8"/>
      <c r="WCK219" s="8"/>
      <c r="WCL219" s="8"/>
      <c r="WCM219" s="8"/>
      <c r="WCN219" s="8"/>
      <c r="WCO219" s="8"/>
      <c r="WCP219" s="8"/>
      <c r="WCQ219" s="8"/>
      <c r="WCR219" s="8"/>
      <c r="WCS219" s="8"/>
      <c r="WCT219" s="8"/>
      <c r="WCU219" s="8"/>
      <c r="WCV219" s="8"/>
      <c r="WCW219" s="8"/>
      <c r="WCX219" s="8"/>
      <c r="WCY219" s="8"/>
      <c r="WCZ219" s="8"/>
      <c r="WDA219" s="8"/>
      <c r="WDB219" s="8"/>
      <c r="WDC219" s="8"/>
      <c r="WDD219" s="8"/>
      <c r="WDE219" s="8"/>
      <c r="WDF219" s="8"/>
      <c r="WDG219" s="8"/>
      <c r="WDH219" s="8"/>
      <c r="WDI219" s="8"/>
      <c r="WDJ219" s="8"/>
      <c r="WDK219" s="8"/>
      <c r="WDL219" s="8"/>
      <c r="WDM219" s="8"/>
      <c r="WDN219" s="8"/>
      <c r="WDO219" s="8"/>
      <c r="WDP219" s="8"/>
      <c r="WDQ219" s="8"/>
      <c r="WDR219" s="8"/>
      <c r="WDS219" s="8"/>
      <c r="WDT219" s="8"/>
      <c r="WDU219" s="8"/>
      <c r="WDV219" s="8"/>
      <c r="WDW219" s="8"/>
      <c r="WDX219" s="8"/>
      <c r="WDY219" s="8"/>
      <c r="WDZ219" s="8"/>
      <c r="WEA219" s="8"/>
      <c r="WEB219" s="8"/>
      <c r="WEC219" s="8"/>
      <c r="WED219" s="8"/>
      <c r="WEE219" s="8"/>
      <c r="WEF219" s="8"/>
      <c r="WEG219" s="8"/>
      <c r="WEH219" s="8"/>
      <c r="WEI219" s="8"/>
      <c r="WEJ219" s="8"/>
      <c r="WEK219" s="8"/>
      <c r="WEL219" s="8"/>
      <c r="WEM219" s="8"/>
      <c r="WEN219" s="8"/>
      <c r="WEO219" s="8"/>
      <c r="WEP219" s="8"/>
      <c r="WEQ219" s="8"/>
      <c r="WER219" s="8"/>
      <c r="WES219" s="8"/>
      <c r="WET219" s="8"/>
      <c r="WEU219" s="8"/>
      <c r="WEV219" s="8"/>
      <c r="WEW219" s="8"/>
      <c r="WEX219" s="8"/>
      <c r="WEY219" s="8"/>
      <c r="WEZ219" s="8"/>
      <c r="WFA219" s="8"/>
      <c r="WFB219" s="8"/>
      <c r="WFC219" s="8"/>
      <c r="WFD219" s="8"/>
      <c r="WFE219" s="8"/>
      <c r="WFF219" s="8"/>
      <c r="WFG219" s="8"/>
      <c r="WFH219" s="8"/>
      <c r="WFI219" s="8"/>
      <c r="WFJ219" s="8"/>
      <c r="WFK219" s="8"/>
      <c r="WFL219" s="8"/>
      <c r="WFM219" s="8"/>
      <c r="WFN219" s="8"/>
      <c r="WFO219" s="8"/>
      <c r="WFP219" s="8"/>
      <c r="WFQ219" s="8"/>
      <c r="WFR219" s="8"/>
      <c r="WFS219" s="8"/>
      <c r="WFT219" s="8"/>
      <c r="WFU219" s="8"/>
      <c r="WFV219" s="8"/>
      <c r="WFW219" s="8"/>
      <c r="WFX219" s="8"/>
      <c r="WFY219" s="8"/>
      <c r="WFZ219" s="8"/>
      <c r="WGA219" s="8"/>
      <c r="WGB219" s="8"/>
      <c r="WGC219" s="8"/>
      <c r="WGD219" s="8"/>
      <c r="WGE219" s="8"/>
      <c r="WGF219" s="8"/>
      <c r="WGG219" s="8"/>
      <c r="WGH219" s="8"/>
      <c r="WGI219" s="8"/>
      <c r="WGJ219" s="8"/>
      <c r="WGK219" s="8"/>
      <c r="WGL219" s="8"/>
      <c r="WGM219" s="8"/>
      <c r="WGN219" s="8"/>
      <c r="WGO219" s="8"/>
      <c r="WGP219" s="8"/>
      <c r="WGQ219" s="8"/>
      <c r="WGR219" s="8"/>
      <c r="WGS219" s="8"/>
      <c r="WGT219" s="8"/>
      <c r="WGU219" s="8"/>
      <c r="WGV219" s="8"/>
      <c r="WGW219" s="8"/>
      <c r="WGX219" s="8"/>
      <c r="WGY219" s="8"/>
      <c r="WGZ219" s="8"/>
      <c r="WHA219" s="8"/>
      <c r="WHB219" s="8"/>
      <c r="WHC219" s="8"/>
      <c r="WHD219" s="8"/>
      <c r="WHE219" s="8"/>
      <c r="WHF219" s="8"/>
      <c r="WHG219" s="8"/>
      <c r="WHH219" s="8"/>
      <c r="WHI219" s="8"/>
      <c r="WHJ219" s="8"/>
      <c r="WHK219" s="8"/>
      <c r="WHL219" s="8"/>
      <c r="WHM219" s="8"/>
      <c r="WHN219" s="8"/>
      <c r="WHO219" s="8"/>
      <c r="WHP219" s="8"/>
      <c r="WHQ219" s="8"/>
      <c r="WHR219" s="8"/>
      <c r="WHS219" s="8"/>
      <c r="WHT219" s="8"/>
      <c r="WHU219" s="8"/>
      <c r="WHV219" s="8"/>
      <c r="WHW219" s="8"/>
      <c r="WHX219" s="8"/>
      <c r="WHY219" s="8"/>
      <c r="WHZ219" s="8"/>
      <c r="WIA219" s="8"/>
      <c r="WIB219" s="8"/>
      <c r="WIC219" s="8"/>
      <c r="WID219" s="8"/>
      <c r="WIE219" s="8"/>
      <c r="WIF219" s="8"/>
      <c r="WIG219" s="8"/>
      <c r="WIH219" s="8"/>
      <c r="WII219" s="8"/>
      <c r="WIJ219" s="8"/>
      <c r="WIK219" s="8"/>
      <c r="WIL219" s="8"/>
      <c r="WIM219" s="8"/>
      <c r="WIN219" s="8"/>
      <c r="WIO219" s="8"/>
      <c r="WIP219" s="8"/>
      <c r="WIQ219" s="8"/>
      <c r="WIR219" s="8"/>
      <c r="WIS219" s="8"/>
      <c r="WIT219" s="8"/>
      <c r="WIU219" s="8"/>
      <c r="WIV219" s="8"/>
      <c r="WIW219" s="8"/>
      <c r="WIX219" s="8"/>
      <c r="WIY219" s="8"/>
      <c r="WIZ219" s="8"/>
      <c r="WJA219" s="8"/>
      <c r="WJB219" s="8"/>
      <c r="WJC219" s="8"/>
      <c r="WJD219" s="8"/>
      <c r="WJE219" s="8"/>
      <c r="WJF219" s="8"/>
      <c r="WJG219" s="8"/>
      <c r="WJH219" s="8"/>
      <c r="WJI219" s="8"/>
      <c r="WJJ219" s="8"/>
      <c r="WJK219" s="8"/>
      <c r="WJL219" s="8"/>
      <c r="WJM219" s="8"/>
      <c r="WJN219" s="8"/>
      <c r="WJO219" s="8"/>
      <c r="WJP219" s="8"/>
      <c r="WJQ219" s="8"/>
      <c r="WJR219" s="8"/>
      <c r="WJS219" s="8"/>
      <c r="WJT219" s="8"/>
      <c r="WJU219" s="8"/>
      <c r="WJV219" s="8"/>
      <c r="WJW219" s="8"/>
      <c r="WJX219" s="8"/>
      <c r="WJY219" s="8"/>
      <c r="WJZ219" s="8"/>
      <c r="WKA219" s="8"/>
      <c r="WKB219" s="8"/>
      <c r="WKC219" s="8"/>
      <c r="WKD219" s="8"/>
      <c r="WKE219" s="8"/>
      <c r="WKF219" s="8"/>
      <c r="WKG219" s="8"/>
      <c r="WKH219" s="8"/>
      <c r="WKI219" s="8"/>
      <c r="WKJ219" s="8"/>
      <c r="WKK219" s="8"/>
      <c r="WKL219" s="8"/>
      <c r="WKM219" s="8"/>
      <c r="WKN219" s="8"/>
      <c r="WKO219" s="8"/>
      <c r="WKP219" s="8"/>
      <c r="WKQ219" s="8"/>
      <c r="WKR219" s="8"/>
      <c r="WKS219" s="8"/>
      <c r="WKT219" s="8"/>
      <c r="WKU219" s="8"/>
      <c r="WKV219" s="8"/>
      <c r="WKW219" s="8"/>
      <c r="WKX219" s="8"/>
      <c r="WKY219" s="8"/>
      <c r="WKZ219" s="8"/>
      <c r="WLA219" s="8"/>
      <c r="WLB219" s="8"/>
      <c r="WLC219" s="8"/>
      <c r="WLD219" s="8"/>
      <c r="WLE219" s="8"/>
      <c r="WLF219" s="8"/>
      <c r="WLG219" s="8"/>
      <c r="WLH219" s="8"/>
      <c r="WLI219" s="8"/>
      <c r="WLJ219" s="8"/>
      <c r="WLK219" s="8"/>
      <c r="WLL219" s="8"/>
      <c r="WLM219" s="8"/>
      <c r="WLN219" s="8"/>
      <c r="WLO219" s="8"/>
      <c r="WLP219" s="8"/>
      <c r="WLQ219" s="8"/>
      <c r="WLR219" s="8"/>
      <c r="WLS219" s="8"/>
      <c r="WLT219" s="8"/>
      <c r="WLU219" s="8"/>
      <c r="WLV219" s="8"/>
      <c r="WLW219" s="8"/>
      <c r="WLX219" s="8"/>
      <c r="WLY219" s="8"/>
      <c r="WLZ219" s="8"/>
      <c r="WMA219" s="8"/>
      <c r="WMB219" s="8"/>
      <c r="WMC219" s="8"/>
      <c r="WMD219" s="8"/>
      <c r="WME219" s="8"/>
      <c r="WMF219" s="8"/>
      <c r="WMG219" s="8"/>
      <c r="WMH219" s="8"/>
      <c r="WMI219" s="8"/>
      <c r="WMJ219" s="8"/>
      <c r="WMK219" s="8"/>
      <c r="WML219" s="8"/>
      <c r="WMM219" s="8"/>
      <c r="WMN219" s="8"/>
      <c r="WMO219" s="8"/>
      <c r="WMP219" s="8"/>
      <c r="WMQ219" s="8"/>
      <c r="WMR219" s="8"/>
      <c r="WMS219" s="8"/>
      <c r="WMT219" s="8"/>
      <c r="WMU219" s="8"/>
      <c r="WMV219" s="8"/>
      <c r="WMW219" s="8"/>
      <c r="WMX219" s="8"/>
      <c r="WMY219" s="8"/>
      <c r="WMZ219" s="8"/>
      <c r="WNA219" s="8"/>
      <c r="WNB219" s="8"/>
      <c r="WNC219" s="8"/>
      <c r="WND219" s="8"/>
      <c r="WNE219" s="8"/>
      <c r="WNF219" s="8"/>
      <c r="WNG219" s="8"/>
      <c r="WNH219" s="8"/>
      <c r="WNI219" s="8"/>
      <c r="WNJ219" s="8"/>
      <c r="WNK219" s="8"/>
      <c r="WNL219" s="8"/>
      <c r="WNM219" s="8"/>
      <c r="WNN219" s="8"/>
      <c r="WNO219" s="8"/>
      <c r="WNP219" s="8"/>
      <c r="WNQ219" s="8"/>
      <c r="WNR219" s="8"/>
      <c r="WNS219" s="8"/>
      <c r="WNT219" s="8"/>
      <c r="WNU219" s="8"/>
      <c r="WNV219" s="8"/>
      <c r="WNW219" s="8"/>
      <c r="WNX219" s="8"/>
      <c r="WNY219" s="8"/>
      <c r="WNZ219" s="8"/>
      <c r="WOA219" s="8"/>
      <c r="WOB219" s="8"/>
      <c r="WOC219" s="8"/>
      <c r="WOD219" s="8"/>
      <c r="WOE219" s="8"/>
      <c r="WOF219" s="8"/>
      <c r="WOG219" s="8"/>
      <c r="WOH219" s="8"/>
      <c r="WOI219" s="8"/>
      <c r="WOJ219" s="8"/>
      <c r="WOK219" s="8"/>
      <c r="WOL219" s="8"/>
      <c r="WOM219" s="8"/>
      <c r="WON219" s="8"/>
      <c r="WOO219" s="8"/>
      <c r="WOP219" s="8"/>
      <c r="WOQ219" s="8"/>
      <c r="WOR219" s="8"/>
      <c r="WOS219" s="8"/>
      <c r="WOT219" s="8"/>
      <c r="WOU219" s="8"/>
      <c r="WOV219" s="8"/>
      <c r="WOW219" s="8"/>
      <c r="WOX219" s="8"/>
      <c r="WOY219" s="8"/>
      <c r="WOZ219" s="8"/>
      <c r="WPA219" s="8"/>
      <c r="WPB219" s="8"/>
      <c r="WPC219" s="8"/>
      <c r="WPD219" s="8"/>
      <c r="WPE219" s="8"/>
      <c r="WPF219" s="8"/>
      <c r="WPG219" s="8"/>
      <c r="WPH219" s="8"/>
      <c r="WPI219" s="8"/>
      <c r="WPJ219" s="8"/>
      <c r="WPK219" s="8"/>
      <c r="WPL219" s="8"/>
      <c r="WPM219" s="8"/>
      <c r="WPN219" s="8"/>
      <c r="WPO219" s="8"/>
      <c r="WPP219" s="8"/>
      <c r="WPQ219" s="8"/>
      <c r="WPR219" s="8"/>
      <c r="WPS219" s="8"/>
      <c r="WPT219" s="8"/>
      <c r="WPU219" s="8"/>
      <c r="WPV219" s="8"/>
      <c r="WPW219" s="8"/>
      <c r="WPX219" s="8"/>
      <c r="WPY219" s="8"/>
      <c r="WPZ219" s="8"/>
      <c r="WQA219" s="8"/>
      <c r="WQB219" s="8"/>
      <c r="WQC219" s="8"/>
      <c r="WQD219" s="8"/>
      <c r="WQE219" s="8"/>
      <c r="WQF219" s="8"/>
      <c r="WQG219" s="8"/>
      <c r="WQH219" s="8"/>
      <c r="WQI219" s="8"/>
      <c r="WQJ219" s="8"/>
      <c r="WQK219" s="8"/>
      <c r="WQL219" s="8"/>
      <c r="WQM219" s="8"/>
      <c r="WQN219" s="8"/>
      <c r="WQO219" s="8"/>
      <c r="WQP219" s="8"/>
      <c r="WQQ219" s="8"/>
      <c r="WQR219" s="8"/>
      <c r="WQS219" s="8"/>
      <c r="WQT219" s="8"/>
      <c r="WQU219" s="8"/>
      <c r="WQV219" s="8"/>
      <c r="WQW219" s="8"/>
      <c r="WQX219" s="8"/>
      <c r="WQY219" s="8"/>
      <c r="WQZ219" s="8"/>
      <c r="WRA219" s="8"/>
      <c r="WRB219" s="8"/>
      <c r="WRC219" s="8"/>
      <c r="WRD219" s="8"/>
      <c r="WRE219" s="8"/>
      <c r="WRF219" s="8"/>
      <c r="WRG219" s="8"/>
      <c r="WRH219" s="8"/>
      <c r="WRI219" s="8"/>
      <c r="WRJ219" s="8"/>
      <c r="WRK219" s="8"/>
      <c r="WRL219" s="8"/>
      <c r="WRM219" s="8"/>
      <c r="WRN219" s="8"/>
      <c r="WRO219" s="8"/>
      <c r="WRP219" s="8"/>
      <c r="WRQ219" s="8"/>
      <c r="WRR219" s="8"/>
      <c r="WRS219" s="8"/>
      <c r="WRT219" s="8"/>
      <c r="WRU219" s="8"/>
      <c r="WRV219" s="8"/>
      <c r="WRW219" s="8"/>
      <c r="WRX219" s="8"/>
      <c r="WRY219" s="8"/>
      <c r="WRZ219" s="8"/>
      <c r="WSA219" s="8"/>
      <c r="WSB219" s="8"/>
      <c r="WSC219" s="8"/>
      <c r="WSD219" s="8"/>
      <c r="WSE219" s="8"/>
      <c r="WSF219" s="8"/>
      <c r="WSG219" s="8"/>
      <c r="WSH219" s="8"/>
      <c r="WSI219" s="8"/>
      <c r="WSJ219" s="8"/>
      <c r="WSK219" s="8"/>
      <c r="WSL219" s="8"/>
      <c r="WSM219" s="8"/>
      <c r="WSN219" s="8"/>
      <c r="WSO219" s="8"/>
      <c r="WSP219" s="8"/>
      <c r="WSQ219" s="8"/>
      <c r="WSR219" s="8"/>
      <c r="WSS219" s="8"/>
      <c r="WST219" s="8"/>
      <c r="WSU219" s="8"/>
      <c r="WSV219" s="8"/>
      <c r="WSW219" s="8"/>
      <c r="WSX219" s="8"/>
      <c r="WSY219" s="8"/>
      <c r="WSZ219" s="8"/>
      <c r="WTA219" s="8"/>
      <c r="WTB219" s="8"/>
      <c r="WTC219" s="8"/>
      <c r="WTD219" s="8"/>
      <c r="WTE219" s="8"/>
      <c r="WTF219" s="8"/>
      <c r="WTG219" s="8"/>
      <c r="WTH219" s="8"/>
      <c r="WTI219" s="8"/>
      <c r="WTJ219" s="8"/>
      <c r="WTK219" s="8"/>
      <c r="WTL219" s="8"/>
      <c r="WTM219" s="8"/>
      <c r="WTN219" s="8"/>
      <c r="WTO219" s="8"/>
      <c r="WTP219" s="8"/>
      <c r="WTQ219" s="8"/>
      <c r="WTR219" s="8"/>
      <c r="WTS219" s="8"/>
      <c r="WTT219" s="8"/>
      <c r="WTU219" s="8"/>
      <c r="WTV219" s="8"/>
      <c r="WTW219" s="8"/>
      <c r="WTX219" s="8"/>
      <c r="WTY219" s="8"/>
      <c r="WTZ219" s="8"/>
      <c r="WUA219" s="8"/>
      <c r="WUB219" s="8"/>
      <c r="WUC219" s="8"/>
      <c r="WUD219" s="8"/>
      <c r="WUE219" s="8"/>
      <c r="WUF219" s="8"/>
      <c r="WUG219" s="8"/>
      <c r="WUH219" s="8"/>
      <c r="WUI219" s="8"/>
      <c r="WUJ219" s="8"/>
      <c r="WUK219" s="8"/>
      <c r="WUL219" s="8"/>
      <c r="WUM219" s="8"/>
      <c r="WUN219" s="8"/>
      <c r="WUO219" s="8"/>
      <c r="WUP219" s="8"/>
      <c r="WUQ219" s="8"/>
      <c r="WUR219" s="8"/>
      <c r="WUS219" s="8"/>
      <c r="WUT219" s="8"/>
      <c r="WUU219" s="8"/>
      <c r="WUV219" s="8"/>
      <c r="WUW219" s="8"/>
      <c r="WUX219" s="8"/>
      <c r="WUY219" s="8"/>
      <c r="WUZ219" s="8"/>
      <c r="WVA219" s="8"/>
      <c r="WVB219" s="8"/>
      <c r="WVC219" s="8"/>
      <c r="WVD219" s="8"/>
      <c r="WVE219" s="8"/>
      <c r="WVF219" s="8"/>
      <c r="WVG219" s="8"/>
      <c r="WVH219" s="8"/>
      <c r="WVI219" s="8"/>
      <c r="WVJ219" s="8"/>
      <c r="WVK219" s="8"/>
      <c r="WVL219" s="8"/>
      <c r="WVM219" s="8"/>
      <c r="WVN219" s="8"/>
      <c r="WVO219" s="8"/>
      <c r="WVP219" s="8"/>
      <c r="WVQ219" s="8"/>
      <c r="WVR219" s="8"/>
      <c r="WVS219" s="8"/>
      <c r="WVT219" s="8"/>
      <c r="WVU219" s="8"/>
      <c r="WVV219" s="8"/>
      <c r="WVW219" s="8"/>
      <c r="WVX219" s="8"/>
      <c r="WVY219" s="8"/>
      <c r="WVZ219" s="8"/>
      <c r="WWA219" s="8"/>
      <c r="WWB219" s="8"/>
      <c r="WWC219" s="8"/>
      <c r="WWD219" s="8"/>
      <c r="WWE219" s="8"/>
      <c r="WWF219" s="8"/>
      <c r="WWG219" s="8"/>
      <c r="WWH219" s="8"/>
      <c r="WWI219" s="8"/>
      <c r="WWJ219" s="8"/>
      <c r="WWK219" s="8"/>
      <c r="WWL219" s="8"/>
      <c r="WWM219" s="8"/>
      <c r="WWN219" s="8"/>
      <c r="WWO219" s="8"/>
      <c r="WWP219" s="8"/>
      <c r="WWQ219" s="8"/>
      <c r="WWR219" s="8"/>
      <c r="WWS219" s="8"/>
      <c r="WWT219" s="8"/>
      <c r="WWU219" s="8"/>
      <c r="WWV219" s="8"/>
      <c r="WWW219" s="8"/>
      <c r="WWX219" s="8"/>
      <c r="WWY219" s="8"/>
      <c r="WWZ219" s="8"/>
      <c r="WXA219" s="8"/>
      <c r="WXB219" s="8"/>
      <c r="WXC219" s="8"/>
      <c r="WXD219" s="8"/>
      <c r="WXE219" s="8"/>
      <c r="WXF219" s="8"/>
      <c r="WXG219" s="8"/>
      <c r="WXH219" s="8"/>
      <c r="WXI219" s="8"/>
      <c r="WXJ219" s="8"/>
      <c r="WXK219" s="8"/>
      <c r="WXL219" s="8"/>
      <c r="WXM219" s="8"/>
      <c r="WXN219" s="8"/>
      <c r="WXO219" s="8"/>
      <c r="WXP219" s="8"/>
      <c r="WXQ219" s="8"/>
      <c r="WXR219" s="8"/>
      <c r="WXS219" s="8"/>
      <c r="WXT219" s="8"/>
      <c r="WXU219" s="8"/>
      <c r="WXV219" s="8"/>
      <c r="WXW219" s="8"/>
      <c r="WXX219" s="8"/>
      <c r="WXY219" s="8"/>
      <c r="WXZ219" s="8"/>
      <c r="WYA219" s="8"/>
      <c r="WYB219" s="8"/>
      <c r="WYC219" s="8"/>
      <c r="WYD219" s="8"/>
      <c r="WYE219" s="8"/>
      <c r="WYF219" s="8"/>
      <c r="WYG219" s="8"/>
      <c r="WYH219" s="8"/>
      <c r="WYI219" s="8"/>
      <c r="WYJ219" s="8"/>
      <c r="WYK219" s="8"/>
      <c r="WYL219" s="8"/>
      <c r="WYM219" s="8"/>
      <c r="WYN219" s="8"/>
      <c r="WYO219" s="8"/>
      <c r="WYP219" s="8"/>
      <c r="WYQ219" s="8"/>
      <c r="WYR219" s="8"/>
      <c r="WYS219" s="8"/>
      <c r="WYT219" s="8"/>
      <c r="WYU219" s="8"/>
      <c r="WYV219" s="8"/>
      <c r="WYW219" s="8"/>
      <c r="WYX219" s="8"/>
      <c r="WYY219" s="8"/>
      <c r="WYZ219" s="8"/>
      <c r="WZA219" s="8"/>
      <c r="WZB219" s="8"/>
      <c r="WZC219" s="8"/>
      <c r="WZD219" s="8"/>
      <c r="WZE219" s="8"/>
      <c r="WZF219" s="8"/>
      <c r="WZG219" s="8"/>
      <c r="WZH219" s="8"/>
      <c r="WZI219" s="8"/>
      <c r="WZJ219" s="8"/>
      <c r="WZK219" s="8"/>
      <c r="WZL219" s="8"/>
      <c r="WZM219" s="8"/>
      <c r="WZN219" s="8"/>
      <c r="WZO219" s="8"/>
      <c r="WZP219" s="8"/>
      <c r="WZQ219" s="8"/>
      <c r="WZR219" s="8"/>
      <c r="WZS219" s="8"/>
      <c r="WZT219" s="8"/>
      <c r="WZU219" s="8"/>
      <c r="WZV219" s="8"/>
      <c r="WZW219" s="8"/>
      <c r="WZX219" s="8"/>
      <c r="WZY219" s="8"/>
      <c r="WZZ219" s="8"/>
      <c r="XAA219" s="8"/>
      <c r="XAB219" s="8"/>
      <c r="XAC219" s="8"/>
      <c r="XAD219" s="8"/>
      <c r="XAE219" s="8"/>
      <c r="XAF219" s="8"/>
      <c r="XAG219" s="8"/>
      <c r="XAH219" s="8"/>
      <c r="XAI219" s="8"/>
      <c r="XAJ219" s="8"/>
      <c r="XAK219" s="8"/>
      <c r="XAL219" s="8"/>
      <c r="XAM219" s="8"/>
      <c r="XAN219" s="8"/>
      <c r="XAO219" s="8"/>
      <c r="XAP219" s="8"/>
      <c r="XAQ219" s="8"/>
      <c r="XAR219" s="8"/>
      <c r="XAS219" s="8"/>
      <c r="XAT219" s="8"/>
      <c r="XAU219" s="8"/>
      <c r="XAV219" s="8"/>
      <c r="XAW219" s="8"/>
      <c r="XAX219" s="8"/>
      <c r="XAY219" s="8"/>
      <c r="XAZ219" s="8"/>
      <c r="XBA219" s="8"/>
      <c r="XBB219" s="8"/>
      <c r="XBC219" s="8"/>
      <c r="XBD219" s="8"/>
      <c r="XBE219" s="8"/>
      <c r="XBF219" s="8"/>
      <c r="XBG219" s="8"/>
      <c r="XBH219" s="8"/>
      <c r="XBI219" s="8"/>
      <c r="XBJ219" s="8"/>
      <c r="XBK219" s="8"/>
      <c r="XBL219" s="8"/>
      <c r="XBM219" s="8"/>
      <c r="XBN219" s="8"/>
      <c r="XBO219" s="8"/>
      <c r="XBP219" s="8"/>
      <c r="XBQ219" s="8"/>
      <c r="XBR219" s="8"/>
      <c r="XBS219" s="8"/>
      <c r="XBT219" s="8"/>
      <c r="XBU219" s="8"/>
      <c r="XBV219" s="8"/>
      <c r="XBW219" s="8"/>
      <c r="XBX219" s="8"/>
      <c r="XBY219" s="8"/>
      <c r="XBZ219" s="8"/>
      <c r="XCA219" s="8"/>
      <c r="XCB219" s="8"/>
      <c r="XCC219" s="8"/>
      <c r="XCD219" s="8"/>
      <c r="XCE219" s="8"/>
      <c r="XCF219" s="8"/>
      <c r="XCG219" s="8"/>
      <c r="XCH219" s="8"/>
      <c r="XCI219" s="8"/>
      <c r="XCJ219" s="8"/>
      <c r="XCK219" s="8"/>
      <c r="XCL219" s="8"/>
      <c r="XCM219" s="8"/>
      <c r="XCN219" s="8"/>
      <c r="XCO219" s="8"/>
      <c r="XCP219" s="8"/>
      <c r="XCQ219" s="8"/>
      <c r="XCR219" s="8"/>
      <c r="XCS219" s="8"/>
      <c r="XCT219" s="8"/>
      <c r="XCU219" s="8"/>
      <c r="XCV219" s="8"/>
      <c r="XCW219" s="8"/>
      <c r="XCX219" s="8"/>
      <c r="XCY219" s="8"/>
      <c r="XCZ219" s="8"/>
      <c r="XDA219" s="8"/>
      <c r="XDB219" s="8"/>
      <c r="XDC219" s="8"/>
      <c r="XDD219" s="8"/>
      <c r="XDE219" s="8"/>
      <c r="XDF219" s="8"/>
      <c r="XDG219" s="8"/>
      <c r="XDH219" s="8"/>
      <c r="XDI219" s="8"/>
      <c r="XDJ219" s="8"/>
      <c r="XDK219" s="8"/>
      <c r="XDL219" s="8"/>
      <c r="XDM219" s="8"/>
      <c r="XDN219" s="8"/>
      <c r="XDO219" s="8"/>
      <c r="XDP219" s="8"/>
      <c r="XDQ219" s="8"/>
      <c r="XDR219" s="8"/>
      <c r="XDS219" s="8"/>
      <c r="XDT219" s="8"/>
      <c r="XDU219" s="8"/>
      <c r="XDV219" s="8"/>
      <c r="XDW219" s="8"/>
      <c r="XDX219" s="8"/>
      <c r="XDY219" s="8"/>
      <c r="XDZ219" s="8"/>
      <c r="XEA219" s="8"/>
    </row>
    <row r="220" spans="1:16355" s="70" customFormat="1" ht="25.5" customHeight="1" x14ac:dyDescent="0.3">
      <c r="A220" s="201" t="s">
        <v>341</v>
      </c>
      <c r="B220" s="201"/>
      <c r="C220" s="201"/>
      <c r="D220" s="201"/>
      <c r="E220" s="200"/>
      <c r="F220" s="202"/>
      <c r="G220" s="203"/>
      <c r="H220" s="203"/>
      <c r="I220" s="204"/>
      <c r="J220" s="205"/>
      <c r="K220" s="192"/>
      <c r="L220" s="178"/>
      <c r="M220" s="178"/>
      <c r="N220" s="178"/>
      <c r="O220" s="17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8"/>
      <c r="LE220" s="8"/>
      <c r="LF220" s="8"/>
      <c r="LG220" s="8"/>
      <c r="LH220" s="8"/>
      <c r="LI220" s="8"/>
      <c r="LJ220" s="8"/>
      <c r="LK220" s="8"/>
      <c r="LL220" s="8"/>
      <c r="LM220" s="8"/>
      <c r="LN220" s="8"/>
      <c r="LO220" s="8"/>
      <c r="LP220" s="8"/>
      <c r="LQ220" s="8"/>
      <c r="LR220" s="8"/>
      <c r="LS220" s="8"/>
      <c r="LT220" s="8"/>
      <c r="LU220" s="8"/>
      <c r="LV220" s="8"/>
      <c r="LW220" s="8"/>
      <c r="LX220" s="8"/>
      <c r="LY220" s="8"/>
      <c r="LZ220" s="8"/>
      <c r="MA220" s="8"/>
      <c r="MB220" s="8"/>
      <c r="MC220" s="8"/>
      <c r="MD220" s="8"/>
      <c r="ME220" s="8"/>
      <c r="MF220" s="8"/>
      <c r="MG220" s="8"/>
      <c r="MH220" s="8"/>
      <c r="MI220" s="8"/>
      <c r="MJ220" s="8"/>
      <c r="MK220" s="8"/>
      <c r="ML220" s="8"/>
      <c r="MM220" s="8"/>
      <c r="MN220" s="8"/>
      <c r="MO220" s="8"/>
      <c r="MP220" s="8"/>
      <c r="MQ220" s="8"/>
      <c r="MR220" s="8"/>
      <c r="MS220" s="8"/>
      <c r="MT220" s="8"/>
      <c r="MU220" s="8"/>
      <c r="MV220" s="8"/>
      <c r="MW220" s="8"/>
      <c r="MX220" s="8"/>
      <c r="MY220" s="8"/>
      <c r="MZ220" s="8"/>
      <c r="NA220" s="8"/>
      <c r="NB220" s="8"/>
      <c r="NC220" s="8"/>
      <c r="ND220" s="8"/>
      <c r="NE220" s="8"/>
      <c r="NF220" s="8"/>
      <c r="NG220" s="8"/>
      <c r="NH220" s="8"/>
      <c r="NI220" s="8"/>
      <c r="NJ220" s="8"/>
      <c r="NK220" s="8"/>
      <c r="NL220" s="8"/>
      <c r="NM220" s="8"/>
      <c r="NN220" s="8"/>
      <c r="NO220" s="8"/>
      <c r="NP220" s="8"/>
      <c r="NQ220" s="8"/>
      <c r="NR220" s="8"/>
      <c r="NS220" s="8"/>
      <c r="NT220" s="8"/>
      <c r="NU220" s="8"/>
      <c r="NV220" s="8"/>
      <c r="NW220" s="8"/>
      <c r="NX220" s="8"/>
      <c r="NY220" s="8"/>
      <c r="NZ220" s="8"/>
      <c r="OA220" s="8"/>
      <c r="OB220" s="8"/>
      <c r="OC220" s="8"/>
      <c r="OD220" s="8"/>
      <c r="OE220" s="8"/>
      <c r="OF220" s="8"/>
      <c r="OG220" s="8"/>
      <c r="OH220" s="8"/>
      <c r="OI220" s="8"/>
      <c r="OJ220" s="8"/>
      <c r="OK220" s="8"/>
      <c r="OL220" s="8"/>
      <c r="OM220" s="8"/>
      <c r="ON220" s="8"/>
      <c r="OO220" s="8"/>
      <c r="OP220" s="8"/>
      <c r="OQ220" s="8"/>
      <c r="OR220" s="8"/>
      <c r="OS220" s="8"/>
      <c r="OT220" s="8"/>
      <c r="OU220" s="8"/>
      <c r="OV220" s="8"/>
      <c r="OW220" s="8"/>
      <c r="OX220" s="8"/>
      <c r="OY220" s="8"/>
      <c r="OZ220" s="8"/>
      <c r="PA220" s="8"/>
      <c r="PB220" s="8"/>
      <c r="PC220" s="8"/>
      <c r="PD220" s="8"/>
      <c r="PE220" s="8"/>
      <c r="PF220" s="8"/>
      <c r="PG220" s="8"/>
      <c r="PH220" s="8"/>
      <c r="PI220" s="8"/>
      <c r="PJ220" s="8"/>
      <c r="PK220" s="8"/>
      <c r="PL220" s="8"/>
      <c r="PM220" s="8"/>
      <c r="PN220" s="8"/>
      <c r="PO220" s="8"/>
      <c r="PP220" s="8"/>
      <c r="PQ220" s="8"/>
      <c r="PR220" s="8"/>
      <c r="PS220" s="8"/>
      <c r="PT220" s="8"/>
      <c r="PU220" s="8"/>
      <c r="PV220" s="8"/>
      <c r="PW220" s="8"/>
      <c r="PX220" s="8"/>
      <c r="PY220" s="8"/>
      <c r="PZ220" s="8"/>
      <c r="QA220" s="8"/>
      <c r="QB220" s="8"/>
      <c r="QC220" s="8"/>
      <c r="QD220" s="8"/>
      <c r="QE220" s="8"/>
      <c r="QF220" s="8"/>
      <c r="QG220" s="8"/>
      <c r="QH220" s="8"/>
      <c r="QI220" s="8"/>
      <c r="QJ220" s="8"/>
      <c r="QK220" s="8"/>
      <c r="QL220" s="8"/>
      <c r="QM220" s="8"/>
      <c r="QN220" s="8"/>
      <c r="QO220" s="8"/>
      <c r="QP220" s="8"/>
      <c r="QQ220" s="8"/>
      <c r="QR220" s="8"/>
      <c r="QS220" s="8"/>
      <c r="QT220" s="8"/>
      <c r="QU220" s="8"/>
      <c r="QV220" s="8"/>
      <c r="QW220" s="8"/>
      <c r="QX220" s="8"/>
      <c r="QY220" s="8"/>
      <c r="QZ220" s="8"/>
      <c r="RA220" s="8"/>
      <c r="RB220" s="8"/>
      <c r="RC220" s="8"/>
      <c r="RD220" s="8"/>
      <c r="RE220" s="8"/>
      <c r="RF220" s="8"/>
      <c r="RG220" s="8"/>
      <c r="RH220" s="8"/>
      <c r="RI220" s="8"/>
      <c r="RJ220" s="8"/>
      <c r="RK220" s="8"/>
      <c r="RL220" s="8"/>
      <c r="RM220" s="8"/>
      <c r="RN220" s="8"/>
      <c r="RO220" s="8"/>
      <c r="RP220" s="8"/>
      <c r="RQ220" s="8"/>
      <c r="RR220" s="8"/>
      <c r="RS220" s="8"/>
      <c r="RT220" s="8"/>
      <c r="RU220" s="8"/>
      <c r="RV220" s="8"/>
      <c r="RW220" s="8"/>
      <c r="RX220" s="8"/>
      <c r="RY220" s="8"/>
      <c r="RZ220" s="8"/>
      <c r="SA220" s="8"/>
      <c r="SB220" s="8"/>
      <c r="SC220" s="8"/>
      <c r="SD220" s="8"/>
      <c r="SE220" s="8"/>
      <c r="SF220" s="8"/>
      <c r="SG220" s="8"/>
      <c r="SH220" s="8"/>
      <c r="SI220" s="8"/>
      <c r="SJ220" s="8"/>
      <c r="SK220" s="8"/>
      <c r="SL220" s="8"/>
      <c r="SM220" s="8"/>
      <c r="SN220" s="8"/>
      <c r="SO220" s="8"/>
      <c r="SP220" s="8"/>
      <c r="SQ220" s="8"/>
      <c r="SR220" s="8"/>
      <c r="SS220" s="8"/>
      <c r="ST220" s="8"/>
      <c r="SU220" s="8"/>
      <c r="SV220" s="8"/>
      <c r="SW220" s="8"/>
      <c r="SX220" s="8"/>
      <c r="SY220" s="8"/>
      <c r="SZ220" s="8"/>
      <c r="TA220" s="8"/>
      <c r="TB220" s="8"/>
      <c r="TC220" s="8"/>
      <c r="TD220" s="8"/>
      <c r="TE220" s="8"/>
      <c r="TF220" s="8"/>
      <c r="TG220" s="8"/>
      <c r="TH220" s="8"/>
      <c r="TI220" s="8"/>
      <c r="TJ220" s="8"/>
      <c r="TK220" s="8"/>
      <c r="TL220" s="8"/>
      <c r="TM220" s="8"/>
      <c r="TN220" s="8"/>
      <c r="TO220" s="8"/>
      <c r="TP220" s="8"/>
      <c r="TQ220" s="8"/>
      <c r="TR220" s="8"/>
      <c r="TS220" s="8"/>
      <c r="TT220" s="8"/>
      <c r="TU220" s="8"/>
      <c r="TV220" s="8"/>
      <c r="TW220" s="8"/>
      <c r="TX220" s="8"/>
      <c r="TY220" s="8"/>
      <c r="TZ220" s="8"/>
      <c r="UA220" s="8"/>
      <c r="UB220" s="8"/>
      <c r="UC220" s="8"/>
      <c r="UD220" s="8"/>
      <c r="UE220" s="8"/>
      <c r="UF220" s="8"/>
      <c r="UG220" s="8"/>
      <c r="UH220" s="8"/>
      <c r="UI220" s="8"/>
      <c r="UJ220" s="8"/>
      <c r="UK220" s="8"/>
      <c r="UL220" s="8"/>
      <c r="UM220" s="8"/>
      <c r="UN220" s="8"/>
      <c r="UO220" s="8"/>
      <c r="UP220" s="8"/>
      <c r="UQ220" s="8"/>
      <c r="UR220" s="8"/>
      <c r="US220" s="8"/>
      <c r="UT220" s="8"/>
      <c r="UU220" s="8"/>
      <c r="UV220" s="8"/>
      <c r="UW220" s="8"/>
      <c r="UX220" s="8"/>
      <c r="UY220" s="8"/>
      <c r="UZ220" s="8"/>
      <c r="VA220" s="8"/>
      <c r="VB220" s="8"/>
      <c r="VC220" s="8"/>
      <c r="VD220" s="8"/>
      <c r="VE220" s="8"/>
      <c r="VF220" s="8"/>
      <c r="VG220" s="8"/>
      <c r="VH220" s="8"/>
      <c r="VI220" s="8"/>
      <c r="VJ220" s="8"/>
      <c r="VK220" s="8"/>
      <c r="VL220" s="8"/>
      <c r="VM220" s="8"/>
      <c r="VN220" s="8"/>
      <c r="VO220" s="8"/>
      <c r="VP220" s="8"/>
      <c r="VQ220" s="8"/>
      <c r="VR220" s="8"/>
      <c r="VS220" s="8"/>
      <c r="VT220" s="8"/>
      <c r="VU220" s="8"/>
      <c r="VV220" s="8"/>
      <c r="VW220" s="8"/>
      <c r="VX220" s="8"/>
      <c r="VY220" s="8"/>
      <c r="VZ220" s="8"/>
      <c r="WA220" s="8"/>
      <c r="WB220" s="8"/>
      <c r="WC220" s="8"/>
      <c r="WD220" s="8"/>
      <c r="WE220" s="8"/>
      <c r="WF220" s="8"/>
      <c r="WG220" s="8"/>
      <c r="WH220" s="8"/>
      <c r="WI220" s="8"/>
      <c r="WJ220" s="8"/>
      <c r="WK220" s="8"/>
      <c r="WL220" s="8"/>
      <c r="WM220" s="8"/>
      <c r="WN220" s="8"/>
      <c r="WO220" s="8"/>
      <c r="WP220" s="8"/>
      <c r="WQ220" s="8"/>
      <c r="WR220" s="8"/>
      <c r="WS220" s="8"/>
      <c r="WT220" s="8"/>
      <c r="WU220" s="8"/>
      <c r="WV220" s="8"/>
      <c r="WW220" s="8"/>
      <c r="WX220" s="8"/>
      <c r="WY220" s="8"/>
      <c r="WZ220" s="8"/>
      <c r="XA220" s="8"/>
      <c r="XB220" s="8"/>
      <c r="XC220" s="8"/>
      <c r="XD220" s="8"/>
      <c r="XE220" s="8"/>
      <c r="XF220" s="8"/>
      <c r="XG220" s="8"/>
      <c r="XH220" s="8"/>
      <c r="XI220" s="8"/>
      <c r="XJ220" s="8"/>
      <c r="XK220" s="8"/>
      <c r="XL220" s="8"/>
      <c r="XM220" s="8"/>
      <c r="XN220" s="8"/>
      <c r="XO220" s="8"/>
      <c r="XP220" s="8"/>
      <c r="XQ220" s="8"/>
      <c r="XR220" s="8"/>
      <c r="XS220" s="8"/>
      <c r="XT220" s="8"/>
      <c r="XU220" s="8"/>
      <c r="XV220" s="8"/>
      <c r="XW220" s="8"/>
      <c r="XX220" s="8"/>
      <c r="XY220" s="8"/>
      <c r="XZ220" s="8"/>
      <c r="YA220" s="8"/>
      <c r="YB220" s="8"/>
      <c r="YC220" s="8"/>
      <c r="YD220" s="8"/>
      <c r="YE220" s="8"/>
      <c r="YF220" s="8"/>
      <c r="YG220" s="8"/>
      <c r="YH220" s="8"/>
      <c r="YI220" s="8"/>
      <c r="YJ220" s="8"/>
      <c r="YK220" s="8"/>
      <c r="YL220" s="8"/>
      <c r="YM220" s="8"/>
      <c r="YN220" s="8"/>
      <c r="YO220" s="8"/>
      <c r="YP220" s="8"/>
      <c r="YQ220" s="8"/>
      <c r="YR220" s="8"/>
      <c r="YS220" s="8"/>
      <c r="YT220" s="8"/>
      <c r="YU220" s="8"/>
      <c r="YV220" s="8"/>
      <c r="YW220" s="8"/>
      <c r="YX220" s="8"/>
      <c r="YY220" s="8"/>
      <c r="YZ220" s="8"/>
      <c r="ZA220" s="8"/>
      <c r="ZB220" s="8"/>
      <c r="ZC220" s="8"/>
      <c r="ZD220" s="8"/>
      <c r="ZE220" s="8"/>
      <c r="ZF220" s="8"/>
      <c r="ZG220" s="8"/>
      <c r="ZH220" s="8"/>
      <c r="ZI220" s="8"/>
      <c r="ZJ220" s="8"/>
      <c r="ZK220" s="8"/>
      <c r="ZL220" s="8"/>
      <c r="ZM220" s="8"/>
      <c r="ZN220" s="8"/>
      <c r="ZO220" s="8"/>
      <c r="ZP220" s="8"/>
      <c r="ZQ220" s="8"/>
      <c r="ZR220" s="8"/>
      <c r="ZS220" s="8"/>
      <c r="ZT220" s="8"/>
      <c r="ZU220" s="8"/>
      <c r="ZV220" s="8"/>
      <c r="ZW220" s="8"/>
      <c r="ZX220" s="8"/>
      <c r="ZY220" s="8"/>
      <c r="ZZ220" s="8"/>
      <c r="AAA220" s="8"/>
      <c r="AAB220" s="8"/>
      <c r="AAC220" s="8"/>
      <c r="AAD220" s="8"/>
      <c r="AAE220" s="8"/>
      <c r="AAF220" s="8"/>
      <c r="AAG220" s="8"/>
      <c r="AAH220" s="8"/>
      <c r="AAI220" s="8"/>
      <c r="AAJ220" s="8"/>
      <c r="AAK220" s="8"/>
      <c r="AAL220" s="8"/>
      <c r="AAM220" s="8"/>
      <c r="AAN220" s="8"/>
      <c r="AAO220" s="8"/>
      <c r="AAP220" s="8"/>
      <c r="AAQ220" s="8"/>
      <c r="AAR220" s="8"/>
      <c r="AAS220" s="8"/>
      <c r="AAT220" s="8"/>
      <c r="AAU220" s="8"/>
      <c r="AAV220" s="8"/>
      <c r="AAW220" s="8"/>
      <c r="AAX220" s="8"/>
      <c r="AAY220" s="8"/>
      <c r="AAZ220" s="8"/>
      <c r="ABA220" s="8"/>
      <c r="ABB220" s="8"/>
      <c r="ABC220" s="8"/>
      <c r="ABD220" s="8"/>
      <c r="ABE220" s="8"/>
      <c r="ABF220" s="8"/>
      <c r="ABG220" s="8"/>
      <c r="ABH220" s="8"/>
      <c r="ABI220" s="8"/>
      <c r="ABJ220" s="8"/>
      <c r="ABK220" s="8"/>
      <c r="ABL220" s="8"/>
      <c r="ABM220" s="8"/>
      <c r="ABN220" s="8"/>
      <c r="ABO220" s="8"/>
      <c r="ABP220" s="8"/>
      <c r="ABQ220" s="8"/>
      <c r="ABR220" s="8"/>
      <c r="ABS220" s="8"/>
      <c r="ABT220" s="8"/>
      <c r="ABU220" s="8"/>
      <c r="ABV220" s="8"/>
      <c r="ABW220" s="8"/>
      <c r="ABX220" s="8"/>
      <c r="ABY220" s="8"/>
      <c r="ABZ220" s="8"/>
      <c r="ACA220" s="8"/>
      <c r="ACB220" s="8"/>
      <c r="ACC220" s="8"/>
      <c r="ACD220" s="8"/>
      <c r="ACE220" s="8"/>
      <c r="ACF220" s="8"/>
      <c r="ACG220" s="8"/>
      <c r="ACH220" s="8"/>
      <c r="ACI220" s="8"/>
      <c r="ACJ220" s="8"/>
      <c r="ACK220" s="8"/>
      <c r="ACL220" s="8"/>
      <c r="ACM220" s="8"/>
      <c r="ACN220" s="8"/>
      <c r="ACO220" s="8"/>
      <c r="ACP220" s="8"/>
      <c r="ACQ220" s="8"/>
      <c r="ACR220" s="8"/>
      <c r="ACS220" s="8"/>
      <c r="ACT220" s="8"/>
      <c r="ACU220" s="8"/>
      <c r="ACV220" s="8"/>
      <c r="ACW220" s="8"/>
      <c r="ACX220" s="8"/>
      <c r="ACY220" s="8"/>
      <c r="ACZ220" s="8"/>
      <c r="ADA220" s="8"/>
      <c r="ADB220" s="8"/>
      <c r="ADC220" s="8"/>
      <c r="ADD220" s="8"/>
      <c r="ADE220" s="8"/>
      <c r="ADF220" s="8"/>
      <c r="ADG220" s="8"/>
      <c r="ADH220" s="8"/>
      <c r="ADI220" s="8"/>
      <c r="ADJ220" s="8"/>
      <c r="ADK220" s="8"/>
      <c r="ADL220" s="8"/>
      <c r="ADM220" s="8"/>
      <c r="ADN220" s="8"/>
      <c r="ADO220" s="8"/>
      <c r="ADP220" s="8"/>
      <c r="ADQ220" s="8"/>
      <c r="ADR220" s="8"/>
      <c r="ADS220" s="8"/>
      <c r="ADT220" s="8"/>
      <c r="ADU220" s="8"/>
      <c r="ADV220" s="8"/>
      <c r="ADW220" s="8"/>
      <c r="ADX220" s="8"/>
      <c r="ADY220" s="8"/>
      <c r="ADZ220" s="8"/>
      <c r="AEA220" s="8"/>
      <c r="AEB220" s="8"/>
      <c r="AEC220" s="8"/>
      <c r="AED220" s="8"/>
      <c r="AEE220" s="8"/>
      <c r="AEF220" s="8"/>
      <c r="AEG220" s="8"/>
      <c r="AEH220" s="8"/>
      <c r="AEI220" s="8"/>
      <c r="AEJ220" s="8"/>
      <c r="AEK220" s="8"/>
      <c r="AEL220" s="8"/>
      <c r="AEM220" s="8"/>
      <c r="AEN220" s="8"/>
      <c r="AEO220" s="8"/>
      <c r="AEP220" s="8"/>
      <c r="AEQ220" s="8"/>
      <c r="AER220" s="8"/>
      <c r="AES220" s="8"/>
      <c r="AET220" s="8"/>
      <c r="AEU220" s="8"/>
      <c r="AEV220" s="8"/>
      <c r="AEW220" s="8"/>
      <c r="AEX220" s="8"/>
      <c r="AEY220" s="8"/>
      <c r="AEZ220" s="8"/>
      <c r="AFA220" s="8"/>
      <c r="AFB220" s="8"/>
      <c r="AFC220" s="8"/>
      <c r="AFD220" s="8"/>
      <c r="AFE220" s="8"/>
      <c r="AFF220" s="8"/>
      <c r="AFG220" s="8"/>
      <c r="AFH220" s="8"/>
      <c r="AFI220" s="8"/>
      <c r="AFJ220" s="8"/>
      <c r="AFK220" s="8"/>
      <c r="AFL220" s="8"/>
      <c r="AFM220" s="8"/>
      <c r="AFN220" s="8"/>
      <c r="AFO220" s="8"/>
      <c r="AFP220" s="8"/>
      <c r="AFQ220" s="8"/>
      <c r="AFR220" s="8"/>
      <c r="AFS220" s="8"/>
      <c r="AFT220" s="8"/>
      <c r="AFU220" s="8"/>
      <c r="AFV220" s="8"/>
      <c r="AFW220" s="8"/>
      <c r="AFX220" s="8"/>
      <c r="AFY220" s="8"/>
      <c r="AFZ220" s="8"/>
      <c r="AGA220" s="8"/>
      <c r="AGB220" s="8"/>
      <c r="AGC220" s="8"/>
      <c r="AGD220" s="8"/>
      <c r="AGE220" s="8"/>
      <c r="AGF220" s="8"/>
      <c r="AGG220" s="8"/>
      <c r="AGH220" s="8"/>
      <c r="AGI220" s="8"/>
      <c r="AGJ220" s="8"/>
      <c r="AGK220" s="8"/>
      <c r="AGL220" s="8"/>
      <c r="AGM220" s="8"/>
      <c r="AGN220" s="8"/>
      <c r="AGO220" s="8"/>
      <c r="AGP220" s="8"/>
      <c r="AGQ220" s="8"/>
      <c r="AGR220" s="8"/>
      <c r="AGS220" s="8"/>
      <c r="AGT220" s="8"/>
      <c r="AGU220" s="8"/>
      <c r="AGV220" s="8"/>
      <c r="AGW220" s="8"/>
      <c r="AGX220" s="8"/>
      <c r="AGY220" s="8"/>
      <c r="AGZ220" s="8"/>
      <c r="AHA220" s="8"/>
      <c r="AHB220" s="8"/>
      <c r="AHC220" s="8"/>
      <c r="AHD220" s="8"/>
      <c r="AHE220" s="8"/>
      <c r="AHF220" s="8"/>
      <c r="AHG220" s="8"/>
      <c r="AHH220" s="8"/>
      <c r="AHI220" s="8"/>
      <c r="AHJ220" s="8"/>
      <c r="AHK220" s="8"/>
      <c r="AHL220" s="8"/>
      <c r="AHM220" s="8"/>
      <c r="AHN220" s="8"/>
      <c r="AHO220" s="8"/>
      <c r="AHP220" s="8"/>
      <c r="AHQ220" s="8"/>
      <c r="AHR220" s="8"/>
      <c r="AHS220" s="8"/>
      <c r="AHT220" s="8"/>
      <c r="AHU220" s="8"/>
      <c r="AHV220" s="8"/>
      <c r="AHW220" s="8"/>
      <c r="AHX220" s="8"/>
      <c r="AHY220" s="8"/>
      <c r="AHZ220" s="8"/>
      <c r="AIA220" s="8"/>
      <c r="AIB220" s="8"/>
      <c r="AIC220" s="8"/>
      <c r="AID220" s="8"/>
      <c r="AIE220" s="8"/>
      <c r="AIF220" s="8"/>
      <c r="AIG220" s="8"/>
      <c r="AIH220" s="8"/>
      <c r="AII220" s="8"/>
      <c r="AIJ220" s="8"/>
      <c r="AIK220" s="8"/>
      <c r="AIL220" s="8"/>
      <c r="AIM220" s="8"/>
      <c r="AIN220" s="8"/>
      <c r="AIO220" s="8"/>
      <c r="AIP220" s="8"/>
      <c r="AIQ220" s="8"/>
      <c r="AIR220" s="8"/>
      <c r="AIS220" s="8"/>
      <c r="AIT220" s="8"/>
      <c r="AIU220" s="8"/>
      <c r="AIV220" s="8"/>
      <c r="AIW220" s="8"/>
      <c r="AIX220" s="8"/>
      <c r="AIY220" s="8"/>
      <c r="AIZ220" s="8"/>
      <c r="AJA220" s="8"/>
      <c r="AJB220" s="8"/>
      <c r="AJC220" s="8"/>
      <c r="AJD220" s="8"/>
      <c r="AJE220" s="8"/>
      <c r="AJF220" s="8"/>
      <c r="AJG220" s="8"/>
      <c r="AJH220" s="8"/>
      <c r="AJI220" s="8"/>
      <c r="AJJ220" s="8"/>
      <c r="AJK220" s="8"/>
      <c r="AJL220" s="8"/>
      <c r="AJM220" s="8"/>
      <c r="AJN220" s="8"/>
      <c r="AJO220" s="8"/>
      <c r="AJP220" s="8"/>
      <c r="AJQ220" s="8"/>
      <c r="AJR220" s="8"/>
      <c r="AJS220" s="8"/>
      <c r="AJT220" s="8"/>
      <c r="AJU220" s="8"/>
      <c r="AJV220" s="8"/>
      <c r="AJW220" s="8"/>
      <c r="AJX220" s="8"/>
      <c r="AJY220" s="8"/>
      <c r="AJZ220" s="8"/>
      <c r="AKA220" s="8"/>
      <c r="AKB220" s="8"/>
      <c r="AKC220" s="8"/>
      <c r="AKD220" s="8"/>
      <c r="AKE220" s="8"/>
      <c r="AKF220" s="8"/>
      <c r="AKG220" s="8"/>
      <c r="AKH220" s="8"/>
      <c r="AKI220" s="8"/>
      <c r="AKJ220" s="8"/>
      <c r="AKK220" s="8"/>
      <c r="AKL220" s="8"/>
      <c r="AKM220" s="8"/>
      <c r="AKN220" s="8"/>
      <c r="AKO220" s="8"/>
      <c r="AKP220" s="8"/>
      <c r="AKQ220" s="8"/>
      <c r="AKR220" s="8"/>
      <c r="AKS220" s="8"/>
      <c r="AKT220" s="8"/>
      <c r="AKU220" s="8"/>
      <c r="AKV220" s="8"/>
      <c r="AKW220" s="8"/>
      <c r="AKX220" s="8"/>
      <c r="AKY220" s="8"/>
      <c r="AKZ220" s="8"/>
      <c r="ALA220" s="8"/>
      <c r="ALB220" s="8"/>
      <c r="ALC220" s="8"/>
      <c r="ALD220" s="8"/>
      <c r="ALE220" s="8"/>
      <c r="ALF220" s="8"/>
      <c r="ALG220" s="8"/>
      <c r="ALH220" s="8"/>
      <c r="ALI220" s="8"/>
      <c r="ALJ220" s="8"/>
      <c r="ALK220" s="8"/>
      <c r="ALL220" s="8"/>
      <c r="ALM220" s="8"/>
      <c r="ALN220" s="8"/>
      <c r="ALO220" s="8"/>
      <c r="ALP220" s="8"/>
      <c r="ALQ220" s="8"/>
      <c r="ALR220" s="8"/>
      <c r="ALS220" s="8"/>
      <c r="ALT220" s="8"/>
      <c r="ALU220" s="8"/>
      <c r="ALV220" s="8"/>
      <c r="ALW220" s="8"/>
      <c r="ALX220" s="8"/>
      <c r="ALY220" s="8"/>
      <c r="ALZ220" s="8"/>
      <c r="AMA220" s="8"/>
      <c r="AMB220" s="8"/>
      <c r="AMC220" s="8"/>
      <c r="AMD220" s="8"/>
      <c r="AME220" s="8"/>
      <c r="AMF220" s="8"/>
      <c r="AMG220" s="8"/>
      <c r="AMH220" s="8"/>
      <c r="AMI220" s="8"/>
      <c r="AMJ220" s="8"/>
      <c r="AMK220" s="8"/>
      <c r="AML220" s="8"/>
      <c r="AMM220" s="8"/>
      <c r="AMN220" s="8"/>
      <c r="AMO220" s="8"/>
      <c r="AMP220" s="8"/>
      <c r="AMQ220" s="8"/>
      <c r="AMR220" s="8"/>
      <c r="AMS220" s="8"/>
      <c r="AMT220" s="8"/>
      <c r="AMU220" s="8"/>
      <c r="AMV220" s="8"/>
      <c r="AMW220" s="8"/>
      <c r="AMX220" s="8"/>
      <c r="AMY220" s="8"/>
      <c r="AMZ220" s="8"/>
      <c r="ANA220" s="8"/>
      <c r="ANB220" s="8"/>
      <c r="ANC220" s="8"/>
      <c r="AND220" s="8"/>
      <c r="ANE220" s="8"/>
      <c r="ANF220" s="8"/>
      <c r="ANG220" s="8"/>
      <c r="ANH220" s="8"/>
      <c r="ANI220" s="8"/>
      <c r="ANJ220" s="8"/>
      <c r="ANK220" s="8"/>
      <c r="ANL220" s="8"/>
      <c r="ANM220" s="8"/>
      <c r="ANN220" s="8"/>
      <c r="ANO220" s="8"/>
      <c r="ANP220" s="8"/>
      <c r="ANQ220" s="8"/>
      <c r="ANR220" s="8"/>
      <c r="ANS220" s="8"/>
      <c r="ANT220" s="8"/>
      <c r="ANU220" s="8"/>
      <c r="ANV220" s="8"/>
      <c r="ANW220" s="8"/>
      <c r="ANX220" s="8"/>
      <c r="ANY220" s="8"/>
      <c r="ANZ220" s="8"/>
      <c r="AOA220" s="8"/>
      <c r="AOB220" s="8"/>
      <c r="AOC220" s="8"/>
      <c r="AOD220" s="8"/>
      <c r="AOE220" s="8"/>
      <c r="AOF220" s="8"/>
      <c r="AOG220" s="8"/>
      <c r="AOH220" s="8"/>
      <c r="AOI220" s="8"/>
      <c r="AOJ220" s="8"/>
      <c r="AOK220" s="8"/>
      <c r="AOL220" s="8"/>
      <c r="AOM220" s="8"/>
      <c r="AON220" s="8"/>
      <c r="AOO220" s="8"/>
      <c r="AOP220" s="8"/>
      <c r="AOQ220" s="8"/>
      <c r="AOR220" s="8"/>
      <c r="AOS220" s="8"/>
      <c r="AOT220" s="8"/>
      <c r="AOU220" s="8"/>
      <c r="AOV220" s="8"/>
      <c r="AOW220" s="8"/>
      <c r="AOX220" s="8"/>
      <c r="AOY220" s="8"/>
      <c r="AOZ220" s="8"/>
      <c r="APA220" s="8"/>
      <c r="APB220" s="8"/>
      <c r="APC220" s="8"/>
      <c r="APD220" s="8"/>
      <c r="APE220" s="8"/>
      <c r="APF220" s="8"/>
      <c r="APG220" s="8"/>
      <c r="APH220" s="8"/>
      <c r="API220" s="8"/>
      <c r="APJ220" s="8"/>
      <c r="APK220" s="8"/>
      <c r="APL220" s="8"/>
      <c r="APM220" s="8"/>
      <c r="APN220" s="8"/>
      <c r="APO220" s="8"/>
      <c r="APP220" s="8"/>
      <c r="APQ220" s="8"/>
      <c r="APR220" s="8"/>
      <c r="APS220" s="8"/>
      <c r="APT220" s="8"/>
      <c r="APU220" s="8"/>
      <c r="APV220" s="8"/>
      <c r="APW220" s="8"/>
      <c r="APX220" s="8"/>
      <c r="APY220" s="8"/>
      <c r="APZ220" s="8"/>
      <c r="AQA220" s="8"/>
      <c r="AQB220" s="8"/>
      <c r="AQC220" s="8"/>
      <c r="AQD220" s="8"/>
      <c r="AQE220" s="8"/>
      <c r="AQF220" s="8"/>
      <c r="AQG220" s="8"/>
      <c r="AQH220" s="8"/>
      <c r="AQI220" s="8"/>
      <c r="AQJ220" s="8"/>
      <c r="AQK220" s="8"/>
      <c r="AQL220" s="8"/>
      <c r="AQM220" s="8"/>
      <c r="AQN220" s="8"/>
      <c r="AQO220" s="8"/>
      <c r="AQP220" s="8"/>
      <c r="AQQ220" s="8"/>
      <c r="AQR220" s="8"/>
      <c r="AQS220" s="8"/>
      <c r="AQT220" s="8"/>
      <c r="AQU220" s="8"/>
      <c r="AQV220" s="8"/>
      <c r="AQW220" s="8"/>
      <c r="AQX220" s="8"/>
      <c r="AQY220" s="8"/>
      <c r="AQZ220" s="8"/>
      <c r="ARA220" s="8"/>
      <c r="ARB220" s="8"/>
      <c r="ARC220" s="8"/>
      <c r="ARD220" s="8"/>
      <c r="ARE220" s="8"/>
      <c r="ARF220" s="8"/>
      <c r="ARG220" s="8"/>
      <c r="ARH220" s="8"/>
      <c r="ARI220" s="8"/>
      <c r="ARJ220" s="8"/>
      <c r="ARK220" s="8"/>
      <c r="ARL220" s="8"/>
      <c r="ARM220" s="8"/>
      <c r="ARN220" s="8"/>
      <c r="ARO220" s="8"/>
      <c r="ARP220" s="8"/>
      <c r="ARQ220" s="8"/>
      <c r="ARR220" s="8"/>
      <c r="ARS220" s="8"/>
      <c r="ART220" s="8"/>
      <c r="ARU220" s="8"/>
      <c r="ARV220" s="8"/>
      <c r="ARW220" s="8"/>
      <c r="ARX220" s="8"/>
      <c r="ARY220" s="8"/>
      <c r="ARZ220" s="8"/>
      <c r="ASA220" s="8"/>
      <c r="ASB220" s="8"/>
      <c r="ASC220" s="8"/>
      <c r="ASD220" s="8"/>
      <c r="ASE220" s="8"/>
      <c r="ASF220" s="8"/>
      <c r="ASG220" s="8"/>
      <c r="ASH220" s="8"/>
      <c r="ASI220" s="8"/>
      <c r="ASJ220" s="8"/>
      <c r="ASK220" s="8"/>
      <c r="ASL220" s="8"/>
      <c r="ASM220" s="8"/>
      <c r="ASN220" s="8"/>
      <c r="ASO220" s="8"/>
      <c r="ASP220" s="8"/>
      <c r="ASQ220" s="8"/>
      <c r="ASR220" s="8"/>
      <c r="ASS220" s="8"/>
      <c r="AST220" s="8"/>
      <c r="ASU220" s="8"/>
      <c r="ASV220" s="8"/>
      <c r="ASW220" s="8"/>
      <c r="ASX220" s="8"/>
      <c r="ASY220" s="8"/>
      <c r="ASZ220" s="8"/>
      <c r="ATA220" s="8"/>
      <c r="ATB220" s="8"/>
      <c r="ATC220" s="8"/>
      <c r="ATD220" s="8"/>
      <c r="ATE220" s="8"/>
      <c r="ATF220" s="8"/>
      <c r="ATG220" s="8"/>
      <c r="ATH220" s="8"/>
      <c r="ATI220" s="8"/>
      <c r="ATJ220" s="8"/>
      <c r="ATK220" s="8"/>
      <c r="ATL220" s="8"/>
      <c r="ATM220" s="8"/>
      <c r="ATN220" s="8"/>
      <c r="ATO220" s="8"/>
      <c r="ATP220" s="8"/>
      <c r="ATQ220" s="8"/>
      <c r="ATR220" s="8"/>
      <c r="ATS220" s="8"/>
      <c r="ATT220" s="8"/>
      <c r="ATU220" s="8"/>
      <c r="ATV220" s="8"/>
      <c r="ATW220" s="8"/>
      <c r="ATX220" s="8"/>
      <c r="ATY220" s="8"/>
      <c r="ATZ220" s="8"/>
      <c r="AUA220" s="8"/>
      <c r="AUB220" s="8"/>
      <c r="AUC220" s="8"/>
      <c r="AUD220" s="8"/>
      <c r="AUE220" s="8"/>
      <c r="AUF220" s="8"/>
      <c r="AUG220" s="8"/>
      <c r="AUH220" s="8"/>
      <c r="AUI220" s="8"/>
      <c r="AUJ220" s="8"/>
      <c r="AUK220" s="8"/>
      <c r="AUL220" s="8"/>
      <c r="AUM220" s="8"/>
      <c r="AUN220" s="8"/>
      <c r="AUO220" s="8"/>
      <c r="AUP220" s="8"/>
      <c r="AUQ220" s="8"/>
      <c r="AUR220" s="8"/>
      <c r="AUS220" s="8"/>
      <c r="AUT220" s="8"/>
      <c r="AUU220" s="8"/>
      <c r="AUV220" s="8"/>
      <c r="AUW220" s="8"/>
      <c r="AUX220" s="8"/>
      <c r="AUY220" s="8"/>
      <c r="AUZ220" s="8"/>
      <c r="AVA220" s="8"/>
      <c r="AVB220" s="8"/>
      <c r="AVC220" s="8"/>
      <c r="AVD220" s="8"/>
      <c r="AVE220" s="8"/>
      <c r="AVF220" s="8"/>
      <c r="AVG220" s="8"/>
      <c r="AVH220" s="8"/>
      <c r="AVI220" s="8"/>
      <c r="AVJ220" s="8"/>
      <c r="AVK220" s="8"/>
      <c r="AVL220" s="8"/>
      <c r="AVM220" s="8"/>
      <c r="AVN220" s="8"/>
      <c r="AVO220" s="8"/>
      <c r="AVP220" s="8"/>
      <c r="AVQ220" s="8"/>
      <c r="AVR220" s="8"/>
      <c r="AVS220" s="8"/>
      <c r="AVT220" s="8"/>
      <c r="AVU220" s="8"/>
      <c r="AVV220" s="8"/>
      <c r="AVW220" s="8"/>
      <c r="AVX220" s="8"/>
      <c r="AVY220" s="8"/>
      <c r="AVZ220" s="8"/>
      <c r="AWA220" s="8"/>
      <c r="AWB220" s="8"/>
      <c r="AWC220" s="8"/>
      <c r="AWD220" s="8"/>
      <c r="AWE220" s="8"/>
      <c r="AWF220" s="8"/>
      <c r="AWG220" s="8"/>
      <c r="AWH220" s="8"/>
      <c r="AWI220" s="8"/>
      <c r="AWJ220" s="8"/>
      <c r="AWK220" s="8"/>
      <c r="AWL220" s="8"/>
      <c r="AWM220" s="8"/>
      <c r="AWN220" s="8"/>
      <c r="AWO220" s="8"/>
      <c r="AWP220" s="8"/>
      <c r="AWQ220" s="8"/>
      <c r="AWR220" s="8"/>
      <c r="AWS220" s="8"/>
      <c r="AWT220" s="8"/>
      <c r="AWU220" s="8"/>
      <c r="AWV220" s="8"/>
      <c r="AWW220" s="8"/>
      <c r="AWX220" s="8"/>
      <c r="AWY220" s="8"/>
      <c r="AWZ220" s="8"/>
      <c r="AXA220" s="8"/>
      <c r="AXB220" s="8"/>
      <c r="AXC220" s="8"/>
      <c r="AXD220" s="8"/>
      <c r="AXE220" s="8"/>
      <c r="AXF220" s="8"/>
      <c r="AXG220" s="8"/>
      <c r="AXH220" s="8"/>
      <c r="AXI220" s="8"/>
      <c r="AXJ220" s="8"/>
      <c r="AXK220" s="8"/>
      <c r="AXL220" s="8"/>
      <c r="AXM220" s="8"/>
      <c r="AXN220" s="8"/>
      <c r="AXO220" s="8"/>
      <c r="AXP220" s="8"/>
      <c r="AXQ220" s="8"/>
      <c r="AXR220" s="8"/>
      <c r="AXS220" s="8"/>
      <c r="AXT220" s="8"/>
      <c r="AXU220" s="8"/>
      <c r="AXV220" s="8"/>
      <c r="AXW220" s="8"/>
      <c r="AXX220" s="8"/>
      <c r="AXY220" s="8"/>
      <c r="AXZ220" s="8"/>
      <c r="AYA220" s="8"/>
      <c r="AYB220" s="8"/>
      <c r="AYC220" s="8"/>
      <c r="AYD220" s="8"/>
      <c r="AYE220" s="8"/>
      <c r="AYF220" s="8"/>
      <c r="AYG220" s="8"/>
      <c r="AYH220" s="8"/>
      <c r="AYI220" s="8"/>
      <c r="AYJ220" s="8"/>
      <c r="AYK220" s="8"/>
      <c r="AYL220" s="8"/>
      <c r="AYM220" s="8"/>
      <c r="AYN220" s="8"/>
      <c r="AYO220" s="8"/>
      <c r="AYP220" s="8"/>
      <c r="AYQ220" s="8"/>
      <c r="AYR220" s="8"/>
      <c r="AYS220" s="8"/>
      <c r="AYT220" s="8"/>
      <c r="AYU220" s="8"/>
      <c r="AYV220" s="8"/>
      <c r="AYW220" s="8"/>
      <c r="AYX220" s="8"/>
      <c r="AYY220" s="8"/>
      <c r="AYZ220" s="8"/>
      <c r="AZA220" s="8"/>
      <c r="AZB220" s="8"/>
      <c r="AZC220" s="8"/>
      <c r="AZD220" s="8"/>
      <c r="AZE220" s="8"/>
      <c r="AZF220" s="8"/>
      <c r="AZG220" s="8"/>
      <c r="AZH220" s="8"/>
      <c r="AZI220" s="8"/>
      <c r="AZJ220" s="8"/>
      <c r="AZK220" s="8"/>
      <c r="AZL220" s="8"/>
      <c r="AZM220" s="8"/>
      <c r="AZN220" s="8"/>
      <c r="AZO220" s="8"/>
      <c r="AZP220" s="8"/>
      <c r="AZQ220" s="8"/>
      <c r="AZR220" s="8"/>
      <c r="AZS220" s="8"/>
      <c r="AZT220" s="8"/>
      <c r="AZU220" s="8"/>
      <c r="AZV220" s="8"/>
      <c r="AZW220" s="8"/>
      <c r="AZX220" s="8"/>
      <c r="AZY220" s="8"/>
      <c r="AZZ220" s="8"/>
      <c r="BAA220" s="8"/>
      <c r="BAB220" s="8"/>
      <c r="BAC220" s="8"/>
      <c r="BAD220" s="8"/>
      <c r="BAE220" s="8"/>
      <c r="BAF220" s="8"/>
      <c r="BAG220" s="8"/>
      <c r="BAH220" s="8"/>
      <c r="BAI220" s="8"/>
      <c r="BAJ220" s="8"/>
      <c r="BAK220" s="8"/>
      <c r="BAL220" s="8"/>
      <c r="BAM220" s="8"/>
      <c r="BAN220" s="8"/>
      <c r="BAO220" s="8"/>
      <c r="BAP220" s="8"/>
      <c r="BAQ220" s="8"/>
      <c r="BAR220" s="8"/>
      <c r="BAS220" s="8"/>
      <c r="BAT220" s="8"/>
      <c r="BAU220" s="8"/>
      <c r="BAV220" s="8"/>
      <c r="BAW220" s="8"/>
      <c r="BAX220" s="8"/>
      <c r="BAY220" s="8"/>
      <c r="BAZ220" s="8"/>
      <c r="BBA220" s="8"/>
      <c r="BBB220" s="8"/>
      <c r="BBC220" s="8"/>
      <c r="BBD220" s="8"/>
      <c r="BBE220" s="8"/>
      <c r="BBF220" s="8"/>
      <c r="BBG220" s="8"/>
      <c r="BBH220" s="8"/>
      <c r="BBI220" s="8"/>
      <c r="BBJ220" s="8"/>
      <c r="BBK220" s="8"/>
      <c r="BBL220" s="8"/>
      <c r="BBM220" s="8"/>
      <c r="BBN220" s="8"/>
      <c r="BBO220" s="8"/>
      <c r="BBP220" s="8"/>
      <c r="BBQ220" s="8"/>
      <c r="BBR220" s="8"/>
      <c r="BBS220" s="8"/>
      <c r="BBT220" s="8"/>
      <c r="BBU220" s="8"/>
      <c r="BBV220" s="8"/>
      <c r="BBW220" s="8"/>
      <c r="BBX220" s="8"/>
      <c r="BBY220" s="8"/>
      <c r="BBZ220" s="8"/>
      <c r="BCA220" s="8"/>
      <c r="BCB220" s="8"/>
      <c r="BCC220" s="8"/>
      <c r="BCD220" s="8"/>
      <c r="BCE220" s="8"/>
      <c r="BCF220" s="8"/>
      <c r="BCG220" s="8"/>
      <c r="BCH220" s="8"/>
      <c r="BCI220" s="8"/>
      <c r="BCJ220" s="8"/>
      <c r="BCK220" s="8"/>
      <c r="BCL220" s="8"/>
      <c r="BCM220" s="8"/>
      <c r="BCN220" s="8"/>
      <c r="BCO220" s="8"/>
      <c r="BCP220" s="8"/>
      <c r="BCQ220" s="8"/>
      <c r="BCR220" s="8"/>
      <c r="BCS220" s="8"/>
      <c r="BCT220" s="8"/>
      <c r="BCU220" s="8"/>
      <c r="BCV220" s="8"/>
      <c r="BCW220" s="8"/>
      <c r="BCX220" s="8"/>
      <c r="BCY220" s="8"/>
      <c r="BCZ220" s="8"/>
      <c r="BDA220" s="8"/>
      <c r="BDB220" s="8"/>
      <c r="BDC220" s="8"/>
      <c r="BDD220" s="8"/>
      <c r="BDE220" s="8"/>
      <c r="BDF220" s="8"/>
      <c r="BDG220" s="8"/>
      <c r="BDH220" s="8"/>
      <c r="BDI220" s="8"/>
      <c r="BDJ220" s="8"/>
      <c r="BDK220" s="8"/>
      <c r="BDL220" s="8"/>
      <c r="BDM220" s="8"/>
      <c r="BDN220" s="8"/>
      <c r="BDO220" s="8"/>
      <c r="BDP220" s="8"/>
      <c r="BDQ220" s="8"/>
      <c r="BDR220" s="8"/>
      <c r="BDS220" s="8"/>
      <c r="BDT220" s="8"/>
      <c r="BDU220" s="8"/>
      <c r="BDV220" s="8"/>
      <c r="BDW220" s="8"/>
      <c r="BDX220" s="8"/>
      <c r="BDY220" s="8"/>
      <c r="BDZ220" s="8"/>
      <c r="BEA220" s="8"/>
      <c r="BEB220" s="8"/>
      <c r="BEC220" s="8"/>
      <c r="BED220" s="8"/>
      <c r="BEE220" s="8"/>
      <c r="BEF220" s="8"/>
      <c r="BEG220" s="8"/>
      <c r="BEH220" s="8"/>
      <c r="BEI220" s="8"/>
      <c r="BEJ220" s="8"/>
      <c r="BEK220" s="8"/>
      <c r="BEL220" s="8"/>
      <c r="BEM220" s="8"/>
      <c r="BEN220" s="8"/>
      <c r="BEO220" s="8"/>
      <c r="BEP220" s="8"/>
      <c r="BEQ220" s="8"/>
      <c r="BER220" s="8"/>
      <c r="BES220" s="8"/>
      <c r="BET220" s="8"/>
      <c r="BEU220" s="8"/>
      <c r="BEV220" s="8"/>
      <c r="BEW220" s="8"/>
      <c r="BEX220" s="8"/>
      <c r="BEY220" s="8"/>
      <c r="BEZ220" s="8"/>
      <c r="BFA220" s="8"/>
      <c r="BFB220" s="8"/>
      <c r="BFC220" s="8"/>
      <c r="BFD220" s="8"/>
      <c r="BFE220" s="8"/>
      <c r="BFF220" s="8"/>
      <c r="BFG220" s="8"/>
      <c r="BFH220" s="8"/>
      <c r="BFI220" s="8"/>
      <c r="BFJ220" s="8"/>
      <c r="BFK220" s="8"/>
      <c r="BFL220" s="8"/>
      <c r="BFM220" s="8"/>
      <c r="BFN220" s="8"/>
      <c r="BFO220" s="8"/>
      <c r="BFP220" s="8"/>
      <c r="BFQ220" s="8"/>
      <c r="BFR220" s="8"/>
      <c r="BFS220" s="8"/>
      <c r="BFT220" s="8"/>
      <c r="BFU220" s="8"/>
      <c r="BFV220" s="8"/>
      <c r="BFW220" s="8"/>
      <c r="BFX220" s="8"/>
      <c r="BFY220" s="8"/>
      <c r="BFZ220" s="8"/>
      <c r="BGA220" s="8"/>
      <c r="BGB220" s="8"/>
      <c r="BGC220" s="8"/>
      <c r="BGD220" s="8"/>
      <c r="BGE220" s="8"/>
      <c r="BGF220" s="8"/>
      <c r="BGG220" s="8"/>
      <c r="BGH220" s="8"/>
      <c r="BGI220" s="8"/>
      <c r="BGJ220" s="8"/>
      <c r="BGK220" s="8"/>
      <c r="BGL220" s="8"/>
      <c r="BGM220" s="8"/>
      <c r="BGN220" s="8"/>
      <c r="BGO220" s="8"/>
      <c r="BGP220" s="8"/>
      <c r="BGQ220" s="8"/>
      <c r="BGR220" s="8"/>
      <c r="BGS220" s="8"/>
      <c r="BGT220" s="8"/>
      <c r="BGU220" s="8"/>
      <c r="BGV220" s="8"/>
      <c r="BGW220" s="8"/>
      <c r="BGX220" s="8"/>
      <c r="BGY220" s="8"/>
      <c r="BGZ220" s="8"/>
      <c r="BHA220" s="8"/>
      <c r="BHB220" s="8"/>
      <c r="BHC220" s="8"/>
      <c r="BHD220" s="8"/>
      <c r="BHE220" s="8"/>
      <c r="BHF220" s="8"/>
      <c r="BHG220" s="8"/>
      <c r="BHH220" s="8"/>
      <c r="BHI220" s="8"/>
      <c r="BHJ220" s="8"/>
      <c r="BHK220" s="8"/>
      <c r="BHL220" s="8"/>
      <c r="BHM220" s="8"/>
      <c r="BHN220" s="8"/>
      <c r="BHO220" s="8"/>
      <c r="BHP220" s="8"/>
      <c r="BHQ220" s="8"/>
      <c r="BHR220" s="8"/>
      <c r="BHS220" s="8"/>
      <c r="BHT220" s="8"/>
      <c r="BHU220" s="8"/>
      <c r="BHV220" s="8"/>
      <c r="BHW220" s="8"/>
      <c r="BHX220" s="8"/>
      <c r="BHY220" s="8"/>
      <c r="BHZ220" s="8"/>
      <c r="BIA220" s="8"/>
      <c r="BIB220" s="8"/>
      <c r="BIC220" s="8"/>
      <c r="BID220" s="8"/>
      <c r="BIE220" s="8"/>
      <c r="BIF220" s="8"/>
      <c r="BIG220" s="8"/>
      <c r="BIH220" s="8"/>
      <c r="BII220" s="8"/>
      <c r="BIJ220" s="8"/>
      <c r="BIK220" s="8"/>
      <c r="BIL220" s="8"/>
      <c r="BIM220" s="8"/>
      <c r="BIN220" s="8"/>
      <c r="BIO220" s="8"/>
      <c r="BIP220" s="8"/>
      <c r="BIQ220" s="8"/>
      <c r="BIR220" s="8"/>
      <c r="BIS220" s="8"/>
      <c r="BIT220" s="8"/>
      <c r="BIU220" s="8"/>
      <c r="BIV220" s="8"/>
      <c r="BIW220" s="8"/>
      <c r="BIX220" s="8"/>
      <c r="BIY220" s="8"/>
      <c r="BIZ220" s="8"/>
      <c r="BJA220" s="8"/>
      <c r="BJB220" s="8"/>
      <c r="BJC220" s="8"/>
      <c r="BJD220" s="8"/>
      <c r="BJE220" s="8"/>
      <c r="BJF220" s="8"/>
      <c r="BJG220" s="8"/>
      <c r="BJH220" s="8"/>
      <c r="BJI220" s="8"/>
      <c r="BJJ220" s="8"/>
      <c r="BJK220" s="8"/>
      <c r="BJL220" s="8"/>
      <c r="BJM220" s="8"/>
      <c r="BJN220" s="8"/>
      <c r="BJO220" s="8"/>
      <c r="BJP220" s="8"/>
      <c r="BJQ220" s="8"/>
      <c r="BJR220" s="8"/>
      <c r="BJS220" s="8"/>
      <c r="BJT220" s="8"/>
      <c r="BJU220" s="8"/>
      <c r="BJV220" s="8"/>
      <c r="BJW220" s="8"/>
      <c r="BJX220" s="8"/>
      <c r="BJY220" s="8"/>
      <c r="BJZ220" s="8"/>
      <c r="BKA220" s="8"/>
      <c r="BKB220" s="8"/>
      <c r="BKC220" s="8"/>
      <c r="BKD220" s="8"/>
      <c r="BKE220" s="8"/>
      <c r="BKF220" s="8"/>
      <c r="BKG220" s="8"/>
      <c r="BKH220" s="8"/>
      <c r="BKI220" s="8"/>
      <c r="BKJ220" s="8"/>
      <c r="BKK220" s="8"/>
      <c r="BKL220" s="8"/>
      <c r="BKM220" s="8"/>
      <c r="BKN220" s="8"/>
      <c r="BKO220" s="8"/>
      <c r="BKP220" s="8"/>
      <c r="BKQ220" s="8"/>
      <c r="BKR220" s="8"/>
      <c r="BKS220" s="8"/>
      <c r="BKT220" s="8"/>
      <c r="BKU220" s="8"/>
      <c r="BKV220" s="8"/>
      <c r="BKW220" s="8"/>
      <c r="BKX220" s="8"/>
      <c r="BKY220" s="8"/>
      <c r="BKZ220" s="8"/>
      <c r="BLA220" s="8"/>
      <c r="BLB220" s="8"/>
      <c r="BLC220" s="8"/>
      <c r="BLD220" s="8"/>
      <c r="BLE220" s="8"/>
      <c r="BLF220" s="8"/>
      <c r="BLG220" s="8"/>
      <c r="BLH220" s="8"/>
      <c r="BLI220" s="8"/>
      <c r="BLJ220" s="8"/>
      <c r="BLK220" s="8"/>
      <c r="BLL220" s="8"/>
      <c r="BLM220" s="8"/>
      <c r="BLN220" s="8"/>
      <c r="BLO220" s="8"/>
      <c r="BLP220" s="8"/>
      <c r="BLQ220" s="8"/>
      <c r="BLR220" s="8"/>
      <c r="BLS220" s="8"/>
      <c r="BLT220" s="8"/>
      <c r="BLU220" s="8"/>
      <c r="BLV220" s="8"/>
      <c r="BLW220" s="8"/>
      <c r="BLX220" s="8"/>
      <c r="BLY220" s="8"/>
      <c r="BLZ220" s="8"/>
      <c r="BMA220" s="8"/>
      <c r="BMB220" s="8"/>
      <c r="BMC220" s="8"/>
      <c r="BMD220" s="8"/>
      <c r="BME220" s="8"/>
      <c r="BMF220" s="8"/>
      <c r="BMG220" s="8"/>
      <c r="BMH220" s="8"/>
      <c r="BMI220" s="8"/>
      <c r="BMJ220" s="8"/>
      <c r="BMK220" s="8"/>
      <c r="BML220" s="8"/>
      <c r="BMM220" s="8"/>
      <c r="BMN220" s="8"/>
      <c r="BMO220" s="8"/>
      <c r="BMP220" s="8"/>
      <c r="BMQ220" s="8"/>
      <c r="BMR220" s="8"/>
      <c r="BMS220" s="8"/>
      <c r="BMT220" s="8"/>
      <c r="BMU220" s="8"/>
      <c r="BMV220" s="8"/>
      <c r="BMW220" s="8"/>
      <c r="BMX220" s="8"/>
      <c r="BMY220" s="8"/>
      <c r="BMZ220" s="8"/>
      <c r="BNA220" s="8"/>
      <c r="BNB220" s="8"/>
      <c r="BNC220" s="8"/>
      <c r="BND220" s="8"/>
      <c r="BNE220" s="8"/>
      <c r="BNF220" s="8"/>
      <c r="BNG220" s="8"/>
      <c r="BNH220" s="8"/>
      <c r="BNI220" s="8"/>
      <c r="BNJ220" s="8"/>
      <c r="BNK220" s="8"/>
      <c r="BNL220" s="8"/>
      <c r="BNM220" s="8"/>
      <c r="BNN220" s="8"/>
      <c r="BNO220" s="8"/>
      <c r="BNP220" s="8"/>
      <c r="BNQ220" s="8"/>
      <c r="BNR220" s="8"/>
      <c r="BNS220" s="8"/>
      <c r="BNT220" s="8"/>
      <c r="BNU220" s="8"/>
      <c r="BNV220" s="8"/>
      <c r="BNW220" s="8"/>
      <c r="BNX220" s="8"/>
      <c r="BNY220" s="8"/>
      <c r="BNZ220" s="8"/>
      <c r="BOA220" s="8"/>
      <c r="BOB220" s="8"/>
      <c r="BOC220" s="8"/>
      <c r="BOD220" s="8"/>
      <c r="BOE220" s="8"/>
      <c r="BOF220" s="8"/>
      <c r="BOG220" s="8"/>
      <c r="BOH220" s="8"/>
      <c r="BOI220" s="8"/>
      <c r="BOJ220" s="8"/>
      <c r="BOK220" s="8"/>
      <c r="BOL220" s="8"/>
      <c r="BOM220" s="8"/>
      <c r="BON220" s="8"/>
      <c r="BOO220" s="8"/>
      <c r="BOP220" s="8"/>
      <c r="BOQ220" s="8"/>
      <c r="BOR220" s="8"/>
      <c r="BOS220" s="8"/>
      <c r="BOT220" s="8"/>
      <c r="BOU220" s="8"/>
      <c r="BOV220" s="8"/>
      <c r="BOW220" s="8"/>
      <c r="BOX220" s="8"/>
      <c r="BOY220" s="8"/>
      <c r="BOZ220" s="8"/>
      <c r="BPA220" s="8"/>
      <c r="BPB220" s="8"/>
      <c r="BPC220" s="8"/>
      <c r="BPD220" s="8"/>
      <c r="BPE220" s="8"/>
      <c r="BPF220" s="8"/>
      <c r="BPG220" s="8"/>
      <c r="BPH220" s="8"/>
      <c r="BPI220" s="8"/>
      <c r="BPJ220" s="8"/>
      <c r="BPK220" s="8"/>
      <c r="BPL220" s="8"/>
      <c r="BPM220" s="8"/>
      <c r="BPN220" s="8"/>
      <c r="BPO220" s="8"/>
      <c r="BPP220" s="8"/>
      <c r="BPQ220" s="8"/>
      <c r="BPR220" s="8"/>
      <c r="BPS220" s="8"/>
      <c r="BPT220" s="8"/>
      <c r="BPU220" s="8"/>
      <c r="BPV220" s="8"/>
      <c r="BPW220" s="8"/>
      <c r="BPX220" s="8"/>
      <c r="BPY220" s="8"/>
      <c r="BPZ220" s="8"/>
      <c r="BQA220" s="8"/>
      <c r="BQB220" s="8"/>
      <c r="BQC220" s="8"/>
      <c r="BQD220" s="8"/>
      <c r="BQE220" s="8"/>
      <c r="BQF220" s="8"/>
      <c r="BQG220" s="8"/>
      <c r="BQH220" s="8"/>
      <c r="BQI220" s="8"/>
      <c r="BQJ220" s="8"/>
      <c r="BQK220" s="8"/>
      <c r="BQL220" s="8"/>
      <c r="BQM220" s="8"/>
      <c r="BQN220" s="8"/>
      <c r="BQO220" s="8"/>
      <c r="BQP220" s="8"/>
      <c r="BQQ220" s="8"/>
      <c r="BQR220" s="8"/>
      <c r="BQS220" s="8"/>
      <c r="BQT220" s="8"/>
      <c r="BQU220" s="8"/>
      <c r="BQV220" s="8"/>
      <c r="BQW220" s="8"/>
      <c r="BQX220" s="8"/>
      <c r="BQY220" s="8"/>
      <c r="BQZ220" s="8"/>
      <c r="BRA220" s="8"/>
      <c r="BRB220" s="8"/>
      <c r="BRC220" s="8"/>
      <c r="BRD220" s="8"/>
      <c r="BRE220" s="8"/>
      <c r="BRF220" s="8"/>
      <c r="BRG220" s="8"/>
      <c r="BRH220" s="8"/>
      <c r="BRI220" s="8"/>
      <c r="BRJ220" s="8"/>
      <c r="BRK220" s="8"/>
      <c r="BRL220" s="8"/>
      <c r="BRM220" s="8"/>
      <c r="BRN220" s="8"/>
      <c r="BRO220" s="8"/>
      <c r="BRP220" s="8"/>
      <c r="BRQ220" s="8"/>
      <c r="BRR220" s="8"/>
      <c r="BRS220" s="8"/>
      <c r="BRT220" s="8"/>
      <c r="BRU220" s="8"/>
      <c r="BRV220" s="8"/>
      <c r="BRW220" s="8"/>
      <c r="BRX220" s="8"/>
      <c r="BRY220" s="8"/>
      <c r="BRZ220" s="8"/>
      <c r="BSA220" s="8"/>
      <c r="BSB220" s="8"/>
      <c r="BSC220" s="8"/>
      <c r="BSD220" s="8"/>
      <c r="BSE220" s="8"/>
      <c r="BSF220" s="8"/>
      <c r="BSG220" s="8"/>
      <c r="BSH220" s="8"/>
      <c r="BSI220" s="8"/>
      <c r="BSJ220" s="8"/>
      <c r="BSK220" s="8"/>
      <c r="BSL220" s="8"/>
      <c r="BSM220" s="8"/>
      <c r="BSN220" s="8"/>
      <c r="BSO220" s="8"/>
      <c r="BSP220" s="8"/>
      <c r="BSQ220" s="8"/>
      <c r="BSR220" s="8"/>
      <c r="BSS220" s="8"/>
      <c r="BST220" s="8"/>
      <c r="BSU220" s="8"/>
      <c r="BSV220" s="8"/>
      <c r="BSW220" s="8"/>
      <c r="BSX220" s="8"/>
      <c r="BSY220" s="8"/>
      <c r="BSZ220" s="8"/>
      <c r="BTA220" s="8"/>
      <c r="BTB220" s="8"/>
      <c r="BTC220" s="8"/>
      <c r="BTD220" s="8"/>
      <c r="BTE220" s="8"/>
      <c r="BTF220" s="8"/>
      <c r="BTG220" s="8"/>
      <c r="BTH220" s="8"/>
      <c r="BTI220" s="8"/>
      <c r="BTJ220" s="8"/>
      <c r="BTK220" s="8"/>
      <c r="BTL220" s="8"/>
      <c r="BTM220" s="8"/>
      <c r="BTN220" s="8"/>
      <c r="BTO220" s="8"/>
      <c r="BTP220" s="8"/>
      <c r="BTQ220" s="8"/>
      <c r="BTR220" s="8"/>
      <c r="BTS220" s="8"/>
      <c r="BTT220" s="8"/>
      <c r="BTU220" s="8"/>
      <c r="BTV220" s="8"/>
      <c r="BTW220" s="8"/>
      <c r="BTX220" s="8"/>
      <c r="BTY220" s="8"/>
      <c r="BTZ220" s="8"/>
      <c r="BUA220" s="8"/>
      <c r="BUB220" s="8"/>
      <c r="BUC220" s="8"/>
      <c r="BUD220" s="8"/>
      <c r="BUE220" s="8"/>
      <c r="BUF220" s="8"/>
      <c r="BUG220" s="8"/>
      <c r="BUH220" s="8"/>
      <c r="BUI220" s="8"/>
      <c r="BUJ220" s="8"/>
      <c r="BUK220" s="8"/>
      <c r="BUL220" s="8"/>
      <c r="BUM220" s="8"/>
      <c r="BUN220" s="8"/>
      <c r="BUO220" s="8"/>
      <c r="BUP220" s="8"/>
      <c r="BUQ220" s="8"/>
      <c r="BUR220" s="8"/>
      <c r="BUS220" s="8"/>
      <c r="BUT220" s="8"/>
      <c r="BUU220" s="8"/>
      <c r="BUV220" s="8"/>
      <c r="BUW220" s="8"/>
      <c r="BUX220" s="8"/>
      <c r="BUY220" s="8"/>
      <c r="BUZ220" s="8"/>
      <c r="BVA220" s="8"/>
      <c r="BVB220" s="8"/>
      <c r="BVC220" s="8"/>
      <c r="BVD220" s="8"/>
      <c r="BVE220" s="8"/>
      <c r="BVF220" s="8"/>
      <c r="BVG220" s="8"/>
      <c r="BVH220" s="8"/>
      <c r="BVI220" s="8"/>
      <c r="BVJ220" s="8"/>
      <c r="BVK220" s="8"/>
      <c r="BVL220" s="8"/>
      <c r="BVM220" s="8"/>
      <c r="BVN220" s="8"/>
      <c r="BVO220" s="8"/>
      <c r="BVP220" s="8"/>
      <c r="BVQ220" s="8"/>
      <c r="BVR220" s="8"/>
      <c r="BVS220" s="8"/>
      <c r="BVT220" s="8"/>
      <c r="BVU220" s="8"/>
      <c r="BVV220" s="8"/>
      <c r="BVW220" s="8"/>
      <c r="BVX220" s="8"/>
      <c r="BVY220" s="8"/>
      <c r="BVZ220" s="8"/>
      <c r="BWA220" s="8"/>
      <c r="BWB220" s="8"/>
      <c r="BWC220" s="8"/>
      <c r="BWD220" s="8"/>
      <c r="BWE220" s="8"/>
      <c r="BWF220" s="8"/>
      <c r="BWG220" s="8"/>
      <c r="BWH220" s="8"/>
      <c r="BWI220" s="8"/>
      <c r="BWJ220" s="8"/>
      <c r="BWK220" s="8"/>
      <c r="BWL220" s="8"/>
      <c r="BWM220" s="8"/>
      <c r="BWN220" s="8"/>
      <c r="BWO220" s="8"/>
      <c r="BWP220" s="8"/>
      <c r="BWQ220" s="8"/>
      <c r="BWR220" s="8"/>
      <c r="BWS220" s="8"/>
      <c r="BWT220" s="8"/>
      <c r="BWU220" s="8"/>
      <c r="BWV220" s="8"/>
      <c r="BWW220" s="8"/>
      <c r="BWX220" s="8"/>
      <c r="BWY220" s="8"/>
      <c r="BWZ220" s="8"/>
      <c r="BXA220" s="8"/>
      <c r="BXB220" s="8"/>
      <c r="BXC220" s="8"/>
      <c r="BXD220" s="8"/>
      <c r="BXE220" s="8"/>
      <c r="BXF220" s="8"/>
      <c r="BXG220" s="8"/>
      <c r="BXH220" s="8"/>
      <c r="BXI220" s="8"/>
      <c r="BXJ220" s="8"/>
      <c r="BXK220" s="8"/>
      <c r="BXL220" s="8"/>
      <c r="BXM220" s="8"/>
      <c r="BXN220" s="8"/>
      <c r="BXO220" s="8"/>
      <c r="BXP220" s="8"/>
      <c r="BXQ220" s="8"/>
      <c r="BXR220" s="8"/>
      <c r="BXS220" s="8"/>
      <c r="BXT220" s="8"/>
      <c r="BXU220" s="8"/>
      <c r="BXV220" s="8"/>
      <c r="BXW220" s="8"/>
      <c r="BXX220" s="8"/>
      <c r="BXY220" s="8"/>
      <c r="BXZ220" s="8"/>
      <c r="BYA220" s="8"/>
      <c r="BYB220" s="8"/>
      <c r="BYC220" s="8"/>
      <c r="BYD220" s="8"/>
      <c r="BYE220" s="8"/>
      <c r="BYF220" s="8"/>
      <c r="BYG220" s="8"/>
      <c r="BYH220" s="8"/>
      <c r="BYI220" s="8"/>
      <c r="BYJ220" s="8"/>
      <c r="BYK220" s="8"/>
      <c r="BYL220" s="8"/>
      <c r="BYM220" s="8"/>
      <c r="BYN220" s="8"/>
      <c r="BYO220" s="8"/>
      <c r="BYP220" s="8"/>
      <c r="BYQ220" s="8"/>
      <c r="BYR220" s="8"/>
      <c r="BYS220" s="8"/>
      <c r="BYT220" s="8"/>
      <c r="BYU220" s="8"/>
      <c r="BYV220" s="8"/>
      <c r="BYW220" s="8"/>
      <c r="BYX220" s="8"/>
      <c r="BYY220" s="8"/>
      <c r="BYZ220" s="8"/>
      <c r="BZA220" s="8"/>
      <c r="BZB220" s="8"/>
      <c r="BZC220" s="8"/>
      <c r="BZD220" s="8"/>
      <c r="BZE220" s="8"/>
      <c r="BZF220" s="8"/>
      <c r="BZG220" s="8"/>
      <c r="BZH220" s="8"/>
      <c r="BZI220" s="8"/>
      <c r="BZJ220" s="8"/>
      <c r="BZK220" s="8"/>
      <c r="BZL220" s="8"/>
      <c r="BZM220" s="8"/>
      <c r="BZN220" s="8"/>
      <c r="BZO220" s="8"/>
      <c r="BZP220" s="8"/>
      <c r="BZQ220" s="8"/>
      <c r="BZR220" s="8"/>
      <c r="BZS220" s="8"/>
      <c r="BZT220" s="8"/>
      <c r="BZU220" s="8"/>
      <c r="BZV220" s="8"/>
      <c r="BZW220" s="8"/>
      <c r="BZX220" s="8"/>
      <c r="BZY220" s="8"/>
      <c r="BZZ220" s="8"/>
      <c r="CAA220" s="8"/>
      <c r="CAB220" s="8"/>
      <c r="CAC220" s="8"/>
      <c r="CAD220" s="8"/>
      <c r="CAE220" s="8"/>
      <c r="CAF220" s="8"/>
      <c r="CAG220" s="8"/>
      <c r="CAH220" s="8"/>
      <c r="CAI220" s="8"/>
      <c r="CAJ220" s="8"/>
      <c r="CAK220" s="8"/>
      <c r="CAL220" s="8"/>
      <c r="CAM220" s="8"/>
      <c r="CAN220" s="8"/>
      <c r="CAO220" s="8"/>
      <c r="CAP220" s="8"/>
      <c r="CAQ220" s="8"/>
      <c r="CAR220" s="8"/>
      <c r="CAS220" s="8"/>
      <c r="CAT220" s="8"/>
      <c r="CAU220" s="8"/>
      <c r="CAV220" s="8"/>
      <c r="CAW220" s="8"/>
      <c r="CAX220" s="8"/>
      <c r="CAY220" s="8"/>
      <c r="CAZ220" s="8"/>
      <c r="CBA220" s="8"/>
      <c r="CBB220" s="8"/>
      <c r="CBC220" s="8"/>
      <c r="CBD220" s="8"/>
      <c r="CBE220" s="8"/>
      <c r="CBF220" s="8"/>
      <c r="CBG220" s="8"/>
      <c r="CBH220" s="8"/>
      <c r="CBI220" s="8"/>
      <c r="CBJ220" s="8"/>
      <c r="CBK220" s="8"/>
      <c r="CBL220" s="8"/>
      <c r="CBM220" s="8"/>
      <c r="CBN220" s="8"/>
      <c r="CBO220" s="8"/>
      <c r="CBP220" s="8"/>
      <c r="CBQ220" s="8"/>
      <c r="CBR220" s="8"/>
      <c r="CBS220" s="8"/>
      <c r="CBT220" s="8"/>
      <c r="CBU220" s="8"/>
      <c r="CBV220" s="8"/>
      <c r="CBW220" s="8"/>
      <c r="CBX220" s="8"/>
      <c r="CBY220" s="8"/>
      <c r="CBZ220" s="8"/>
      <c r="CCA220" s="8"/>
      <c r="CCB220" s="8"/>
      <c r="CCC220" s="8"/>
      <c r="CCD220" s="8"/>
      <c r="CCE220" s="8"/>
      <c r="CCF220" s="8"/>
      <c r="CCG220" s="8"/>
      <c r="CCH220" s="8"/>
      <c r="CCI220" s="8"/>
      <c r="CCJ220" s="8"/>
      <c r="CCK220" s="8"/>
      <c r="CCL220" s="8"/>
      <c r="CCM220" s="8"/>
      <c r="CCN220" s="8"/>
      <c r="CCO220" s="8"/>
      <c r="CCP220" s="8"/>
      <c r="CCQ220" s="8"/>
      <c r="CCR220" s="8"/>
      <c r="CCS220" s="8"/>
      <c r="CCT220" s="8"/>
      <c r="CCU220" s="8"/>
      <c r="CCV220" s="8"/>
      <c r="CCW220" s="8"/>
      <c r="CCX220" s="8"/>
      <c r="CCY220" s="8"/>
      <c r="CCZ220" s="8"/>
      <c r="CDA220" s="8"/>
      <c r="CDB220" s="8"/>
      <c r="CDC220" s="8"/>
      <c r="CDD220" s="8"/>
      <c r="CDE220" s="8"/>
      <c r="CDF220" s="8"/>
      <c r="CDG220" s="8"/>
      <c r="CDH220" s="8"/>
      <c r="CDI220" s="8"/>
      <c r="CDJ220" s="8"/>
      <c r="CDK220" s="8"/>
      <c r="CDL220" s="8"/>
      <c r="CDM220" s="8"/>
      <c r="CDN220" s="8"/>
      <c r="CDO220" s="8"/>
      <c r="CDP220" s="8"/>
      <c r="CDQ220" s="8"/>
      <c r="CDR220" s="8"/>
      <c r="CDS220" s="8"/>
      <c r="CDT220" s="8"/>
      <c r="CDU220" s="8"/>
      <c r="CDV220" s="8"/>
      <c r="CDW220" s="8"/>
      <c r="CDX220" s="8"/>
      <c r="CDY220" s="8"/>
      <c r="CDZ220" s="8"/>
      <c r="CEA220" s="8"/>
      <c r="CEB220" s="8"/>
      <c r="CEC220" s="8"/>
      <c r="CED220" s="8"/>
      <c r="CEE220" s="8"/>
      <c r="CEF220" s="8"/>
      <c r="CEG220" s="8"/>
      <c r="CEH220" s="8"/>
      <c r="CEI220" s="8"/>
      <c r="CEJ220" s="8"/>
      <c r="CEK220" s="8"/>
      <c r="CEL220" s="8"/>
      <c r="CEM220" s="8"/>
      <c r="CEN220" s="8"/>
      <c r="CEO220" s="8"/>
      <c r="CEP220" s="8"/>
      <c r="CEQ220" s="8"/>
      <c r="CER220" s="8"/>
      <c r="CES220" s="8"/>
      <c r="CET220" s="8"/>
      <c r="CEU220" s="8"/>
      <c r="CEV220" s="8"/>
      <c r="CEW220" s="8"/>
      <c r="CEX220" s="8"/>
      <c r="CEY220" s="8"/>
      <c r="CEZ220" s="8"/>
      <c r="CFA220" s="8"/>
      <c r="CFB220" s="8"/>
      <c r="CFC220" s="8"/>
      <c r="CFD220" s="8"/>
      <c r="CFE220" s="8"/>
      <c r="CFF220" s="8"/>
      <c r="CFG220" s="8"/>
      <c r="CFH220" s="8"/>
      <c r="CFI220" s="8"/>
      <c r="CFJ220" s="8"/>
      <c r="CFK220" s="8"/>
      <c r="CFL220" s="8"/>
      <c r="CFM220" s="8"/>
      <c r="CFN220" s="8"/>
      <c r="CFO220" s="8"/>
      <c r="CFP220" s="8"/>
      <c r="CFQ220" s="8"/>
      <c r="CFR220" s="8"/>
      <c r="CFS220" s="8"/>
      <c r="CFT220" s="8"/>
      <c r="CFU220" s="8"/>
      <c r="CFV220" s="8"/>
      <c r="CFW220" s="8"/>
      <c r="CFX220" s="8"/>
      <c r="CFY220" s="8"/>
      <c r="CFZ220" s="8"/>
      <c r="CGA220" s="8"/>
      <c r="CGB220" s="8"/>
      <c r="CGC220" s="8"/>
      <c r="CGD220" s="8"/>
      <c r="CGE220" s="8"/>
      <c r="CGF220" s="8"/>
      <c r="CGG220" s="8"/>
      <c r="CGH220" s="8"/>
      <c r="CGI220" s="8"/>
      <c r="CGJ220" s="8"/>
      <c r="CGK220" s="8"/>
      <c r="CGL220" s="8"/>
      <c r="CGM220" s="8"/>
      <c r="CGN220" s="8"/>
      <c r="CGO220" s="8"/>
      <c r="CGP220" s="8"/>
      <c r="CGQ220" s="8"/>
      <c r="CGR220" s="8"/>
      <c r="CGS220" s="8"/>
      <c r="CGT220" s="8"/>
      <c r="CGU220" s="8"/>
      <c r="CGV220" s="8"/>
      <c r="CGW220" s="8"/>
      <c r="CGX220" s="8"/>
      <c r="CGY220" s="8"/>
      <c r="CGZ220" s="8"/>
      <c r="CHA220" s="8"/>
      <c r="CHB220" s="8"/>
      <c r="CHC220" s="8"/>
      <c r="CHD220" s="8"/>
      <c r="CHE220" s="8"/>
      <c r="CHF220" s="8"/>
      <c r="CHG220" s="8"/>
      <c r="CHH220" s="8"/>
      <c r="CHI220" s="8"/>
      <c r="CHJ220" s="8"/>
      <c r="CHK220" s="8"/>
      <c r="CHL220" s="8"/>
      <c r="CHM220" s="8"/>
      <c r="CHN220" s="8"/>
      <c r="CHO220" s="8"/>
      <c r="CHP220" s="8"/>
      <c r="CHQ220" s="8"/>
      <c r="CHR220" s="8"/>
      <c r="CHS220" s="8"/>
      <c r="CHT220" s="8"/>
      <c r="CHU220" s="8"/>
      <c r="CHV220" s="8"/>
      <c r="CHW220" s="8"/>
      <c r="CHX220" s="8"/>
      <c r="CHY220" s="8"/>
      <c r="CHZ220" s="8"/>
      <c r="CIA220" s="8"/>
      <c r="CIB220" s="8"/>
      <c r="CIC220" s="8"/>
      <c r="CID220" s="8"/>
      <c r="CIE220" s="8"/>
      <c r="CIF220" s="8"/>
      <c r="CIG220" s="8"/>
      <c r="CIH220" s="8"/>
      <c r="CII220" s="8"/>
      <c r="CIJ220" s="8"/>
      <c r="CIK220" s="8"/>
      <c r="CIL220" s="8"/>
      <c r="CIM220" s="8"/>
      <c r="CIN220" s="8"/>
      <c r="CIO220" s="8"/>
      <c r="CIP220" s="8"/>
      <c r="CIQ220" s="8"/>
      <c r="CIR220" s="8"/>
      <c r="CIS220" s="8"/>
      <c r="CIT220" s="8"/>
      <c r="CIU220" s="8"/>
      <c r="CIV220" s="8"/>
      <c r="CIW220" s="8"/>
      <c r="CIX220" s="8"/>
      <c r="CIY220" s="8"/>
      <c r="CIZ220" s="8"/>
      <c r="CJA220" s="8"/>
      <c r="CJB220" s="8"/>
      <c r="CJC220" s="8"/>
      <c r="CJD220" s="8"/>
      <c r="CJE220" s="8"/>
      <c r="CJF220" s="8"/>
      <c r="CJG220" s="8"/>
      <c r="CJH220" s="8"/>
      <c r="CJI220" s="8"/>
      <c r="CJJ220" s="8"/>
      <c r="CJK220" s="8"/>
      <c r="CJL220" s="8"/>
      <c r="CJM220" s="8"/>
      <c r="CJN220" s="8"/>
      <c r="CJO220" s="8"/>
      <c r="CJP220" s="8"/>
      <c r="CJQ220" s="8"/>
      <c r="CJR220" s="8"/>
      <c r="CJS220" s="8"/>
      <c r="CJT220" s="8"/>
      <c r="CJU220" s="8"/>
      <c r="CJV220" s="8"/>
      <c r="CJW220" s="8"/>
      <c r="CJX220" s="8"/>
      <c r="CJY220" s="8"/>
      <c r="CJZ220" s="8"/>
      <c r="CKA220" s="8"/>
      <c r="CKB220" s="8"/>
      <c r="CKC220" s="8"/>
      <c r="CKD220" s="8"/>
      <c r="CKE220" s="8"/>
      <c r="CKF220" s="8"/>
      <c r="CKG220" s="8"/>
      <c r="CKH220" s="8"/>
      <c r="CKI220" s="8"/>
      <c r="CKJ220" s="8"/>
      <c r="CKK220" s="8"/>
      <c r="CKL220" s="8"/>
      <c r="CKM220" s="8"/>
      <c r="CKN220" s="8"/>
      <c r="CKO220" s="8"/>
      <c r="CKP220" s="8"/>
      <c r="CKQ220" s="8"/>
      <c r="CKR220" s="8"/>
      <c r="CKS220" s="8"/>
      <c r="CKT220" s="8"/>
      <c r="CKU220" s="8"/>
      <c r="CKV220" s="8"/>
      <c r="CKW220" s="8"/>
      <c r="CKX220" s="8"/>
      <c r="CKY220" s="8"/>
      <c r="CKZ220" s="8"/>
      <c r="CLA220" s="8"/>
      <c r="CLB220" s="8"/>
      <c r="CLC220" s="8"/>
      <c r="CLD220" s="8"/>
      <c r="CLE220" s="8"/>
      <c r="CLF220" s="8"/>
      <c r="CLG220" s="8"/>
      <c r="CLH220" s="8"/>
      <c r="CLI220" s="8"/>
      <c r="CLJ220" s="8"/>
      <c r="CLK220" s="8"/>
      <c r="CLL220" s="8"/>
      <c r="CLM220" s="8"/>
      <c r="CLN220" s="8"/>
      <c r="CLO220" s="8"/>
      <c r="CLP220" s="8"/>
      <c r="CLQ220" s="8"/>
      <c r="CLR220" s="8"/>
      <c r="CLS220" s="8"/>
      <c r="CLT220" s="8"/>
      <c r="CLU220" s="8"/>
      <c r="CLV220" s="8"/>
      <c r="CLW220" s="8"/>
      <c r="CLX220" s="8"/>
      <c r="CLY220" s="8"/>
      <c r="CLZ220" s="8"/>
      <c r="CMA220" s="8"/>
      <c r="CMB220" s="8"/>
      <c r="CMC220" s="8"/>
      <c r="CMD220" s="8"/>
      <c r="CME220" s="8"/>
      <c r="CMF220" s="8"/>
      <c r="CMG220" s="8"/>
      <c r="CMH220" s="8"/>
      <c r="CMI220" s="8"/>
      <c r="CMJ220" s="8"/>
      <c r="CMK220" s="8"/>
      <c r="CML220" s="8"/>
      <c r="CMM220" s="8"/>
      <c r="CMN220" s="8"/>
      <c r="CMO220" s="8"/>
      <c r="CMP220" s="8"/>
      <c r="CMQ220" s="8"/>
      <c r="CMR220" s="8"/>
      <c r="CMS220" s="8"/>
      <c r="CMT220" s="8"/>
      <c r="CMU220" s="8"/>
      <c r="CMV220" s="8"/>
      <c r="CMW220" s="8"/>
      <c r="CMX220" s="8"/>
      <c r="CMY220" s="8"/>
      <c r="CMZ220" s="8"/>
      <c r="CNA220" s="8"/>
      <c r="CNB220" s="8"/>
      <c r="CNC220" s="8"/>
      <c r="CND220" s="8"/>
      <c r="CNE220" s="8"/>
      <c r="CNF220" s="8"/>
      <c r="CNG220" s="8"/>
      <c r="CNH220" s="8"/>
      <c r="CNI220" s="8"/>
      <c r="CNJ220" s="8"/>
      <c r="CNK220" s="8"/>
      <c r="CNL220" s="8"/>
      <c r="CNM220" s="8"/>
      <c r="CNN220" s="8"/>
      <c r="CNO220" s="8"/>
      <c r="CNP220" s="8"/>
      <c r="CNQ220" s="8"/>
      <c r="CNR220" s="8"/>
      <c r="CNS220" s="8"/>
      <c r="CNT220" s="8"/>
      <c r="CNU220" s="8"/>
      <c r="CNV220" s="8"/>
      <c r="CNW220" s="8"/>
      <c r="CNX220" s="8"/>
      <c r="CNY220" s="8"/>
      <c r="CNZ220" s="8"/>
      <c r="COA220" s="8"/>
      <c r="COB220" s="8"/>
      <c r="COC220" s="8"/>
      <c r="COD220" s="8"/>
      <c r="COE220" s="8"/>
      <c r="COF220" s="8"/>
      <c r="COG220" s="8"/>
      <c r="COH220" s="8"/>
      <c r="COI220" s="8"/>
      <c r="COJ220" s="8"/>
      <c r="COK220" s="8"/>
      <c r="COL220" s="8"/>
      <c r="COM220" s="8"/>
      <c r="CON220" s="8"/>
      <c r="COO220" s="8"/>
      <c r="COP220" s="8"/>
      <c r="COQ220" s="8"/>
      <c r="COR220" s="8"/>
      <c r="COS220" s="8"/>
      <c r="COT220" s="8"/>
      <c r="COU220" s="8"/>
      <c r="COV220" s="8"/>
      <c r="COW220" s="8"/>
      <c r="COX220" s="8"/>
      <c r="COY220" s="8"/>
      <c r="COZ220" s="8"/>
      <c r="CPA220" s="8"/>
      <c r="CPB220" s="8"/>
      <c r="CPC220" s="8"/>
      <c r="CPD220" s="8"/>
      <c r="CPE220" s="8"/>
      <c r="CPF220" s="8"/>
      <c r="CPG220" s="8"/>
      <c r="CPH220" s="8"/>
      <c r="CPI220" s="8"/>
      <c r="CPJ220" s="8"/>
      <c r="CPK220" s="8"/>
      <c r="CPL220" s="8"/>
      <c r="CPM220" s="8"/>
      <c r="CPN220" s="8"/>
      <c r="CPO220" s="8"/>
      <c r="CPP220" s="8"/>
      <c r="CPQ220" s="8"/>
      <c r="CPR220" s="8"/>
      <c r="CPS220" s="8"/>
      <c r="CPT220" s="8"/>
      <c r="CPU220" s="8"/>
      <c r="CPV220" s="8"/>
      <c r="CPW220" s="8"/>
      <c r="CPX220" s="8"/>
      <c r="CPY220" s="8"/>
      <c r="CPZ220" s="8"/>
      <c r="CQA220" s="8"/>
      <c r="CQB220" s="8"/>
      <c r="CQC220" s="8"/>
      <c r="CQD220" s="8"/>
      <c r="CQE220" s="8"/>
      <c r="CQF220" s="8"/>
      <c r="CQG220" s="8"/>
      <c r="CQH220" s="8"/>
      <c r="CQI220" s="8"/>
      <c r="CQJ220" s="8"/>
      <c r="CQK220" s="8"/>
      <c r="CQL220" s="8"/>
      <c r="CQM220" s="8"/>
      <c r="CQN220" s="8"/>
      <c r="CQO220" s="8"/>
      <c r="CQP220" s="8"/>
      <c r="CQQ220" s="8"/>
      <c r="CQR220" s="8"/>
      <c r="CQS220" s="8"/>
      <c r="CQT220" s="8"/>
      <c r="CQU220" s="8"/>
      <c r="CQV220" s="8"/>
      <c r="CQW220" s="8"/>
      <c r="CQX220" s="8"/>
      <c r="CQY220" s="8"/>
      <c r="CQZ220" s="8"/>
      <c r="CRA220" s="8"/>
      <c r="CRB220" s="8"/>
      <c r="CRC220" s="8"/>
      <c r="CRD220" s="8"/>
      <c r="CRE220" s="8"/>
      <c r="CRF220" s="8"/>
      <c r="CRG220" s="8"/>
      <c r="CRH220" s="8"/>
      <c r="CRI220" s="8"/>
      <c r="CRJ220" s="8"/>
      <c r="CRK220" s="8"/>
      <c r="CRL220" s="8"/>
      <c r="CRM220" s="8"/>
      <c r="CRN220" s="8"/>
      <c r="CRO220" s="8"/>
      <c r="CRP220" s="8"/>
      <c r="CRQ220" s="8"/>
      <c r="CRR220" s="8"/>
      <c r="CRS220" s="8"/>
      <c r="CRT220" s="8"/>
      <c r="CRU220" s="8"/>
      <c r="CRV220" s="8"/>
      <c r="CRW220" s="8"/>
      <c r="CRX220" s="8"/>
      <c r="CRY220" s="8"/>
      <c r="CRZ220" s="8"/>
      <c r="CSA220" s="8"/>
      <c r="CSB220" s="8"/>
      <c r="CSC220" s="8"/>
      <c r="CSD220" s="8"/>
      <c r="CSE220" s="8"/>
      <c r="CSF220" s="8"/>
      <c r="CSG220" s="8"/>
      <c r="CSH220" s="8"/>
      <c r="CSI220" s="8"/>
      <c r="CSJ220" s="8"/>
      <c r="CSK220" s="8"/>
      <c r="CSL220" s="8"/>
      <c r="CSM220" s="8"/>
      <c r="CSN220" s="8"/>
      <c r="CSO220" s="8"/>
      <c r="CSP220" s="8"/>
      <c r="CSQ220" s="8"/>
      <c r="CSR220" s="8"/>
      <c r="CSS220" s="8"/>
      <c r="CST220" s="8"/>
      <c r="CSU220" s="8"/>
      <c r="CSV220" s="8"/>
      <c r="CSW220" s="8"/>
      <c r="CSX220" s="8"/>
      <c r="CSY220" s="8"/>
      <c r="CSZ220" s="8"/>
      <c r="CTA220" s="8"/>
      <c r="CTB220" s="8"/>
      <c r="CTC220" s="8"/>
      <c r="CTD220" s="8"/>
      <c r="CTE220" s="8"/>
      <c r="CTF220" s="8"/>
      <c r="CTG220" s="8"/>
      <c r="CTH220" s="8"/>
      <c r="CTI220" s="8"/>
      <c r="CTJ220" s="8"/>
      <c r="CTK220" s="8"/>
      <c r="CTL220" s="8"/>
      <c r="CTM220" s="8"/>
      <c r="CTN220" s="8"/>
      <c r="CTO220" s="8"/>
      <c r="CTP220" s="8"/>
      <c r="CTQ220" s="8"/>
      <c r="CTR220" s="8"/>
      <c r="CTS220" s="8"/>
      <c r="CTT220" s="8"/>
      <c r="CTU220" s="8"/>
      <c r="CTV220" s="8"/>
      <c r="CTW220" s="8"/>
      <c r="CTX220" s="8"/>
      <c r="CTY220" s="8"/>
      <c r="CTZ220" s="8"/>
      <c r="CUA220" s="8"/>
      <c r="CUB220" s="8"/>
      <c r="CUC220" s="8"/>
      <c r="CUD220" s="8"/>
      <c r="CUE220" s="8"/>
      <c r="CUF220" s="8"/>
      <c r="CUG220" s="8"/>
      <c r="CUH220" s="8"/>
      <c r="CUI220" s="8"/>
      <c r="CUJ220" s="8"/>
      <c r="CUK220" s="8"/>
      <c r="CUL220" s="8"/>
      <c r="CUM220" s="8"/>
      <c r="CUN220" s="8"/>
      <c r="CUO220" s="8"/>
      <c r="CUP220" s="8"/>
      <c r="CUQ220" s="8"/>
      <c r="CUR220" s="8"/>
      <c r="CUS220" s="8"/>
      <c r="CUT220" s="8"/>
      <c r="CUU220" s="8"/>
      <c r="CUV220" s="8"/>
      <c r="CUW220" s="8"/>
      <c r="CUX220" s="8"/>
      <c r="CUY220" s="8"/>
      <c r="CUZ220" s="8"/>
      <c r="CVA220" s="8"/>
      <c r="CVB220" s="8"/>
      <c r="CVC220" s="8"/>
      <c r="CVD220" s="8"/>
      <c r="CVE220" s="8"/>
      <c r="CVF220" s="8"/>
      <c r="CVG220" s="8"/>
      <c r="CVH220" s="8"/>
      <c r="CVI220" s="8"/>
      <c r="CVJ220" s="8"/>
      <c r="CVK220" s="8"/>
      <c r="CVL220" s="8"/>
      <c r="CVM220" s="8"/>
      <c r="CVN220" s="8"/>
      <c r="CVO220" s="8"/>
      <c r="CVP220" s="8"/>
      <c r="CVQ220" s="8"/>
      <c r="CVR220" s="8"/>
      <c r="CVS220" s="8"/>
      <c r="CVT220" s="8"/>
      <c r="CVU220" s="8"/>
      <c r="CVV220" s="8"/>
      <c r="CVW220" s="8"/>
      <c r="CVX220" s="8"/>
      <c r="CVY220" s="8"/>
      <c r="CVZ220" s="8"/>
      <c r="CWA220" s="8"/>
      <c r="CWB220" s="8"/>
      <c r="CWC220" s="8"/>
      <c r="CWD220" s="8"/>
      <c r="CWE220" s="8"/>
      <c r="CWF220" s="8"/>
      <c r="CWG220" s="8"/>
      <c r="CWH220" s="8"/>
      <c r="CWI220" s="8"/>
      <c r="CWJ220" s="8"/>
      <c r="CWK220" s="8"/>
      <c r="CWL220" s="8"/>
      <c r="CWM220" s="8"/>
      <c r="CWN220" s="8"/>
      <c r="CWO220" s="8"/>
      <c r="CWP220" s="8"/>
      <c r="CWQ220" s="8"/>
      <c r="CWR220" s="8"/>
      <c r="CWS220" s="8"/>
      <c r="CWT220" s="8"/>
      <c r="CWU220" s="8"/>
      <c r="CWV220" s="8"/>
      <c r="CWW220" s="8"/>
      <c r="CWX220" s="8"/>
      <c r="CWY220" s="8"/>
      <c r="CWZ220" s="8"/>
      <c r="CXA220" s="8"/>
      <c r="CXB220" s="8"/>
      <c r="CXC220" s="8"/>
      <c r="CXD220" s="8"/>
      <c r="CXE220" s="8"/>
      <c r="CXF220" s="8"/>
      <c r="CXG220" s="8"/>
      <c r="CXH220" s="8"/>
      <c r="CXI220" s="8"/>
      <c r="CXJ220" s="8"/>
      <c r="CXK220" s="8"/>
      <c r="CXL220" s="8"/>
      <c r="CXM220" s="8"/>
      <c r="CXN220" s="8"/>
      <c r="CXO220" s="8"/>
      <c r="CXP220" s="8"/>
      <c r="CXQ220" s="8"/>
      <c r="CXR220" s="8"/>
      <c r="CXS220" s="8"/>
      <c r="CXT220" s="8"/>
      <c r="CXU220" s="8"/>
      <c r="CXV220" s="8"/>
      <c r="CXW220" s="8"/>
      <c r="CXX220" s="8"/>
      <c r="CXY220" s="8"/>
      <c r="CXZ220" s="8"/>
      <c r="CYA220" s="8"/>
      <c r="CYB220" s="8"/>
      <c r="CYC220" s="8"/>
      <c r="CYD220" s="8"/>
      <c r="CYE220" s="8"/>
      <c r="CYF220" s="8"/>
      <c r="CYG220" s="8"/>
      <c r="CYH220" s="8"/>
      <c r="CYI220" s="8"/>
      <c r="CYJ220" s="8"/>
      <c r="CYK220" s="8"/>
      <c r="CYL220" s="8"/>
      <c r="CYM220" s="8"/>
      <c r="CYN220" s="8"/>
      <c r="CYO220" s="8"/>
      <c r="CYP220" s="8"/>
      <c r="CYQ220" s="8"/>
      <c r="CYR220" s="8"/>
      <c r="CYS220" s="8"/>
      <c r="CYT220" s="8"/>
      <c r="CYU220" s="8"/>
      <c r="CYV220" s="8"/>
      <c r="CYW220" s="8"/>
      <c r="CYX220" s="8"/>
      <c r="CYY220" s="8"/>
      <c r="CYZ220" s="8"/>
      <c r="CZA220" s="8"/>
      <c r="CZB220" s="8"/>
      <c r="CZC220" s="8"/>
      <c r="CZD220" s="8"/>
      <c r="CZE220" s="8"/>
      <c r="CZF220" s="8"/>
      <c r="CZG220" s="8"/>
      <c r="CZH220" s="8"/>
      <c r="CZI220" s="8"/>
      <c r="CZJ220" s="8"/>
      <c r="CZK220" s="8"/>
      <c r="CZL220" s="8"/>
      <c r="CZM220" s="8"/>
      <c r="CZN220" s="8"/>
      <c r="CZO220" s="8"/>
      <c r="CZP220" s="8"/>
      <c r="CZQ220" s="8"/>
      <c r="CZR220" s="8"/>
      <c r="CZS220" s="8"/>
      <c r="CZT220" s="8"/>
      <c r="CZU220" s="8"/>
      <c r="CZV220" s="8"/>
      <c r="CZW220" s="8"/>
      <c r="CZX220" s="8"/>
      <c r="CZY220" s="8"/>
      <c r="CZZ220" s="8"/>
      <c r="DAA220" s="8"/>
      <c r="DAB220" s="8"/>
      <c r="DAC220" s="8"/>
      <c r="DAD220" s="8"/>
      <c r="DAE220" s="8"/>
      <c r="DAF220" s="8"/>
      <c r="DAG220" s="8"/>
      <c r="DAH220" s="8"/>
      <c r="DAI220" s="8"/>
      <c r="DAJ220" s="8"/>
      <c r="DAK220" s="8"/>
      <c r="DAL220" s="8"/>
      <c r="DAM220" s="8"/>
      <c r="DAN220" s="8"/>
      <c r="DAO220" s="8"/>
      <c r="DAP220" s="8"/>
      <c r="DAQ220" s="8"/>
      <c r="DAR220" s="8"/>
      <c r="DAS220" s="8"/>
      <c r="DAT220" s="8"/>
      <c r="DAU220" s="8"/>
      <c r="DAV220" s="8"/>
      <c r="DAW220" s="8"/>
      <c r="DAX220" s="8"/>
      <c r="DAY220" s="8"/>
      <c r="DAZ220" s="8"/>
      <c r="DBA220" s="8"/>
      <c r="DBB220" s="8"/>
      <c r="DBC220" s="8"/>
      <c r="DBD220" s="8"/>
      <c r="DBE220" s="8"/>
      <c r="DBF220" s="8"/>
      <c r="DBG220" s="8"/>
      <c r="DBH220" s="8"/>
      <c r="DBI220" s="8"/>
      <c r="DBJ220" s="8"/>
      <c r="DBK220" s="8"/>
      <c r="DBL220" s="8"/>
      <c r="DBM220" s="8"/>
      <c r="DBN220" s="8"/>
      <c r="DBO220" s="8"/>
      <c r="DBP220" s="8"/>
      <c r="DBQ220" s="8"/>
      <c r="DBR220" s="8"/>
      <c r="DBS220" s="8"/>
      <c r="DBT220" s="8"/>
      <c r="DBU220" s="8"/>
      <c r="DBV220" s="8"/>
      <c r="DBW220" s="8"/>
      <c r="DBX220" s="8"/>
      <c r="DBY220" s="8"/>
      <c r="DBZ220" s="8"/>
      <c r="DCA220" s="8"/>
      <c r="DCB220" s="8"/>
      <c r="DCC220" s="8"/>
      <c r="DCD220" s="8"/>
      <c r="DCE220" s="8"/>
      <c r="DCF220" s="8"/>
      <c r="DCG220" s="8"/>
      <c r="DCH220" s="8"/>
      <c r="DCI220" s="8"/>
      <c r="DCJ220" s="8"/>
      <c r="DCK220" s="8"/>
      <c r="DCL220" s="8"/>
      <c r="DCM220" s="8"/>
      <c r="DCN220" s="8"/>
      <c r="DCO220" s="8"/>
      <c r="DCP220" s="8"/>
      <c r="DCQ220" s="8"/>
      <c r="DCR220" s="8"/>
      <c r="DCS220" s="8"/>
      <c r="DCT220" s="8"/>
      <c r="DCU220" s="8"/>
      <c r="DCV220" s="8"/>
      <c r="DCW220" s="8"/>
      <c r="DCX220" s="8"/>
      <c r="DCY220" s="8"/>
      <c r="DCZ220" s="8"/>
      <c r="DDA220" s="8"/>
      <c r="DDB220" s="8"/>
      <c r="DDC220" s="8"/>
      <c r="DDD220" s="8"/>
      <c r="DDE220" s="8"/>
      <c r="DDF220" s="8"/>
      <c r="DDG220" s="8"/>
      <c r="DDH220" s="8"/>
      <c r="DDI220" s="8"/>
      <c r="DDJ220" s="8"/>
      <c r="DDK220" s="8"/>
      <c r="DDL220" s="8"/>
      <c r="DDM220" s="8"/>
      <c r="DDN220" s="8"/>
      <c r="DDO220" s="8"/>
      <c r="DDP220" s="8"/>
      <c r="DDQ220" s="8"/>
      <c r="DDR220" s="8"/>
      <c r="DDS220" s="8"/>
      <c r="DDT220" s="8"/>
      <c r="DDU220" s="8"/>
      <c r="DDV220" s="8"/>
      <c r="DDW220" s="8"/>
      <c r="DDX220" s="8"/>
      <c r="DDY220" s="8"/>
      <c r="DDZ220" s="8"/>
      <c r="DEA220" s="8"/>
      <c r="DEB220" s="8"/>
      <c r="DEC220" s="8"/>
      <c r="DED220" s="8"/>
      <c r="DEE220" s="8"/>
      <c r="DEF220" s="8"/>
      <c r="DEG220" s="8"/>
      <c r="DEH220" s="8"/>
      <c r="DEI220" s="8"/>
      <c r="DEJ220" s="8"/>
      <c r="DEK220" s="8"/>
      <c r="DEL220" s="8"/>
      <c r="DEM220" s="8"/>
      <c r="DEN220" s="8"/>
      <c r="DEO220" s="8"/>
      <c r="DEP220" s="8"/>
      <c r="DEQ220" s="8"/>
      <c r="DER220" s="8"/>
      <c r="DES220" s="8"/>
      <c r="DET220" s="8"/>
      <c r="DEU220" s="8"/>
      <c r="DEV220" s="8"/>
      <c r="DEW220" s="8"/>
      <c r="DEX220" s="8"/>
      <c r="DEY220" s="8"/>
      <c r="DEZ220" s="8"/>
      <c r="DFA220" s="8"/>
      <c r="DFB220" s="8"/>
      <c r="DFC220" s="8"/>
      <c r="DFD220" s="8"/>
      <c r="DFE220" s="8"/>
      <c r="DFF220" s="8"/>
      <c r="DFG220" s="8"/>
      <c r="DFH220" s="8"/>
      <c r="DFI220" s="8"/>
      <c r="DFJ220" s="8"/>
      <c r="DFK220" s="8"/>
      <c r="DFL220" s="8"/>
      <c r="DFM220" s="8"/>
      <c r="DFN220" s="8"/>
      <c r="DFO220" s="8"/>
      <c r="DFP220" s="8"/>
      <c r="DFQ220" s="8"/>
      <c r="DFR220" s="8"/>
      <c r="DFS220" s="8"/>
      <c r="DFT220" s="8"/>
      <c r="DFU220" s="8"/>
      <c r="DFV220" s="8"/>
      <c r="DFW220" s="8"/>
      <c r="DFX220" s="8"/>
      <c r="DFY220" s="8"/>
      <c r="DFZ220" s="8"/>
      <c r="DGA220" s="8"/>
      <c r="DGB220" s="8"/>
      <c r="DGC220" s="8"/>
      <c r="DGD220" s="8"/>
      <c r="DGE220" s="8"/>
      <c r="DGF220" s="8"/>
      <c r="DGG220" s="8"/>
      <c r="DGH220" s="8"/>
      <c r="DGI220" s="8"/>
      <c r="DGJ220" s="8"/>
      <c r="DGK220" s="8"/>
      <c r="DGL220" s="8"/>
      <c r="DGM220" s="8"/>
      <c r="DGN220" s="8"/>
      <c r="DGO220" s="8"/>
      <c r="DGP220" s="8"/>
      <c r="DGQ220" s="8"/>
      <c r="DGR220" s="8"/>
      <c r="DGS220" s="8"/>
      <c r="DGT220" s="8"/>
      <c r="DGU220" s="8"/>
      <c r="DGV220" s="8"/>
      <c r="DGW220" s="8"/>
      <c r="DGX220" s="8"/>
      <c r="DGY220" s="8"/>
      <c r="DGZ220" s="8"/>
      <c r="DHA220" s="8"/>
      <c r="DHB220" s="8"/>
      <c r="DHC220" s="8"/>
      <c r="DHD220" s="8"/>
      <c r="DHE220" s="8"/>
      <c r="DHF220" s="8"/>
      <c r="DHG220" s="8"/>
      <c r="DHH220" s="8"/>
      <c r="DHI220" s="8"/>
      <c r="DHJ220" s="8"/>
      <c r="DHK220" s="8"/>
      <c r="DHL220" s="8"/>
      <c r="DHM220" s="8"/>
      <c r="DHN220" s="8"/>
      <c r="DHO220" s="8"/>
      <c r="DHP220" s="8"/>
      <c r="DHQ220" s="8"/>
      <c r="DHR220" s="8"/>
      <c r="DHS220" s="8"/>
      <c r="DHT220" s="8"/>
      <c r="DHU220" s="8"/>
      <c r="DHV220" s="8"/>
      <c r="DHW220" s="8"/>
      <c r="DHX220" s="8"/>
      <c r="DHY220" s="8"/>
      <c r="DHZ220" s="8"/>
      <c r="DIA220" s="8"/>
      <c r="DIB220" s="8"/>
      <c r="DIC220" s="8"/>
      <c r="DID220" s="8"/>
      <c r="DIE220" s="8"/>
      <c r="DIF220" s="8"/>
      <c r="DIG220" s="8"/>
      <c r="DIH220" s="8"/>
      <c r="DII220" s="8"/>
      <c r="DIJ220" s="8"/>
      <c r="DIK220" s="8"/>
      <c r="DIL220" s="8"/>
      <c r="DIM220" s="8"/>
      <c r="DIN220" s="8"/>
      <c r="DIO220" s="8"/>
      <c r="DIP220" s="8"/>
      <c r="DIQ220" s="8"/>
      <c r="DIR220" s="8"/>
      <c r="DIS220" s="8"/>
      <c r="DIT220" s="8"/>
      <c r="DIU220" s="8"/>
      <c r="DIV220" s="8"/>
      <c r="DIW220" s="8"/>
      <c r="DIX220" s="8"/>
      <c r="DIY220" s="8"/>
      <c r="DIZ220" s="8"/>
      <c r="DJA220" s="8"/>
      <c r="DJB220" s="8"/>
      <c r="DJC220" s="8"/>
      <c r="DJD220" s="8"/>
      <c r="DJE220" s="8"/>
      <c r="DJF220" s="8"/>
      <c r="DJG220" s="8"/>
      <c r="DJH220" s="8"/>
      <c r="DJI220" s="8"/>
      <c r="DJJ220" s="8"/>
      <c r="DJK220" s="8"/>
      <c r="DJL220" s="8"/>
      <c r="DJM220" s="8"/>
      <c r="DJN220" s="8"/>
      <c r="DJO220" s="8"/>
      <c r="DJP220" s="8"/>
      <c r="DJQ220" s="8"/>
      <c r="DJR220" s="8"/>
      <c r="DJS220" s="8"/>
      <c r="DJT220" s="8"/>
      <c r="DJU220" s="8"/>
      <c r="DJV220" s="8"/>
      <c r="DJW220" s="8"/>
      <c r="DJX220" s="8"/>
      <c r="DJY220" s="8"/>
      <c r="DJZ220" s="8"/>
      <c r="DKA220" s="8"/>
      <c r="DKB220" s="8"/>
      <c r="DKC220" s="8"/>
      <c r="DKD220" s="8"/>
      <c r="DKE220" s="8"/>
      <c r="DKF220" s="8"/>
      <c r="DKG220" s="8"/>
      <c r="DKH220" s="8"/>
      <c r="DKI220" s="8"/>
      <c r="DKJ220" s="8"/>
      <c r="DKK220" s="8"/>
      <c r="DKL220" s="8"/>
      <c r="DKM220" s="8"/>
      <c r="DKN220" s="8"/>
      <c r="DKO220" s="8"/>
      <c r="DKP220" s="8"/>
      <c r="DKQ220" s="8"/>
      <c r="DKR220" s="8"/>
      <c r="DKS220" s="8"/>
      <c r="DKT220" s="8"/>
      <c r="DKU220" s="8"/>
      <c r="DKV220" s="8"/>
      <c r="DKW220" s="8"/>
      <c r="DKX220" s="8"/>
      <c r="DKY220" s="8"/>
      <c r="DKZ220" s="8"/>
      <c r="DLA220" s="8"/>
      <c r="DLB220" s="8"/>
      <c r="DLC220" s="8"/>
      <c r="DLD220" s="8"/>
      <c r="DLE220" s="8"/>
      <c r="DLF220" s="8"/>
      <c r="DLG220" s="8"/>
      <c r="DLH220" s="8"/>
      <c r="DLI220" s="8"/>
      <c r="DLJ220" s="8"/>
      <c r="DLK220" s="8"/>
      <c r="DLL220" s="8"/>
      <c r="DLM220" s="8"/>
      <c r="DLN220" s="8"/>
      <c r="DLO220" s="8"/>
      <c r="DLP220" s="8"/>
      <c r="DLQ220" s="8"/>
      <c r="DLR220" s="8"/>
      <c r="DLS220" s="8"/>
      <c r="DLT220" s="8"/>
      <c r="DLU220" s="8"/>
      <c r="DLV220" s="8"/>
      <c r="DLW220" s="8"/>
      <c r="DLX220" s="8"/>
      <c r="DLY220" s="8"/>
      <c r="DLZ220" s="8"/>
      <c r="DMA220" s="8"/>
      <c r="DMB220" s="8"/>
      <c r="DMC220" s="8"/>
      <c r="DMD220" s="8"/>
      <c r="DME220" s="8"/>
      <c r="DMF220" s="8"/>
      <c r="DMG220" s="8"/>
      <c r="DMH220" s="8"/>
      <c r="DMI220" s="8"/>
      <c r="DMJ220" s="8"/>
      <c r="DMK220" s="8"/>
      <c r="DML220" s="8"/>
      <c r="DMM220" s="8"/>
      <c r="DMN220" s="8"/>
      <c r="DMO220" s="8"/>
      <c r="DMP220" s="8"/>
      <c r="DMQ220" s="8"/>
      <c r="DMR220" s="8"/>
      <c r="DMS220" s="8"/>
      <c r="DMT220" s="8"/>
      <c r="DMU220" s="8"/>
      <c r="DMV220" s="8"/>
      <c r="DMW220" s="8"/>
      <c r="DMX220" s="8"/>
      <c r="DMY220" s="8"/>
      <c r="DMZ220" s="8"/>
      <c r="DNA220" s="8"/>
      <c r="DNB220" s="8"/>
      <c r="DNC220" s="8"/>
      <c r="DND220" s="8"/>
      <c r="DNE220" s="8"/>
      <c r="DNF220" s="8"/>
      <c r="DNG220" s="8"/>
      <c r="DNH220" s="8"/>
      <c r="DNI220" s="8"/>
      <c r="DNJ220" s="8"/>
      <c r="DNK220" s="8"/>
      <c r="DNL220" s="8"/>
      <c r="DNM220" s="8"/>
      <c r="DNN220" s="8"/>
      <c r="DNO220" s="8"/>
      <c r="DNP220" s="8"/>
      <c r="DNQ220" s="8"/>
      <c r="DNR220" s="8"/>
      <c r="DNS220" s="8"/>
      <c r="DNT220" s="8"/>
      <c r="DNU220" s="8"/>
      <c r="DNV220" s="8"/>
      <c r="DNW220" s="8"/>
      <c r="DNX220" s="8"/>
      <c r="DNY220" s="8"/>
      <c r="DNZ220" s="8"/>
      <c r="DOA220" s="8"/>
      <c r="DOB220" s="8"/>
      <c r="DOC220" s="8"/>
      <c r="DOD220" s="8"/>
      <c r="DOE220" s="8"/>
      <c r="DOF220" s="8"/>
      <c r="DOG220" s="8"/>
      <c r="DOH220" s="8"/>
      <c r="DOI220" s="8"/>
      <c r="DOJ220" s="8"/>
      <c r="DOK220" s="8"/>
      <c r="DOL220" s="8"/>
      <c r="DOM220" s="8"/>
      <c r="DON220" s="8"/>
      <c r="DOO220" s="8"/>
      <c r="DOP220" s="8"/>
      <c r="DOQ220" s="8"/>
      <c r="DOR220" s="8"/>
      <c r="DOS220" s="8"/>
      <c r="DOT220" s="8"/>
      <c r="DOU220" s="8"/>
      <c r="DOV220" s="8"/>
      <c r="DOW220" s="8"/>
      <c r="DOX220" s="8"/>
      <c r="DOY220" s="8"/>
      <c r="DOZ220" s="8"/>
      <c r="DPA220" s="8"/>
      <c r="DPB220" s="8"/>
      <c r="DPC220" s="8"/>
      <c r="DPD220" s="8"/>
      <c r="DPE220" s="8"/>
      <c r="DPF220" s="8"/>
      <c r="DPG220" s="8"/>
      <c r="DPH220" s="8"/>
      <c r="DPI220" s="8"/>
      <c r="DPJ220" s="8"/>
      <c r="DPK220" s="8"/>
      <c r="DPL220" s="8"/>
      <c r="DPM220" s="8"/>
      <c r="DPN220" s="8"/>
      <c r="DPO220" s="8"/>
      <c r="DPP220" s="8"/>
      <c r="DPQ220" s="8"/>
      <c r="DPR220" s="8"/>
      <c r="DPS220" s="8"/>
      <c r="DPT220" s="8"/>
      <c r="DPU220" s="8"/>
      <c r="DPV220" s="8"/>
      <c r="DPW220" s="8"/>
      <c r="DPX220" s="8"/>
      <c r="DPY220" s="8"/>
      <c r="DPZ220" s="8"/>
      <c r="DQA220" s="8"/>
      <c r="DQB220" s="8"/>
      <c r="DQC220" s="8"/>
      <c r="DQD220" s="8"/>
      <c r="DQE220" s="8"/>
      <c r="DQF220" s="8"/>
      <c r="DQG220" s="8"/>
      <c r="DQH220" s="8"/>
      <c r="DQI220" s="8"/>
      <c r="DQJ220" s="8"/>
      <c r="DQK220" s="8"/>
      <c r="DQL220" s="8"/>
      <c r="DQM220" s="8"/>
      <c r="DQN220" s="8"/>
      <c r="DQO220" s="8"/>
      <c r="DQP220" s="8"/>
      <c r="DQQ220" s="8"/>
      <c r="DQR220" s="8"/>
      <c r="DQS220" s="8"/>
      <c r="DQT220" s="8"/>
      <c r="DQU220" s="8"/>
      <c r="DQV220" s="8"/>
      <c r="DQW220" s="8"/>
      <c r="DQX220" s="8"/>
      <c r="DQY220" s="8"/>
      <c r="DQZ220" s="8"/>
      <c r="DRA220" s="8"/>
      <c r="DRB220" s="8"/>
      <c r="DRC220" s="8"/>
      <c r="DRD220" s="8"/>
      <c r="DRE220" s="8"/>
      <c r="DRF220" s="8"/>
      <c r="DRG220" s="8"/>
      <c r="DRH220" s="8"/>
      <c r="DRI220" s="8"/>
      <c r="DRJ220" s="8"/>
      <c r="DRK220" s="8"/>
      <c r="DRL220" s="8"/>
      <c r="DRM220" s="8"/>
      <c r="DRN220" s="8"/>
      <c r="DRO220" s="8"/>
      <c r="DRP220" s="8"/>
      <c r="DRQ220" s="8"/>
      <c r="DRR220" s="8"/>
      <c r="DRS220" s="8"/>
      <c r="DRT220" s="8"/>
      <c r="DRU220" s="8"/>
      <c r="DRV220" s="8"/>
      <c r="DRW220" s="8"/>
      <c r="DRX220" s="8"/>
      <c r="DRY220" s="8"/>
      <c r="DRZ220" s="8"/>
      <c r="DSA220" s="8"/>
      <c r="DSB220" s="8"/>
      <c r="DSC220" s="8"/>
      <c r="DSD220" s="8"/>
      <c r="DSE220" s="8"/>
      <c r="DSF220" s="8"/>
      <c r="DSG220" s="8"/>
      <c r="DSH220" s="8"/>
      <c r="DSI220" s="8"/>
      <c r="DSJ220" s="8"/>
      <c r="DSK220" s="8"/>
      <c r="DSL220" s="8"/>
      <c r="DSM220" s="8"/>
      <c r="DSN220" s="8"/>
      <c r="DSO220" s="8"/>
      <c r="DSP220" s="8"/>
      <c r="DSQ220" s="8"/>
      <c r="DSR220" s="8"/>
      <c r="DSS220" s="8"/>
      <c r="DST220" s="8"/>
      <c r="DSU220" s="8"/>
      <c r="DSV220" s="8"/>
      <c r="DSW220" s="8"/>
      <c r="DSX220" s="8"/>
      <c r="DSY220" s="8"/>
      <c r="DSZ220" s="8"/>
      <c r="DTA220" s="8"/>
      <c r="DTB220" s="8"/>
      <c r="DTC220" s="8"/>
      <c r="DTD220" s="8"/>
      <c r="DTE220" s="8"/>
      <c r="DTF220" s="8"/>
      <c r="DTG220" s="8"/>
      <c r="DTH220" s="8"/>
      <c r="DTI220" s="8"/>
      <c r="DTJ220" s="8"/>
      <c r="DTK220" s="8"/>
      <c r="DTL220" s="8"/>
      <c r="DTM220" s="8"/>
      <c r="DTN220" s="8"/>
      <c r="DTO220" s="8"/>
      <c r="DTP220" s="8"/>
      <c r="DTQ220" s="8"/>
      <c r="DTR220" s="8"/>
      <c r="DTS220" s="8"/>
      <c r="DTT220" s="8"/>
      <c r="DTU220" s="8"/>
      <c r="DTV220" s="8"/>
      <c r="DTW220" s="8"/>
      <c r="DTX220" s="8"/>
      <c r="DTY220" s="8"/>
      <c r="DTZ220" s="8"/>
      <c r="DUA220" s="8"/>
      <c r="DUB220" s="8"/>
      <c r="DUC220" s="8"/>
      <c r="DUD220" s="8"/>
      <c r="DUE220" s="8"/>
      <c r="DUF220" s="8"/>
      <c r="DUG220" s="8"/>
      <c r="DUH220" s="8"/>
      <c r="DUI220" s="8"/>
      <c r="DUJ220" s="8"/>
      <c r="DUK220" s="8"/>
      <c r="DUL220" s="8"/>
      <c r="DUM220" s="8"/>
      <c r="DUN220" s="8"/>
      <c r="DUO220" s="8"/>
      <c r="DUP220" s="8"/>
      <c r="DUQ220" s="8"/>
      <c r="DUR220" s="8"/>
      <c r="DUS220" s="8"/>
      <c r="DUT220" s="8"/>
      <c r="DUU220" s="8"/>
      <c r="DUV220" s="8"/>
      <c r="DUW220" s="8"/>
      <c r="DUX220" s="8"/>
      <c r="DUY220" s="8"/>
      <c r="DUZ220" s="8"/>
      <c r="DVA220" s="8"/>
      <c r="DVB220" s="8"/>
      <c r="DVC220" s="8"/>
      <c r="DVD220" s="8"/>
      <c r="DVE220" s="8"/>
      <c r="DVF220" s="8"/>
      <c r="DVG220" s="8"/>
      <c r="DVH220" s="8"/>
      <c r="DVI220" s="8"/>
      <c r="DVJ220" s="8"/>
      <c r="DVK220" s="8"/>
      <c r="DVL220" s="8"/>
      <c r="DVM220" s="8"/>
      <c r="DVN220" s="8"/>
      <c r="DVO220" s="8"/>
      <c r="DVP220" s="8"/>
      <c r="DVQ220" s="8"/>
      <c r="DVR220" s="8"/>
      <c r="DVS220" s="8"/>
      <c r="DVT220" s="8"/>
      <c r="DVU220" s="8"/>
      <c r="DVV220" s="8"/>
      <c r="DVW220" s="8"/>
      <c r="DVX220" s="8"/>
      <c r="DVY220" s="8"/>
      <c r="DVZ220" s="8"/>
      <c r="DWA220" s="8"/>
      <c r="DWB220" s="8"/>
      <c r="DWC220" s="8"/>
      <c r="DWD220" s="8"/>
      <c r="DWE220" s="8"/>
      <c r="DWF220" s="8"/>
      <c r="DWG220" s="8"/>
      <c r="DWH220" s="8"/>
      <c r="DWI220" s="8"/>
      <c r="DWJ220" s="8"/>
      <c r="DWK220" s="8"/>
      <c r="DWL220" s="8"/>
      <c r="DWM220" s="8"/>
      <c r="DWN220" s="8"/>
      <c r="DWO220" s="8"/>
      <c r="DWP220" s="8"/>
      <c r="DWQ220" s="8"/>
      <c r="DWR220" s="8"/>
      <c r="DWS220" s="8"/>
      <c r="DWT220" s="8"/>
      <c r="DWU220" s="8"/>
      <c r="DWV220" s="8"/>
      <c r="DWW220" s="8"/>
      <c r="DWX220" s="8"/>
      <c r="DWY220" s="8"/>
      <c r="DWZ220" s="8"/>
      <c r="DXA220" s="8"/>
      <c r="DXB220" s="8"/>
      <c r="DXC220" s="8"/>
      <c r="DXD220" s="8"/>
      <c r="DXE220" s="8"/>
      <c r="DXF220" s="8"/>
      <c r="DXG220" s="8"/>
      <c r="DXH220" s="8"/>
      <c r="DXI220" s="8"/>
      <c r="DXJ220" s="8"/>
      <c r="DXK220" s="8"/>
      <c r="DXL220" s="8"/>
      <c r="DXM220" s="8"/>
      <c r="DXN220" s="8"/>
      <c r="DXO220" s="8"/>
      <c r="DXP220" s="8"/>
      <c r="DXQ220" s="8"/>
      <c r="DXR220" s="8"/>
      <c r="DXS220" s="8"/>
      <c r="DXT220" s="8"/>
      <c r="DXU220" s="8"/>
      <c r="DXV220" s="8"/>
      <c r="DXW220" s="8"/>
      <c r="DXX220" s="8"/>
      <c r="DXY220" s="8"/>
      <c r="DXZ220" s="8"/>
      <c r="DYA220" s="8"/>
      <c r="DYB220" s="8"/>
      <c r="DYC220" s="8"/>
      <c r="DYD220" s="8"/>
      <c r="DYE220" s="8"/>
      <c r="DYF220" s="8"/>
      <c r="DYG220" s="8"/>
      <c r="DYH220" s="8"/>
      <c r="DYI220" s="8"/>
      <c r="DYJ220" s="8"/>
      <c r="DYK220" s="8"/>
      <c r="DYL220" s="8"/>
      <c r="DYM220" s="8"/>
      <c r="DYN220" s="8"/>
      <c r="DYO220" s="8"/>
      <c r="DYP220" s="8"/>
      <c r="DYQ220" s="8"/>
      <c r="DYR220" s="8"/>
      <c r="DYS220" s="8"/>
      <c r="DYT220" s="8"/>
      <c r="DYU220" s="8"/>
      <c r="DYV220" s="8"/>
      <c r="DYW220" s="8"/>
      <c r="DYX220" s="8"/>
      <c r="DYY220" s="8"/>
      <c r="DYZ220" s="8"/>
      <c r="DZA220" s="8"/>
      <c r="DZB220" s="8"/>
      <c r="DZC220" s="8"/>
      <c r="DZD220" s="8"/>
      <c r="DZE220" s="8"/>
      <c r="DZF220" s="8"/>
      <c r="DZG220" s="8"/>
      <c r="DZH220" s="8"/>
      <c r="DZI220" s="8"/>
      <c r="DZJ220" s="8"/>
      <c r="DZK220" s="8"/>
      <c r="DZL220" s="8"/>
      <c r="DZM220" s="8"/>
      <c r="DZN220" s="8"/>
      <c r="DZO220" s="8"/>
      <c r="DZP220" s="8"/>
      <c r="DZQ220" s="8"/>
      <c r="DZR220" s="8"/>
      <c r="DZS220" s="8"/>
      <c r="DZT220" s="8"/>
      <c r="DZU220" s="8"/>
      <c r="DZV220" s="8"/>
      <c r="DZW220" s="8"/>
      <c r="DZX220" s="8"/>
      <c r="DZY220" s="8"/>
      <c r="DZZ220" s="8"/>
      <c r="EAA220" s="8"/>
      <c r="EAB220" s="8"/>
      <c r="EAC220" s="8"/>
      <c r="EAD220" s="8"/>
      <c r="EAE220" s="8"/>
      <c r="EAF220" s="8"/>
      <c r="EAG220" s="8"/>
      <c r="EAH220" s="8"/>
      <c r="EAI220" s="8"/>
      <c r="EAJ220" s="8"/>
      <c r="EAK220" s="8"/>
      <c r="EAL220" s="8"/>
      <c r="EAM220" s="8"/>
      <c r="EAN220" s="8"/>
      <c r="EAO220" s="8"/>
      <c r="EAP220" s="8"/>
      <c r="EAQ220" s="8"/>
      <c r="EAR220" s="8"/>
      <c r="EAS220" s="8"/>
      <c r="EAT220" s="8"/>
      <c r="EAU220" s="8"/>
      <c r="EAV220" s="8"/>
      <c r="EAW220" s="8"/>
      <c r="EAX220" s="8"/>
      <c r="EAY220" s="8"/>
      <c r="EAZ220" s="8"/>
      <c r="EBA220" s="8"/>
      <c r="EBB220" s="8"/>
      <c r="EBC220" s="8"/>
      <c r="EBD220" s="8"/>
      <c r="EBE220" s="8"/>
      <c r="EBF220" s="8"/>
      <c r="EBG220" s="8"/>
      <c r="EBH220" s="8"/>
      <c r="EBI220" s="8"/>
      <c r="EBJ220" s="8"/>
      <c r="EBK220" s="8"/>
      <c r="EBL220" s="8"/>
      <c r="EBM220" s="8"/>
      <c r="EBN220" s="8"/>
      <c r="EBO220" s="8"/>
      <c r="EBP220" s="8"/>
      <c r="EBQ220" s="8"/>
      <c r="EBR220" s="8"/>
      <c r="EBS220" s="8"/>
      <c r="EBT220" s="8"/>
      <c r="EBU220" s="8"/>
      <c r="EBV220" s="8"/>
      <c r="EBW220" s="8"/>
      <c r="EBX220" s="8"/>
      <c r="EBY220" s="8"/>
      <c r="EBZ220" s="8"/>
      <c r="ECA220" s="8"/>
      <c r="ECB220" s="8"/>
      <c r="ECC220" s="8"/>
      <c r="ECD220" s="8"/>
      <c r="ECE220" s="8"/>
      <c r="ECF220" s="8"/>
      <c r="ECG220" s="8"/>
      <c r="ECH220" s="8"/>
      <c r="ECI220" s="8"/>
      <c r="ECJ220" s="8"/>
      <c r="ECK220" s="8"/>
      <c r="ECL220" s="8"/>
      <c r="ECM220" s="8"/>
      <c r="ECN220" s="8"/>
      <c r="ECO220" s="8"/>
      <c r="ECP220" s="8"/>
      <c r="ECQ220" s="8"/>
      <c r="ECR220" s="8"/>
      <c r="ECS220" s="8"/>
      <c r="ECT220" s="8"/>
      <c r="ECU220" s="8"/>
      <c r="ECV220" s="8"/>
      <c r="ECW220" s="8"/>
      <c r="ECX220" s="8"/>
      <c r="ECY220" s="8"/>
      <c r="ECZ220" s="8"/>
      <c r="EDA220" s="8"/>
      <c r="EDB220" s="8"/>
      <c r="EDC220" s="8"/>
      <c r="EDD220" s="8"/>
      <c r="EDE220" s="8"/>
      <c r="EDF220" s="8"/>
      <c r="EDG220" s="8"/>
      <c r="EDH220" s="8"/>
      <c r="EDI220" s="8"/>
      <c r="EDJ220" s="8"/>
      <c r="EDK220" s="8"/>
      <c r="EDL220" s="8"/>
      <c r="EDM220" s="8"/>
      <c r="EDN220" s="8"/>
      <c r="EDO220" s="8"/>
      <c r="EDP220" s="8"/>
      <c r="EDQ220" s="8"/>
      <c r="EDR220" s="8"/>
      <c r="EDS220" s="8"/>
      <c r="EDT220" s="8"/>
      <c r="EDU220" s="8"/>
      <c r="EDV220" s="8"/>
      <c r="EDW220" s="8"/>
      <c r="EDX220" s="8"/>
      <c r="EDY220" s="8"/>
      <c r="EDZ220" s="8"/>
      <c r="EEA220" s="8"/>
      <c r="EEB220" s="8"/>
      <c r="EEC220" s="8"/>
      <c r="EED220" s="8"/>
      <c r="EEE220" s="8"/>
      <c r="EEF220" s="8"/>
      <c r="EEG220" s="8"/>
      <c r="EEH220" s="8"/>
      <c r="EEI220" s="8"/>
      <c r="EEJ220" s="8"/>
      <c r="EEK220" s="8"/>
      <c r="EEL220" s="8"/>
      <c r="EEM220" s="8"/>
      <c r="EEN220" s="8"/>
      <c r="EEO220" s="8"/>
      <c r="EEP220" s="8"/>
      <c r="EEQ220" s="8"/>
      <c r="EER220" s="8"/>
      <c r="EES220" s="8"/>
      <c r="EET220" s="8"/>
      <c r="EEU220" s="8"/>
      <c r="EEV220" s="8"/>
      <c r="EEW220" s="8"/>
      <c r="EEX220" s="8"/>
      <c r="EEY220" s="8"/>
      <c r="EEZ220" s="8"/>
      <c r="EFA220" s="8"/>
      <c r="EFB220" s="8"/>
      <c r="EFC220" s="8"/>
      <c r="EFD220" s="8"/>
      <c r="EFE220" s="8"/>
      <c r="EFF220" s="8"/>
      <c r="EFG220" s="8"/>
      <c r="EFH220" s="8"/>
      <c r="EFI220" s="8"/>
      <c r="EFJ220" s="8"/>
      <c r="EFK220" s="8"/>
      <c r="EFL220" s="8"/>
      <c r="EFM220" s="8"/>
      <c r="EFN220" s="8"/>
      <c r="EFO220" s="8"/>
      <c r="EFP220" s="8"/>
      <c r="EFQ220" s="8"/>
      <c r="EFR220" s="8"/>
      <c r="EFS220" s="8"/>
      <c r="EFT220" s="8"/>
      <c r="EFU220" s="8"/>
      <c r="EFV220" s="8"/>
      <c r="EFW220" s="8"/>
      <c r="EFX220" s="8"/>
      <c r="EFY220" s="8"/>
      <c r="EFZ220" s="8"/>
      <c r="EGA220" s="8"/>
      <c r="EGB220" s="8"/>
      <c r="EGC220" s="8"/>
      <c r="EGD220" s="8"/>
      <c r="EGE220" s="8"/>
      <c r="EGF220" s="8"/>
      <c r="EGG220" s="8"/>
      <c r="EGH220" s="8"/>
      <c r="EGI220" s="8"/>
      <c r="EGJ220" s="8"/>
      <c r="EGK220" s="8"/>
      <c r="EGL220" s="8"/>
      <c r="EGM220" s="8"/>
      <c r="EGN220" s="8"/>
      <c r="EGO220" s="8"/>
      <c r="EGP220" s="8"/>
      <c r="EGQ220" s="8"/>
      <c r="EGR220" s="8"/>
      <c r="EGS220" s="8"/>
      <c r="EGT220" s="8"/>
      <c r="EGU220" s="8"/>
      <c r="EGV220" s="8"/>
      <c r="EGW220" s="8"/>
      <c r="EGX220" s="8"/>
      <c r="EGY220" s="8"/>
      <c r="EGZ220" s="8"/>
      <c r="EHA220" s="8"/>
      <c r="EHB220" s="8"/>
      <c r="EHC220" s="8"/>
      <c r="EHD220" s="8"/>
      <c r="EHE220" s="8"/>
      <c r="EHF220" s="8"/>
      <c r="EHG220" s="8"/>
      <c r="EHH220" s="8"/>
      <c r="EHI220" s="8"/>
      <c r="EHJ220" s="8"/>
      <c r="EHK220" s="8"/>
      <c r="EHL220" s="8"/>
      <c r="EHM220" s="8"/>
      <c r="EHN220" s="8"/>
      <c r="EHO220" s="8"/>
      <c r="EHP220" s="8"/>
      <c r="EHQ220" s="8"/>
      <c r="EHR220" s="8"/>
      <c r="EHS220" s="8"/>
      <c r="EHT220" s="8"/>
      <c r="EHU220" s="8"/>
      <c r="EHV220" s="8"/>
      <c r="EHW220" s="8"/>
      <c r="EHX220" s="8"/>
      <c r="EHY220" s="8"/>
      <c r="EHZ220" s="8"/>
      <c r="EIA220" s="8"/>
      <c r="EIB220" s="8"/>
      <c r="EIC220" s="8"/>
      <c r="EID220" s="8"/>
      <c r="EIE220" s="8"/>
      <c r="EIF220" s="8"/>
      <c r="EIG220" s="8"/>
      <c r="EIH220" s="8"/>
      <c r="EII220" s="8"/>
      <c r="EIJ220" s="8"/>
      <c r="EIK220" s="8"/>
      <c r="EIL220" s="8"/>
      <c r="EIM220" s="8"/>
      <c r="EIN220" s="8"/>
      <c r="EIO220" s="8"/>
      <c r="EIP220" s="8"/>
      <c r="EIQ220" s="8"/>
      <c r="EIR220" s="8"/>
      <c r="EIS220" s="8"/>
      <c r="EIT220" s="8"/>
      <c r="EIU220" s="8"/>
      <c r="EIV220" s="8"/>
      <c r="EIW220" s="8"/>
      <c r="EIX220" s="8"/>
      <c r="EIY220" s="8"/>
      <c r="EIZ220" s="8"/>
      <c r="EJA220" s="8"/>
      <c r="EJB220" s="8"/>
      <c r="EJC220" s="8"/>
      <c r="EJD220" s="8"/>
      <c r="EJE220" s="8"/>
      <c r="EJF220" s="8"/>
      <c r="EJG220" s="8"/>
      <c r="EJH220" s="8"/>
      <c r="EJI220" s="8"/>
      <c r="EJJ220" s="8"/>
      <c r="EJK220" s="8"/>
      <c r="EJL220" s="8"/>
      <c r="EJM220" s="8"/>
      <c r="EJN220" s="8"/>
      <c r="EJO220" s="8"/>
      <c r="EJP220" s="8"/>
      <c r="EJQ220" s="8"/>
      <c r="EJR220" s="8"/>
      <c r="EJS220" s="8"/>
      <c r="EJT220" s="8"/>
      <c r="EJU220" s="8"/>
      <c r="EJV220" s="8"/>
      <c r="EJW220" s="8"/>
      <c r="EJX220" s="8"/>
      <c r="EJY220" s="8"/>
      <c r="EJZ220" s="8"/>
      <c r="EKA220" s="8"/>
      <c r="EKB220" s="8"/>
      <c r="EKC220" s="8"/>
      <c r="EKD220" s="8"/>
      <c r="EKE220" s="8"/>
      <c r="EKF220" s="8"/>
      <c r="EKG220" s="8"/>
      <c r="EKH220" s="8"/>
      <c r="EKI220" s="8"/>
      <c r="EKJ220" s="8"/>
      <c r="EKK220" s="8"/>
      <c r="EKL220" s="8"/>
      <c r="EKM220" s="8"/>
      <c r="EKN220" s="8"/>
      <c r="EKO220" s="8"/>
      <c r="EKP220" s="8"/>
      <c r="EKQ220" s="8"/>
      <c r="EKR220" s="8"/>
      <c r="EKS220" s="8"/>
      <c r="EKT220" s="8"/>
      <c r="EKU220" s="8"/>
      <c r="EKV220" s="8"/>
      <c r="EKW220" s="8"/>
      <c r="EKX220" s="8"/>
      <c r="EKY220" s="8"/>
      <c r="EKZ220" s="8"/>
      <c r="ELA220" s="8"/>
      <c r="ELB220" s="8"/>
      <c r="ELC220" s="8"/>
      <c r="ELD220" s="8"/>
      <c r="ELE220" s="8"/>
      <c r="ELF220" s="8"/>
      <c r="ELG220" s="8"/>
      <c r="ELH220" s="8"/>
      <c r="ELI220" s="8"/>
      <c r="ELJ220" s="8"/>
      <c r="ELK220" s="8"/>
      <c r="ELL220" s="8"/>
      <c r="ELM220" s="8"/>
      <c r="ELN220" s="8"/>
      <c r="ELO220" s="8"/>
      <c r="ELP220" s="8"/>
      <c r="ELQ220" s="8"/>
      <c r="ELR220" s="8"/>
      <c r="ELS220" s="8"/>
      <c r="ELT220" s="8"/>
      <c r="ELU220" s="8"/>
      <c r="ELV220" s="8"/>
      <c r="ELW220" s="8"/>
      <c r="ELX220" s="8"/>
      <c r="ELY220" s="8"/>
      <c r="ELZ220" s="8"/>
      <c r="EMA220" s="8"/>
      <c r="EMB220" s="8"/>
      <c r="EMC220" s="8"/>
      <c r="EMD220" s="8"/>
      <c r="EME220" s="8"/>
      <c r="EMF220" s="8"/>
      <c r="EMG220" s="8"/>
      <c r="EMH220" s="8"/>
      <c r="EMI220" s="8"/>
      <c r="EMJ220" s="8"/>
      <c r="EMK220" s="8"/>
      <c r="EML220" s="8"/>
      <c r="EMM220" s="8"/>
      <c r="EMN220" s="8"/>
      <c r="EMO220" s="8"/>
      <c r="EMP220" s="8"/>
      <c r="EMQ220" s="8"/>
      <c r="EMR220" s="8"/>
      <c r="EMS220" s="8"/>
      <c r="EMT220" s="8"/>
      <c r="EMU220" s="8"/>
      <c r="EMV220" s="8"/>
      <c r="EMW220" s="8"/>
      <c r="EMX220" s="8"/>
      <c r="EMY220" s="8"/>
      <c r="EMZ220" s="8"/>
      <c r="ENA220" s="8"/>
      <c r="ENB220" s="8"/>
      <c r="ENC220" s="8"/>
      <c r="END220" s="8"/>
      <c r="ENE220" s="8"/>
      <c r="ENF220" s="8"/>
      <c r="ENG220" s="8"/>
      <c r="ENH220" s="8"/>
      <c r="ENI220" s="8"/>
      <c r="ENJ220" s="8"/>
      <c r="ENK220" s="8"/>
      <c r="ENL220" s="8"/>
      <c r="ENM220" s="8"/>
      <c r="ENN220" s="8"/>
      <c r="ENO220" s="8"/>
      <c r="ENP220" s="8"/>
      <c r="ENQ220" s="8"/>
      <c r="ENR220" s="8"/>
      <c r="ENS220" s="8"/>
      <c r="ENT220" s="8"/>
      <c r="ENU220" s="8"/>
      <c r="ENV220" s="8"/>
      <c r="ENW220" s="8"/>
      <c r="ENX220" s="8"/>
      <c r="ENY220" s="8"/>
      <c r="ENZ220" s="8"/>
      <c r="EOA220" s="8"/>
      <c r="EOB220" s="8"/>
      <c r="EOC220" s="8"/>
      <c r="EOD220" s="8"/>
      <c r="EOE220" s="8"/>
      <c r="EOF220" s="8"/>
      <c r="EOG220" s="8"/>
      <c r="EOH220" s="8"/>
      <c r="EOI220" s="8"/>
      <c r="EOJ220" s="8"/>
      <c r="EOK220" s="8"/>
      <c r="EOL220" s="8"/>
      <c r="EOM220" s="8"/>
      <c r="EON220" s="8"/>
      <c r="EOO220" s="8"/>
      <c r="EOP220" s="8"/>
      <c r="EOQ220" s="8"/>
      <c r="EOR220" s="8"/>
      <c r="EOS220" s="8"/>
      <c r="EOT220" s="8"/>
      <c r="EOU220" s="8"/>
      <c r="EOV220" s="8"/>
      <c r="EOW220" s="8"/>
      <c r="EOX220" s="8"/>
      <c r="EOY220" s="8"/>
      <c r="EOZ220" s="8"/>
      <c r="EPA220" s="8"/>
      <c r="EPB220" s="8"/>
      <c r="EPC220" s="8"/>
      <c r="EPD220" s="8"/>
      <c r="EPE220" s="8"/>
      <c r="EPF220" s="8"/>
      <c r="EPG220" s="8"/>
      <c r="EPH220" s="8"/>
      <c r="EPI220" s="8"/>
      <c r="EPJ220" s="8"/>
      <c r="EPK220" s="8"/>
      <c r="EPL220" s="8"/>
      <c r="EPM220" s="8"/>
      <c r="EPN220" s="8"/>
      <c r="EPO220" s="8"/>
      <c r="EPP220" s="8"/>
      <c r="EPQ220" s="8"/>
      <c r="EPR220" s="8"/>
      <c r="EPS220" s="8"/>
      <c r="EPT220" s="8"/>
      <c r="EPU220" s="8"/>
      <c r="EPV220" s="8"/>
      <c r="EPW220" s="8"/>
      <c r="EPX220" s="8"/>
      <c r="EPY220" s="8"/>
      <c r="EPZ220" s="8"/>
      <c r="EQA220" s="8"/>
      <c r="EQB220" s="8"/>
      <c r="EQC220" s="8"/>
      <c r="EQD220" s="8"/>
      <c r="EQE220" s="8"/>
      <c r="EQF220" s="8"/>
      <c r="EQG220" s="8"/>
      <c r="EQH220" s="8"/>
      <c r="EQI220" s="8"/>
      <c r="EQJ220" s="8"/>
      <c r="EQK220" s="8"/>
      <c r="EQL220" s="8"/>
      <c r="EQM220" s="8"/>
      <c r="EQN220" s="8"/>
      <c r="EQO220" s="8"/>
      <c r="EQP220" s="8"/>
      <c r="EQQ220" s="8"/>
      <c r="EQR220" s="8"/>
      <c r="EQS220" s="8"/>
      <c r="EQT220" s="8"/>
      <c r="EQU220" s="8"/>
      <c r="EQV220" s="8"/>
      <c r="EQW220" s="8"/>
      <c r="EQX220" s="8"/>
      <c r="EQY220" s="8"/>
      <c r="EQZ220" s="8"/>
      <c r="ERA220" s="8"/>
      <c r="ERB220" s="8"/>
      <c r="ERC220" s="8"/>
      <c r="ERD220" s="8"/>
      <c r="ERE220" s="8"/>
      <c r="ERF220" s="8"/>
      <c r="ERG220" s="8"/>
      <c r="ERH220" s="8"/>
      <c r="ERI220" s="8"/>
      <c r="ERJ220" s="8"/>
      <c r="ERK220" s="8"/>
      <c r="ERL220" s="8"/>
      <c r="ERM220" s="8"/>
      <c r="ERN220" s="8"/>
      <c r="ERO220" s="8"/>
      <c r="ERP220" s="8"/>
      <c r="ERQ220" s="8"/>
      <c r="ERR220" s="8"/>
      <c r="ERS220" s="8"/>
      <c r="ERT220" s="8"/>
      <c r="ERU220" s="8"/>
      <c r="ERV220" s="8"/>
      <c r="ERW220" s="8"/>
      <c r="ERX220" s="8"/>
      <c r="ERY220" s="8"/>
      <c r="ERZ220" s="8"/>
      <c r="ESA220" s="8"/>
      <c r="ESB220" s="8"/>
      <c r="ESC220" s="8"/>
      <c r="ESD220" s="8"/>
      <c r="ESE220" s="8"/>
      <c r="ESF220" s="8"/>
      <c r="ESG220" s="8"/>
      <c r="ESH220" s="8"/>
      <c r="ESI220" s="8"/>
      <c r="ESJ220" s="8"/>
      <c r="ESK220" s="8"/>
      <c r="ESL220" s="8"/>
      <c r="ESM220" s="8"/>
      <c r="ESN220" s="8"/>
      <c r="ESO220" s="8"/>
      <c r="ESP220" s="8"/>
      <c r="ESQ220" s="8"/>
      <c r="ESR220" s="8"/>
      <c r="ESS220" s="8"/>
      <c r="EST220" s="8"/>
      <c r="ESU220" s="8"/>
      <c r="ESV220" s="8"/>
      <c r="ESW220" s="8"/>
      <c r="ESX220" s="8"/>
      <c r="ESY220" s="8"/>
      <c r="ESZ220" s="8"/>
      <c r="ETA220" s="8"/>
      <c r="ETB220" s="8"/>
      <c r="ETC220" s="8"/>
      <c r="ETD220" s="8"/>
      <c r="ETE220" s="8"/>
      <c r="ETF220" s="8"/>
      <c r="ETG220" s="8"/>
      <c r="ETH220" s="8"/>
      <c r="ETI220" s="8"/>
      <c r="ETJ220" s="8"/>
      <c r="ETK220" s="8"/>
      <c r="ETL220" s="8"/>
      <c r="ETM220" s="8"/>
      <c r="ETN220" s="8"/>
      <c r="ETO220" s="8"/>
      <c r="ETP220" s="8"/>
      <c r="ETQ220" s="8"/>
      <c r="ETR220" s="8"/>
      <c r="ETS220" s="8"/>
      <c r="ETT220" s="8"/>
      <c r="ETU220" s="8"/>
      <c r="ETV220" s="8"/>
      <c r="ETW220" s="8"/>
      <c r="ETX220" s="8"/>
      <c r="ETY220" s="8"/>
      <c r="ETZ220" s="8"/>
      <c r="EUA220" s="8"/>
      <c r="EUB220" s="8"/>
      <c r="EUC220" s="8"/>
      <c r="EUD220" s="8"/>
      <c r="EUE220" s="8"/>
      <c r="EUF220" s="8"/>
      <c r="EUG220" s="8"/>
      <c r="EUH220" s="8"/>
      <c r="EUI220" s="8"/>
      <c r="EUJ220" s="8"/>
      <c r="EUK220" s="8"/>
      <c r="EUL220" s="8"/>
      <c r="EUM220" s="8"/>
      <c r="EUN220" s="8"/>
      <c r="EUO220" s="8"/>
      <c r="EUP220" s="8"/>
      <c r="EUQ220" s="8"/>
      <c r="EUR220" s="8"/>
      <c r="EUS220" s="8"/>
      <c r="EUT220" s="8"/>
      <c r="EUU220" s="8"/>
      <c r="EUV220" s="8"/>
      <c r="EUW220" s="8"/>
      <c r="EUX220" s="8"/>
      <c r="EUY220" s="8"/>
      <c r="EUZ220" s="8"/>
      <c r="EVA220" s="8"/>
      <c r="EVB220" s="8"/>
      <c r="EVC220" s="8"/>
      <c r="EVD220" s="8"/>
      <c r="EVE220" s="8"/>
      <c r="EVF220" s="8"/>
      <c r="EVG220" s="8"/>
      <c r="EVH220" s="8"/>
      <c r="EVI220" s="8"/>
      <c r="EVJ220" s="8"/>
      <c r="EVK220" s="8"/>
      <c r="EVL220" s="8"/>
      <c r="EVM220" s="8"/>
      <c r="EVN220" s="8"/>
      <c r="EVO220" s="8"/>
      <c r="EVP220" s="8"/>
      <c r="EVQ220" s="8"/>
      <c r="EVR220" s="8"/>
      <c r="EVS220" s="8"/>
      <c r="EVT220" s="8"/>
      <c r="EVU220" s="8"/>
      <c r="EVV220" s="8"/>
      <c r="EVW220" s="8"/>
      <c r="EVX220" s="8"/>
      <c r="EVY220" s="8"/>
      <c r="EVZ220" s="8"/>
      <c r="EWA220" s="8"/>
      <c r="EWB220" s="8"/>
      <c r="EWC220" s="8"/>
      <c r="EWD220" s="8"/>
      <c r="EWE220" s="8"/>
      <c r="EWF220" s="8"/>
      <c r="EWG220" s="8"/>
      <c r="EWH220" s="8"/>
      <c r="EWI220" s="8"/>
      <c r="EWJ220" s="8"/>
      <c r="EWK220" s="8"/>
      <c r="EWL220" s="8"/>
      <c r="EWM220" s="8"/>
      <c r="EWN220" s="8"/>
      <c r="EWO220" s="8"/>
      <c r="EWP220" s="8"/>
      <c r="EWQ220" s="8"/>
      <c r="EWR220" s="8"/>
      <c r="EWS220" s="8"/>
      <c r="EWT220" s="8"/>
      <c r="EWU220" s="8"/>
      <c r="EWV220" s="8"/>
      <c r="EWW220" s="8"/>
      <c r="EWX220" s="8"/>
      <c r="EWY220" s="8"/>
      <c r="EWZ220" s="8"/>
      <c r="EXA220" s="8"/>
      <c r="EXB220" s="8"/>
      <c r="EXC220" s="8"/>
      <c r="EXD220" s="8"/>
      <c r="EXE220" s="8"/>
      <c r="EXF220" s="8"/>
      <c r="EXG220" s="8"/>
      <c r="EXH220" s="8"/>
      <c r="EXI220" s="8"/>
      <c r="EXJ220" s="8"/>
      <c r="EXK220" s="8"/>
      <c r="EXL220" s="8"/>
      <c r="EXM220" s="8"/>
      <c r="EXN220" s="8"/>
      <c r="EXO220" s="8"/>
      <c r="EXP220" s="8"/>
      <c r="EXQ220" s="8"/>
      <c r="EXR220" s="8"/>
      <c r="EXS220" s="8"/>
      <c r="EXT220" s="8"/>
      <c r="EXU220" s="8"/>
      <c r="EXV220" s="8"/>
      <c r="EXW220" s="8"/>
      <c r="EXX220" s="8"/>
      <c r="EXY220" s="8"/>
      <c r="EXZ220" s="8"/>
      <c r="EYA220" s="8"/>
      <c r="EYB220" s="8"/>
      <c r="EYC220" s="8"/>
      <c r="EYD220" s="8"/>
      <c r="EYE220" s="8"/>
      <c r="EYF220" s="8"/>
      <c r="EYG220" s="8"/>
      <c r="EYH220" s="8"/>
      <c r="EYI220" s="8"/>
      <c r="EYJ220" s="8"/>
      <c r="EYK220" s="8"/>
      <c r="EYL220" s="8"/>
      <c r="EYM220" s="8"/>
      <c r="EYN220" s="8"/>
      <c r="EYO220" s="8"/>
      <c r="EYP220" s="8"/>
      <c r="EYQ220" s="8"/>
      <c r="EYR220" s="8"/>
      <c r="EYS220" s="8"/>
      <c r="EYT220" s="8"/>
      <c r="EYU220" s="8"/>
      <c r="EYV220" s="8"/>
      <c r="EYW220" s="8"/>
      <c r="EYX220" s="8"/>
      <c r="EYY220" s="8"/>
      <c r="EYZ220" s="8"/>
      <c r="EZA220" s="8"/>
      <c r="EZB220" s="8"/>
      <c r="EZC220" s="8"/>
      <c r="EZD220" s="8"/>
      <c r="EZE220" s="8"/>
      <c r="EZF220" s="8"/>
      <c r="EZG220" s="8"/>
      <c r="EZH220" s="8"/>
      <c r="EZI220" s="8"/>
      <c r="EZJ220" s="8"/>
      <c r="EZK220" s="8"/>
      <c r="EZL220" s="8"/>
      <c r="EZM220" s="8"/>
      <c r="EZN220" s="8"/>
      <c r="EZO220" s="8"/>
      <c r="EZP220" s="8"/>
      <c r="EZQ220" s="8"/>
      <c r="EZR220" s="8"/>
      <c r="EZS220" s="8"/>
      <c r="EZT220" s="8"/>
      <c r="EZU220" s="8"/>
      <c r="EZV220" s="8"/>
      <c r="EZW220" s="8"/>
      <c r="EZX220" s="8"/>
      <c r="EZY220" s="8"/>
      <c r="EZZ220" s="8"/>
      <c r="FAA220" s="8"/>
      <c r="FAB220" s="8"/>
      <c r="FAC220" s="8"/>
      <c r="FAD220" s="8"/>
      <c r="FAE220" s="8"/>
      <c r="FAF220" s="8"/>
      <c r="FAG220" s="8"/>
      <c r="FAH220" s="8"/>
      <c r="FAI220" s="8"/>
      <c r="FAJ220" s="8"/>
      <c r="FAK220" s="8"/>
      <c r="FAL220" s="8"/>
      <c r="FAM220" s="8"/>
      <c r="FAN220" s="8"/>
      <c r="FAO220" s="8"/>
      <c r="FAP220" s="8"/>
      <c r="FAQ220" s="8"/>
      <c r="FAR220" s="8"/>
      <c r="FAS220" s="8"/>
      <c r="FAT220" s="8"/>
      <c r="FAU220" s="8"/>
      <c r="FAV220" s="8"/>
      <c r="FAW220" s="8"/>
      <c r="FAX220" s="8"/>
      <c r="FAY220" s="8"/>
      <c r="FAZ220" s="8"/>
      <c r="FBA220" s="8"/>
      <c r="FBB220" s="8"/>
      <c r="FBC220" s="8"/>
      <c r="FBD220" s="8"/>
      <c r="FBE220" s="8"/>
      <c r="FBF220" s="8"/>
      <c r="FBG220" s="8"/>
      <c r="FBH220" s="8"/>
      <c r="FBI220" s="8"/>
      <c r="FBJ220" s="8"/>
      <c r="FBK220" s="8"/>
      <c r="FBL220" s="8"/>
      <c r="FBM220" s="8"/>
      <c r="FBN220" s="8"/>
      <c r="FBO220" s="8"/>
      <c r="FBP220" s="8"/>
      <c r="FBQ220" s="8"/>
      <c r="FBR220" s="8"/>
      <c r="FBS220" s="8"/>
      <c r="FBT220" s="8"/>
      <c r="FBU220" s="8"/>
      <c r="FBV220" s="8"/>
      <c r="FBW220" s="8"/>
      <c r="FBX220" s="8"/>
      <c r="FBY220" s="8"/>
      <c r="FBZ220" s="8"/>
      <c r="FCA220" s="8"/>
      <c r="FCB220" s="8"/>
      <c r="FCC220" s="8"/>
      <c r="FCD220" s="8"/>
      <c r="FCE220" s="8"/>
      <c r="FCF220" s="8"/>
      <c r="FCG220" s="8"/>
      <c r="FCH220" s="8"/>
      <c r="FCI220" s="8"/>
      <c r="FCJ220" s="8"/>
      <c r="FCK220" s="8"/>
      <c r="FCL220" s="8"/>
      <c r="FCM220" s="8"/>
      <c r="FCN220" s="8"/>
      <c r="FCO220" s="8"/>
      <c r="FCP220" s="8"/>
      <c r="FCQ220" s="8"/>
      <c r="FCR220" s="8"/>
      <c r="FCS220" s="8"/>
      <c r="FCT220" s="8"/>
      <c r="FCU220" s="8"/>
      <c r="FCV220" s="8"/>
      <c r="FCW220" s="8"/>
      <c r="FCX220" s="8"/>
      <c r="FCY220" s="8"/>
      <c r="FCZ220" s="8"/>
      <c r="FDA220" s="8"/>
      <c r="FDB220" s="8"/>
      <c r="FDC220" s="8"/>
      <c r="FDD220" s="8"/>
      <c r="FDE220" s="8"/>
      <c r="FDF220" s="8"/>
      <c r="FDG220" s="8"/>
      <c r="FDH220" s="8"/>
      <c r="FDI220" s="8"/>
      <c r="FDJ220" s="8"/>
      <c r="FDK220" s="8"/>
      <c r="FDL220" s="8"/>
      <c r="FDM220" s="8"/>
      <c r="FDN220" s="8"/>
      <c r="FDO220" s="8"/>
      <c r="FDP220" s="8"/>
      <c r="FDQ220" s="8"/>
      <c r="FDR220" s="8"/>
      <c r="FDS220" s="8"/>
      <c r="FDT220" s="8"/>
      <c r="FDU220" s="8"/>
      <c r="FDV220" s="8"/>
      <c r="FDW220" s="8"/>
      <c r="FDX220" s="8"/>
      <c r="FDY220" s="8"/>
      <c r="FDZ220" s="8"/>
      <c r="FEA220" s="8"/>
      <c r="FEB220" s="8"/>
      <c r="FEC220" s="8"/>
      <c r="FED220" s="8"/>
      <c r="FEE220" s="8"/>
      <c r="FEF220" s="8"/>
      <c r="FEG220" s="8"/>
      <c r="FEH220" s="8"/>
      <c r="FEI220" s="8"/>
      <c r="FEJ220" s="8"/>
      <c r="FEK220" s="8"/>
      <c r="FEL220" s="8"/>
      <c r="FEM220" s="8"/>
      <c r="FEN220" s="8"/>
      <c r="FEO220" s="8"/>
      <c r="FEP220" s="8"/>
      <c r="FEQ220" s="8"/>
      <c r="FER220" s="8"/>
      <c r="FES220" s="8"/>
      <c r="FET220" s="8"/>
      <c r="FEU220" s="8"/>
      <c r="FEV220" s="8"/>
      <c r="FEW220" s="8"/>
      <c r="FEX220" s="8"/>
      <c r="FEY220" s="8"/>
      <c r="FEZ220" s="8"/>
      <c r="FFA220" s="8"/>
      <c r="FFB220" s="8"/>
      <c r="FFC220" s="8"/>
      <c r="FFD220" s="8"/>
      <c r="FFE220" s="8"/>
      <c r="FFF220" s="8"/>
      <c r="FFG220" s="8"/>
      <c r="FFH220" s="8"/>
      <c r="FFI220" s="8"/>
      <c r="FFJ220" s="8"/>
      <c r="FFK220" s="8"/>
      <c r="FFL220" s="8"/>
      <c r="FFM220" s="8"/>
      <c r="FFN220" s="8"/>
      <c r="FFO220" s="8"/>
      <c r="FFP220" s="8"/>
      <c r="FFQ220" s="8"/>
      <c r="FFR220" s="8"/>
      <c r="FFS220" s="8"/>
      <c r="FFT220" s="8"/>
      <c r="FFU220" s="8"/>
      <c r="FFV220" s="8"/>
      <c r="FFW220" s="8"/>
      <c r="FFX220" s="8"/>
      <c r="FFY220" s="8"/>
      <c r="FFZ220" s="8"/>
      <c r="FGA220" s="8"/>
      <c r="FGB220" s="8"/>
      <c r="FGC220" s="8"/>
      <c r="FGD220" s="8"/>
      <c r="FGE220" s="8"/>
      <c r="FGF220" s="8"/>
      <c r="FGG220" s="8"/>
      <c r="FGH220" s="8"/>
      <c r="FGI220" s="8"/>
      <c r="FGJ220" s="8"/>
      <c r="FGK220" s="8"/>
      <c r="FGL220" s="8"/>
      <c r="FGM220" s="8"/>
      <c r="FGN220" s="8"/>
      <c r="FGO220" s="8"/>
      <c r="FGP220" s="8"/>
      <c r="FGQ220" s="8"/>
      <c r="FGR220" s="8"/>
      <c r="FGS220" s="8"/>
      <c r="FGT220" s="8"/>
      <c r="FGU220" s="8"/>
      <c r="FGV220" s="8"/>
      <c r="FGW220" s="8"/>
      <c r="FGX220" s="8"/>
      <c r="FGY220" s="8"/>
      <c r="FGZ220" s="8"/>
      <c r="FHA220" s="8"/>
      <c r="FHB220" s="8"/>
      <c r="FHC220" s="8"/>
      <c r="FHD220" s="8"/>
      <c r="FHE220" s="8"/>
      <c r="FHF220" s="8"/>
      <c r="FHG220" s="8"/>
      <c r="FHH220" s="8"/>
      <c r="FHI220" s="8"/>
      <c r="FHJ220" s="8"/>
      <c r="FHK220" s="8"/>
      <c r="FHL220" s="8"/>
      <c r="FHM220" s="8"/>
      <c r="FHN220" s="8"/>
      <c r="FHO220" s="8"/>
      <c r="FHP220" s="8"/>
      <c r="FHQ220" s="8"/>
      <c r="FHR220" s="8"/>
      <c r="FHS220" s="8"/>
      <c r="FHT220" s="8"/>
      <c r="FHU220" s="8"/>
      <c r="FHV220" s="8"/>
      <c r="FHW220" s="8"/>
      <c r="FHX220" s="8"/>
      <c r="FHY220" s="8"/>
      <c r="FHZ220" s="8"/>
      <c r="FIA220" s="8"/>
      <c r="FIB220" s="8"/>
      <c r="FIC220" s="8"/>
      <c r="FID220" s="8"/>
      <c r="FIE220" s="8"/>
      <c r="FIF220" s="8"/>
      <c r="FIG220" s="8"/>
      <c r="FIH220" s="8"/>
      <c r="FII220" s="8"/>
      <c r="FIJ220" s="8"/>
      <c r="FIK220" s="8"/>
      <c r="FIL220" s="8"/>
      <c r="FIM220" s="8"/>
      <c r="FIN220" s="8"/>
      <c r="FIO220" s="8"/>
      <c r="FIP220" s="8"/>
      <c r="FIQ220" s="8"/>
      <c r="FIR220" s="8"/>
      <c r="FIS220" s="8"/>
      <c r="FIT220" s="8"/>
      <c r="FIU220" s="8"/>
      <c r="FIV220" s="8"/>
      <c r="FIW220" s="8"/>
      <c r="FIX220" s="8"/>
      <c r="FIY220" s="8"/>
      <c r="FIZ220" s="8"/>
      <c r="FJA220" s="8"/>
      <c r="FJB220" s="8"/>
      <c r="FJC220" s="8"/>
      <c r="FJD220" s="8"/>
      <c r="FJE220" s="8"/>
      <c r="FJF220" s="8"/>
      <c r="FJG220" s="8"/>
      <c r="FJH220" s="8"/>
      <c r="FJI220" s="8"/>
      <c r="FJJ220" s="8"/>
      <c r="FJK220" s="8"/>
      <c r="FJL220" s="8"/>
      <c r="FJM220" s="8"/>
      <c r="FJN220" s="8"/>
      <c r="FJO220" s="8"/>
      <c r="FJP220" s="8"/>
      <c r="FJQ220" s="8"/>
      <c r="FJR220" s="8"/>
      <c r="FJS220" s="8"/>
      <c r="FJT220" s="8"/>
      <c r="FJU220" s="8"/>
      <c r="FJV220" s="8"/>
      <c r="FJW220" s="8"/>
      <c r="FJX220" s="8"/>
      <c r="FJY220" s="8"/>
      <c r="FJZ220" s="8"/>
      <c r="FKA220" s="8"/>
      <c r="FKB220" s="8"/>
      <c r="FKC220" s="8"/>
      <c r="FKD220" s="8"/>
      <c r="FKE220" s="8"/>
      <c r="FKF220" s="8"/>
      <c r="FKG220" s="8"/>
      <c r="FKH220" s="8"/>
      <c r="FKI220" s="8"/>
      <c r="FKJ220" s="8"/>
      <c r="FKK220" s="8"/>
      <c r="FKL220" s="8"/>
      <c r="FKM220" s="8"/>
      <c r="FKN220" s="8"/>
      <c r="FKO220" s="8"/>
      <c r="FKP220" s="8"/>
      <c r="FKQ220" s="8"/>
      <c r="FKR220" s="8"/>
      <c r="FKS220" s="8"/>
      <c r="FKT220" s="8"/>
      <c r="FKU220" s="8"/>
      <c r="FKV220" s="8"/>
      <c r="FKW220" s="8"/>
      <c r="FKX220" s="8"/>
      <c r="FKY220" s="8"/>
      <c r="FKZ220" s="8"/>
      <c r="FLA220" s="8"/>
      <c r="FLB220" s="8"/>
      <c r="FLC220" s="8"/>
      <c r="FLD220" s="8"/>
      <c r="FLE220" s="8"/>
      <c r="FLF220" s="8"/>
      <c r="FLG220" s="8"/>
      <c r="FLH220" s="8"/>
      <c r="FLI220" s="8"/>
      <c r="FLJ220" s="8"/>
      <c r="FLK220" s="8"/>
      <c r="FLL220" s="8"/>
      <c r="FLM220" s="8"/>
      <c r="FLN220" s="8"/>
      <c r="FLO220" s="8"/>
      <c r="FLP220" s="8"/>
      <c r="FLQ220" s="8"/>
      <c r="FLR220" s="8"/>
      <c r="FLS220" s="8"/>
      <c r="FLT220" s="8"/>
      <c r="FLU220" s="8"/>
      <c r="FLV220" s="8"/>
      <c r="FLW220" s="8"/>
      <c r="FLX220" s="8"/>
      <c r="FLY220" s="8"/>
      <c r="FLZ220" s="8"/>
      <c r="FMA220" s="8"/>
      <c r="FMB220" s="8"/>
      <c r="FMC220" s="8"/>
      <c r="FMD220" s="8"/>
      <c r="FME220" s="8"/>
      <c r="FMF220" s="8"/>
      <c r="FMG220" s="8"/>
      <c r="FMH220" s="8"/>
      <c r="FMI220" s="8"/>
      <c r="FMJ220" s="8"/>
      <c r="FMK220" s="8"/>
      <c r="FML220" s="8"/>
      <c r="FMM220" s="8"/>
      <c r="FMN220" s="8"/>
      <c r="FMO220" s="8"/>
      <c r="FMP220" s="8"/>
      <c r="FMQ220" s="8"/>
      <c r="FMR220" s="8"/>
      <c r="FMS220" s="8"/>
      <c r="FMT220" s="8"/>
      <c r="FMU220" s="8"/>
      <c r="FMV220" s="8"/>
      <c r="FMW220" s="8"/>
      <c r="FMX220" s="8"/>
      <c r="FMY220" s="8"/>
      <c r="FMZ220" s="8"/>
      <c r="FNA220" s="8"/>
      <c r="FNB220" s="8"/>
      <c r="FNC220" s="8"/>
      <c r="FND220" s="8"/>
      <c r="FNE220" s="8"/>
      <c r="FNF220" s="8"/>
      <c r="FNG220" s="8"/>
      <c r="FNH220" s="8"/>
      <c r="FNI220" s="8"/>
      <c r="FNJ220" s="8"/>
      <c r="FNK220" s="8"/>
      <c r="FNL220" s="8"/>
      <c r="FNM220" s="8"/>
      <c r="FNN220" s="8"/>
      <c r="FNO220" s="8"/>
      <c r="FNP220" s="8"/>
      <c r="FNQ220" s="8"/>
      <c r="FNR220" s="8"/>
      <c r="FNS220" s="8"/>
      <c r="FNT220" s="8"/>
      <c r="FNU220" s="8"/>
      <c r="FNV220" s="8"/>
      <c r="FNW220" s="8"/>
      <c r="FNX220" s="8"/>
      <c r="FNY220" s="8"/>
      <c r="FNZ220" s="8"/>
      <c r="FOA220" s="8"/>
      <c r="FOB220" s="8"/>
      <c r="FOC220" s="8"/>
      <c r="FOD220" s="8"/>
      <c r="FOE220" s="8"/>
      <c r="FOF220" s="8"/>
      <c r="FOG220" s="8"/>
      <c r="FOH220" s="8"/>
      <c r="FOI220" s="8"/>
      <c r="FOJ220" s="8"/>
      <c r="FOK220" s="8"/>
      <c r="FOL220" s="8"/>
      <c r="FOM220" s="8"/>
      <c r="FON220" s="8"/>
      <c r="FOO220" s="8"/>
      <c r="FOP220" s="8"/>
      <c r="FOQ220" s="8"/>
      <c r="FOR220" s="8"/>
      <c r="FOS220" s="8"/>
      <c r="FOT220" s="8"/>
      <c r="FOU220" s="8"/>
      <c r="FOV220" s="8"/>
      <c r="FOW220" s="8"/>
      <c r="FOX220" s="8"/>
      <c r="FOY220" s="8"/>
      <c r="FOZ220" s="8"/>
      <c r="FPA220" s="8"/>
      <c r="FPB220" s="8"/>
      <c r="FPC220" s="8"/>
      <c r="FPD220" s="8"/>
      <c r="FPE220" s="8"/>
      <c r="FPF220" s="8"/>
      <c r="FPG220" s="8"/>
      <c r="FPH220" s="8"/>
      <c r="FPI220" s="8"/>
      <c r="FPJ220" s="8"/>
      <c r="FPK220" s="8"/>
      <c r="FPL220" s="8"/>
      <c r="FPM220" s="8"/>
      <c r="FPN220" s="8"/>
      <c r="FPO220" s="8"/>
      <c r="FPP220" s="8"/>
      <c r="FPQ220" s="8"/>
      <c r="FPR220" s="8"/>
      <c r="FPS220" s="8"/>
      <c r="FPT220" s="8"/>
      <c r="FPU220" s="8"/>
      <c r="FPV220" s="8"/>
      <c r="FPW220" s="8"/>
      <c r="FPX220" s="8"/>
      <c r="FPY220" s="8"/>
      <c r="FPZ220" s="8"/>
      <c r="FQA220" s="8"/>
      <c r="FQB220" s="8"/>
      <c r="FQC220" s="8"/>
      <c r="FQD220" s="8"/>
      <c r="FQE220" s="8"/>
      <c r="FQF220" s="8"/>
      <c r="FQG220" s="8"/>
      <c r="FQH220" s="8"/>
      <c r="FQI220" s="8"/>
      <c r="FQJ220" s="8"/>
      <c r="FQK220" s="8"/>
      <c r="FQL220" s="8"/>
      <c r="FQM220" s="8"/>
      <c r="FQN220" s="8"/>
      <c r="FQO220" s="8"/>
      <c r="FQP220" s="8"/>
      <c r="FQQ220" s="8"/>
      <c r="FQR220" s="8"/>
      <c r="FQS220" s="8"/>
      <c r="FQT220" s="8"/>
      <c r="FQU220" s="8"/>
      <c r="FQV220" s="8"/>
      <c r="FQW220" s="8"/>
      <c r="FQX220" s="8"/>
      <c r="FQY220" s="8"/>
      <c r="FQZ220" s="8"/>
      <c r="FRA220" s="8"/>
      <c r="FRB220" s="8"/>
      <c r="FRC220" s="8"/>
      <c r="FRD220" s="8"/>
      <c r="FRE220" s="8"/>
      <c r="FRF220" s="8"/>
      <c r="FRG220" s="8"/>
      <c r="FRH220" s="8"/>
      <c r="FRI220" s="8"/>
      <c r="FRJ220" s="8"/>
      <c r="FRK220" s="8"/>
      <c r="FRL220" s="8"/>
      <c r="FRM220" s="8"/>
      <c r="FRN220" s="8"/>
      <c r="FRO220" s="8"/>
      <c r="FRP220" s="8"/>
      <c r="FRQ220" s="8"/>
      <c r="FRR220" s="8"/>
      <c r="FRS220" s="8"/>
      <c r="FRT220" s="8"/>
      <c r="FRU220" s="8"/>
      <c r="FRV220" s="8"/>
      <c r="FRW220" s="8"/>
      <c r="FRX220" s="8"/>
      <c r="FRY220" s="8"/>
      <c r="FRZ220" s="8"/>
      <c r="FSA220" s="8"/>
      <c r="FSB220" s="8"/>
      <c r="FSC220" s="8"/>
      <c r="FSD220" s="8"/>
      <c r="FSE220" s="8"/>
      <c r="FSF220" s="8"/>
      <c r="FSG220" s="8"/>
      <c r="FSH220" s="8"/>
      <c r="FSI220" s="8"/>
      <c r="FSJ220" s="8"/>
      <c r="FSK220" s="8"/>
      <c r="FSL220" s="8"/>
      <c r="FSM220" s="8"/>
      <c r="FSN220" s="8"/>
      <c r="FSO220" s="8"/>
      <c r="FSP220" s="8"/>
      <c r="FSQ220" s="8"/>
      <c r="FSR220" s="8"/>
      <c r="FSS220" s="8"/>
      <c r="FST220" s="8"/>
      <c r="FSU220" s="8"/>
      <c r="FSV220" s="8"/>
      <c r="FSW220" s="8"/>
      <c r="FSX220" s="8"/>
      <c r="FSY220" s="8"/>
      <c r="FSZ220" s="8"/>
      <c r="FTA220" s="8"/>
      <c r="FTB220" s="8"/>
      <c r="FTC220" s="8"/>
      <c r="FTD220" s="8"/>
      <c r="FTE220" s="8"/>
      <c r="FTF220" s="8"/>
      <c r="FTG220" s="8"/>
      <c r="FTH220" s="8"/>
      <c r="FTI220" s="8"/>
      <c r="FTJ220" s="8"/>
      <c r="FTK220" s="8"/>
      <c r="FTL220" s="8"/>
      <c r="FTM220" s="8"/>
      <c r="FTN220" s="8"/>
      <c r="FTO220" s="8"/>
      <c r="FTP220" s="8"/>
      <c r="FTQ220" s="8"/>
      <c r="FTR220" s="8"/>
      <c r="FTS220" s="8"/>
      <c r="FTT220" s="8"/>
      <c r="FTU220" s="8"/>
      <c r="FTV220" s="8"/>
      <c r="FTW220" s="8"/>
      <c r="FTX220" s="8"/>
      <c r="FTY220" s="8"/>
      <c r="FTZ220" s="8"/>
      <c r="FUA220" s="8"/>
      <c r="FUB220" s="8"/>
      <c r="FUC220" s="8"/>
      <c r="FUD220" s="8"/>
      <c r="FUE220" s="8"/>
      <c r="FUF220" s="8"/>
      <c r="FUG220" s="8"/>
      <c r="FUH220" s="8"/>
      <c r="FUI220" s="8"/>
      <c r="FUJ220" s="8"/>
      <c r="FUK220" s="8"/>
      <c r="FUL220" s="8"/>
      <c r="FUM220" s="8"/>
      <c r="FUN220" s="8"/>
      <c r="FUO220" s="8"/>
      <c r="FUP220" s="8"/>
      <c r="FUQ220" s="8"/>
      <c r="FUR220" s="8"/>
      <c r="FUS220" s="8"/>
      <c r="FUT220" s="8"/>
      <c r="FUU220" s="8"/>
      <c r="FUV220" s="8"/>
      <c r="FUW220" s="8"/>
      <c r="FUX220" s="8"/>
      <c r="FUY220" s="8"/>
      <c r="FUZ220" s="8"/>
      <c r="FVA220" s="8"/>
      <c r="FVB220" s="8"/>
      <c r="FVC220" s="8"/>
      <c r="FVD220" s="8"/>
      <c r="FVE220" s="8"/>
      <c r="FVF220" s="8"/>
      <c r="FVG220" s="8"/>
      <c r="FVH220" s="8"/>
      <c r="FVI220" s="8"/>
      <c r="FVJ220" s="8"/>
      <c r="FVK220" s="8"/>
      <c r="FVL220" s="8"/>
      <c r="FVM220" s="8"/>
      <c r="FVN220" s="8"/>
      <c r="FVO220" s="8"/>
      <c r="FVP220" s="8"/>
      <c r="FVQ220" s="8"/>
      <c r="FVR220" s="8"/>
      <c r="FVS220" s="8"/>
      <c r="FVT220" s="8"/>
      <c r="FVU220" s="8"/>
      <c r="FVV220" s="8"/>
      <c r="FVW220" s="8"/>
      <c r="FVX220" s="8"/>
      <c r="FVY220" s="8"/>
      <c r="FVZ220" s="8"/>
      <c r="FWA220" s="8"/>
      <c r="FWB220" s="8"/>
      <c r="FWC220" s="8"/>
      <c r="FWD220" s="8"/>
      <c r="FWE220" s="8"/>
      <c r="FWF220" s="8"/>
      <c r="FWG220" s="8"/>
      <c r="FWH220" s="8"/>
      <c r="FWI220" s="8"/>
      <c r="FWJ220" s="8"/>
      <c r="FWK220" s="8"/>
      <c r="FWL220" s="8"/>
      <c r="FWM220" s="8"/>
      <c r="FWN220" s="8"/>
      <c r="FWO220" s="8"/>
      <c r="FWP220" s="8"/>
      <c r="FWQ220" s="8"/>
      <c r="FWR220" s="8"/>
      <c r="FWS220" s="8"/>
      <c r="FWT220" s="8"/>
      <c r="FWU220" s="8"/>
      <c r="FWV220" s="8"/>
      <c r="FWW220" s="8"/>
      <c r="FWX220" s="8"/>
      <c r="FWY220" s="8"/>
      <c r="FWZ220" s="8"/>
      <c r="FXA220" s="8"/>
      <c r="FXB220" s="8"/>
      <c r="FXC220" s="8"/>
      <c r="FXD220" s="8"/>
      <c r="FXE220" s="8"/>
      <c r="FXF220" s="8"/>
      <c r="FXG220" s="8"/>
      <c r="FXH220" s="8"/>
      <c r="FXI220" s="8"/>
      <c r="FXJ220" s="8"/>
      <c r="FXK220" s="8"/>
      <c r="FXL220" s="8"/>
      <c r="FXM220" s="8"/>
      <c r="FXN220" s="8"/>
      <c r="FXO220" s="8"/>
      <c r="FXP220" s="8"/>
      <c r="FXQ220" s="8"/>
      <c r="FXR220" s="8"/>
      <c r="FXS220" s="8"/>
      <c r="FXT220" s="8"/>
      <c r="FXU220" s="8"/>
      <c r="FXV220" s="8"/>
      <c r="FXW220" s="8"/>
      <c r="FXX220" s="8"/>
      <c r="FXY220" s="8"/>
      <c r="FXZ220" s="8"/>
      <c r="FYA220" s="8"/>
      <c r="FYB220" s="8"/>
      <c r="FYC220" s="8"/>
      <c r="FYD220" s="8"/>
      <c r="FYE220" s="8"/>
      <c r="FYF220" s="8"/>
      <c r="FYG220" s="8"/>
      <c r="FYH220" s="8"/>
      <c r="FYI220" s="8"/>
      <c r="FYJ220" s="8"/>
      <c r="FYK220" s="8"/>
      <c r="FYL220" s="8"/>
      <c r="FYM220" s="8"/>
      <c r="FYN220" s="8"/>
      <c r="FYO220" s="8"/>
      <c r="FYP220" s="8"/>
      <c r="FYQ220" s="8"/>
      <c r="FYR220" s="8"/>
      <c r="FYS220" s="8"/>
      <c r="FYT220" s="8"/>
      <c r="FYU220" s="8"/>
      <c r="FYV220" s="8"/>
      <c r="FYW220" s="8"/>
      <c r="FYX220" s="8"/>
      <c r="FYY220" s="8"/>
      <c r="FYZ220" s="8"/>
      <c r="FZA220" s="8"/>
      <c r="FZB220" s="8"/>
      <c r="FZC220" s="8"/>
      <c r="FZD220" s="8"/>
      <c r="FZE220" s="8"/>
      <c r="FZF220" s="8"/>
      <c r="FZG220" s="8"/>
      <c r="FZH220" s="8"/>
      <c r="FZI220" s="8"/>
      <c r="FZJ220" s="8"/>
      <c r="FZK220" s="8"/>
      <c r="FZL220" s="8"/>
      <c r="FZM220" s="8"/>
      <c r="FZN220" s="8"/>
      <c r="FZO220" s="8"/>
      <c r="FZP220" s="8"/>
      <c r="FZQ220" s="8"/>
      <c r="FZR220" s="8"/>
      <c r="FZS220" s="8"/>
      <c r="FZT220" s="8"/>
      <c r="FZU220" s="8"/>
      <c r="FZV220" s="8"/>
      <c r="FZW220" s="8"/>
      <c r="FZX220" s="8"/>
      <c r="FZY220" s="8"/>
      <c r="FZZ220" s="8"/>
      <c r="GAA220" s="8"/>
      <c r="GAB220" s="8"/>
      <c r="GAC220" s="8"/>
      <c r="GAD220" s="8"/>
      <c r="GAE220" s="8"/>
      <c r="GAF220" s="8"/>
      <c r="GAG220" s="8"/>
      <c r="GAH220" s="8"/>
      <c r="GAI220" s="8"/>
      <c r="GAJ220" s="8"/>
      <c r="GAK220" s="8"/>
      <c r="GAL220" s="8"/>
      <c r="GAM220" s="8"/>
      <c r="GAN220" s="8"/>
      <c r="GAO220" s="8"/>
      <c r="GAP220" s="8"/>
      <c r="GAQ220" s="8"/>
      <c r="GAR220" s="8"/>
      <c r="GAS220" s="8"/>
      <c r="GAT220" s="8"/>
      <c r="GAU220" s="8"/>
      <c r="GAV220" s="8"/>
      <c r="GAW220" s="8"/>
      <c r="GAX220" s="8"/>
      <c r="GAY220" s="8"/>
      <c r="GAZ220" s="8"/>
      <c r="GBA220" s="8"/>
      <c r="GBB220" s="8"/>
      <c r="GBC220" s="8"/>
      <c r="GBD220" s="8"/>
      <c r="GBE220" s="8"/>
      <c r="GBF220" s="8"/>
      <c r="GBG220" s="8"/>
      <c r="GBH220" s="8"/>
      <c r="GBI220" s="8"/>
      <c r="GBJ220" s="8"/>
      <c r="GBK220" s="8"/>
      <c r="GBL220" s="8"/>
      <c r="GBM220" s="8"/>
      <c r="GBN220" s="8"/>
      <c r="GBO220" s="8"/>
      <c r="GBP220" s="8"/>
      <c r="GBQ220" s="8"/>
      <c r="GBR220" s="8"/>
      <c r="GBS220" s="8"/>
      <c r="GBT220" s="8"/>
      <c r="GBU220" s="8"/>
      <c r="GBV220" s="8"/>
      <c r="GBW220" s="8"/>
      <c r="GBX220" s="8"/>
      <c r="GBY220" s="8"/>
      <c r="GBZ220" s="8"/>
      <c r="GCA220" s="8"/>
      <c r="GCB220" s="8"/>
      <c r="GCC220" s="8"/>
      <c r="GCD220" s="8"/>
      <c r="GCE220" s="8"/>
      <c r="GCF220" s="8"/>
      <c r="GCG220" s="8"/>
      <c r="GCH220" s="8"/>
      <c r="GCI220" s="8"/>
      <c r="GCJ220" s="8"/>
      <c r="GCK220" s="8"/>
      <c r="GCL220" s="8"/>
      <c r="GCM220" s="8"/>
      <c r="GCN220" s="8"/>
      <c r="GCO220" s="8"/>
      <c r="GCP220" s="8"/>
      <c r="GCQ220" s="8"/>
      <c r="GCR220" s="8"/>
      <c r="GCS220" s="8"/>
      <c r="GCT220" s="8"/>
      <c r="GCU220" s="8"/>
      <c r="GCV220" s="8"/>
      <c r="GCW220" s="8"/>
      <c r="GCX220" s="8"/>
      <c r="GCY220" s="8"/>
      <c r="GCZ220" s="8"/>
      <c r="GDA220" s="8"/>
      <c r="GDB220" s="8"/>
      <c r="GDC220" s="8"/>
      <c r="GDD220" s="8"/>
      <c r="GDE220" s="8"/>
      <c r="GDF220" s="8"/>
      <c r="GDG220" s="8"/>
      <c r="GDH220" s="8"/>
      <c r="GDI220" s="8"/>
      <c r="GDJ220" s="8"/>
      <c r="GDK220" s="8"/>
      <c r="GDL220" s="8"/>
      <c r="GDM220" s="8"/>
      <c r="GDN220" s="8"/>
      <c r="GDO220" s="8"/>
      <c r="GDP220" s="8"/>
      <c r="GDQ220" s="8"/>
      <c r="GDR220" s="8"/>
      <c r="GDS220" s="8"/>
      <c r="GDT220" s="8"/>
      <c r="GDU220" s="8"/>
      <c r="GDV220" s="8"/>
      <c r="GDW220" s="8"/>
      <c r="GDX220" s="8"/>
      <c r="GDY220" s="8"/>
      <c r="GDZ220" s="8"/>
      <c r="GEA220" s="8"/>
      <c r="GEB220" s="8"/>
      <c r="GEC220" s="8"/>
      <c r="GED220" s="8"/>
      <c r="GEE220" s="8"/>
      <c r="GEF220" s="8"/>
      <c r="GEG220" s="8"/>
      <c r="GEH220" s="8"/>
      <c r="GEI220" s="8"/>
      <c r="GEJ220" s="8"/>
      <c r="GEK220" s="8"/>
      <c r="GEL220" s="8"/>
      <c r="GEM220" s="8"/>
      <c r="GEN220" s="8"/>
      <c r="GEO220" s="8"/>
      <c r="GEP220" s="8"/>
      <c r="GEQ220" s="8"/>
      <c r="GER220" s="8"/>
      <c r="GES220" s="8"/>
      <c r="GET220" s="8"/>
      <c r="GEU220" s="8"/>
      <c r="GEV220" s="8"/>
      <c r="GEW220" s="8"/>
      <c r="GEX220" s="8"/>
      <c r="GEY220" s="8"/>
      <c r="GEZ220" s="8"/>
      <c r="GFA220" s="8"/>
      <c r="GFB220" s="8"/>
      <c r="GFC220" s="8"/>
      <c r="GFD220" s="8"/>
      <c r="GFE220" s="8"/>
      <c r="GFF220" s="8"/>
      <c r="GFG220" s="8"/>
      <c r="GFH220" s="8"/>
      <c r="GFI220" s="8"/>
      <c r="GFJ220" s="8"/>
      <c r="GFK220" s="8"/>
      <c r="GFL220" s="8"/>
      <c r="GFM220" s="8"/>
      <c r="GFN220" s="8"/>
      <c r="GFO220" s="8"/>
      <c r="GFP220" s="8"/>
      <c r="GFQ220" s="8"/>
      <c r="GFR220" s="8"/>
      <c r="GFS220" s="8"/>
      <c r="GFT220" s="8"/>
      <c r="GFU220" s="8"/>
      <c r="GFV220" s="8"/>
      <c r="GFW220" s="8"/>
      <c r="GFX220" s="8"/>
      <c r="GFY220" s="8"/>
      <c r="GFZ220" s="8"/>
      <c r="GGA220" s="8"/>
      <c r="GGB220" s="8"/>
      <c r="GGC220" s="8"/>
      <c r="GGD220" s="8"/>
      <c r="GGE220" s="8"/>
      <c r="GGF220" s="8"/>
      <c r="GGG220" s="8"/>
      <c r="GGH220" s="8"/>
      <c r="GGI220" s="8"/>
      <c r="GGJ220" s="8"/>
      <c r="GGK220" s="8"/>
      <c r="GGL220" s="8"/>
      <c r="GGM220" s="8"/>
      <c r="GGN220" s="8"/>
      <c r="GGO220" s="8"/>
      <c r="GGP220" s="8"/>
      <c r="GGQ220" s="8"/>
      <c r="GGR220" s="8"/>
      <c r="GGS220" s="8"/>
      <c r="GGT220" s="8"/>
      <c r="GGU220" s="8"/>
      <c r="GGV220" s="8"/>
      <c r="GGW220" s="8"/>
      <c r="GGX220" s="8"/>
      <c r="GGY220" s="8"/>
      <c r="GGZ220" s="8"/>
      <c r="GHA220" s="8"/>
      <c r="GHB220" s="8"/>
      <c r="GHC220" s="8"/>
      <c r="GHD220" s="8"/>
      <c r="GHE220" s="8"/>
      <c r="GHF220" s="8"/>
      <c r="GHG220" s="8"/>
      <c r="GHH220" s="8"/>
      <c r="GHI220" s="8"/>
      <c r="GHJ220" s="8"/>
      <c r="GHK220" s="8"/>
      <c r="GHL220" s="8"/>
      <c r="GHM220" s="8"/>
      <c r="GHN220" s="8"/>
      <c r="GHO220" s="8"/>
      <c r="GHP220" s="8"/>
      <c r="GHQ220" s="8"/>
      <c r="GHR220" s="8"/>
      <c r="GHS220" s="8"/>
      <c r="GHT220" s="8"/>
      <c r="GHU220" s="8"/>
      <c r="GHV220" s="8"/>
      <c r="GHW220" s="8"/>
      <c r="GHX220" s="8"/>
      <c r="GHY220" s="8"/>
      <c r="GHZ220" s="8"/>
      <c r="GIA220" s="8"/>
      <c r="GIB220" s="8"/>
      <c r="GIC220" s="8"/>
      <c r="GID220" s="8"/>
      <c r="GIE220" s="8"/>
      <c r="GIF220" s="8"/>
      <c r="GIG220" s="8"/>
      <c r="GIH220" s="8"/>
      <c r="GII220" s="8"/>
      <c r="GIJ220" s="8"/>
      <c r="GIK220" s="8"/>
      <c r="GIL220" s="8"/>
      <c r="GIM220" s="8"/>
      <c r="GIN220" s="8"/>
      <c r="GIO220" s="8"/>
      <c r="GIP220" s="8"/>
      <c r="GIQ220" s="8"/>
      <c r="GIR220" s="8"/>
      <c r="GIS220" s="8"/>
      <c r="GIT220" s="8"/>
      <c r="GIU220" s="8"/>
      <c r="GIV220" s="8"/>
      <c r="GIW220" s="8"/>
      <c r="GIX220" s="8"/>
      <c r="GIY220" s="8"/>
      <c r="GIZ220" s="8"/>
      <c r="GJA220" s="8"/>
      <c r="GJB220" s="8"/>
      <c r="GJC220" s="8"/>
      <c r="GJD220" s="8"/>
      <c r="GJE220" s="8"/>
      <c r="GJF220" s="8"/>
      <c r="GJG220" s="8"/>
      <c r="GJH220" s="8"/>
      <c r="GJI220" s="8"/>
      <c r="GJJ220" s="8"/>
      <c r="GJK220" s="8"/>
      <c r="GJL220" s="8"/>
      <c r="GJM220" s="8"/>
      <c r="GJN220" s="8"/>
      <c r="GJO220" s="8"/>
      <c r="GJP220" s="8"/>
      <c r="GJQ220" s="8"/>
      <c r="GJR220" s="8"/>
      <c r="GJS220" s="8"/>
      <c r="GJT220" s="8"/>
      <c r="GJU220" s="8"/>
      <c r="GJV220" s="8"/>
      <c r="GJW220" s="8"/>
      <c r="GJX220" s="8"/>
      <c r="GJY220" s="8"/>
      <c r="GJZ220" s="8"/>
      <c r="GKA220" s="8"/>
      <c r="GKB220" s="8"/>
      <c r="GKC220" s="8"/>
      <c r="GKD220" s="8"/>
      <c r="GKE220" s="8"/>
      <c r="GKF220" s="8"/>
      <c r="GKG220" s="8"/>
      <c r="GKH220" s="8"/>
      <c r="GKI220" s="8"/>
      <c r="GKJ220" s="8"/>
      <c r="GKK220" s="8"/>
      <c r="GKL220" s="8"/>
      <c r="GKM220" s="8"/>
      <c r="GKN220" s="8"/>
      <c r="GKO220" s="8"/>
      <c r="GKP220" s="8"/>
      <c r="GKQ220" s="8"/>
      <c r="GKR220" s="8"/>
      <c r="GKS220" s="8"/>
      <c r="GKT220" s="8"/>
      <c r="GKU220" s="8"/>
      <c r="GKV220" s="8"/>
      <c r="GKW220" s="8"/>
      <c r="GKX220" s="8"/>
      <c r="GKY220" s="8"/>
      <c r="GKZ220" s="8"/>
      <c r="GLA220" s="8"/>
      <c r="GLB220" s="8"/>
      <c r="GLC220" s="8"/>
      <c r="GLD220" s="8"/>
      <c r="GLE220" s="8"/>
      <c r="GLF220" s="8"/>
      <c r="GLG220" s="8"/>
      <c r="GLH220" s="8"/>
      <c r="GLI220" s="8"/>
      <c r="GLJ220" s="8"/>
      <c r="GLK220" s="8"/>
      <c r="GLL220" s="8"/>
      <c r="GLM220" s="8"/>
      <c r="GLN220" s="8"/>
      <c r="GLO220" s="8"/>
      <c r="GLP220" s="8"/>
      <c r="GLQ220" s="8"/>
      <c r="GLR220" s="8"/>
      <c r="GLS220" s="8"/>
      <c r="GLT220" s="8"/>
      <c r="GLU220" s="8"/>
      <c r="GLV220" s="8"/>
      <c r="GLW220" s="8"/>
      <c r="GLX220" s="8"/>
      <c r="GLY220" s="8"/>
      <c r="GLZ220" s="8"/>
      <c r="GMA220" s="8"/>
      <c r="GMB220" s="8"/>
      <c r="GMC220" s="8"/>
      <c r="GMD220" s="8"/>
      <c r="GME220" s="8"/>
      <c r="GMF220" s="8"/>
      <c r="GMG220" s="8"/>
      <c r="GMH220" s="8"/>
      <c r="GMI220" s="8"/>
      <c r="GMJ220" s="8"/>
      <c r="GMK220" s="8"/>
      <c r="GML220" s="8"/>
      <c r="GMM220" s="8"/>
      <c r="GMN220" s="8"/>
      <c r="GMO220" s="8"/>
      <c r="GMP220" s="8"/>
      <c r="GMQ220" s="8"/>
      <c r="GMR220" s="8"/>
      <c r="GMS220" s="8"/>
      <c r="GMT220" s="8"/>
      <c r="GMU220" s="8"/>
      <c r="GMV220" s="8"/>
      <c r="GMW220" s="8"/>
      <c r="GMX220" s="8"/>
      <c r="GMY220" s="8"/>
      <c r="GMZ220" s="8"/>
      <c r="GNA220" s="8"/>
      <c r="GNB220" s="8"/>
      <c r="GNC220" s="8"/>
      <c r="GND220" s="8"/>
      <c r="GNE220" s="8"/>
      <c r="GNF220" s="8"/>
      <c r="GNG220" s="8"/>
      <c r="GNH220" s="8"/>
      <c r="GNI220" s="8"/>
      <c r="GNJ220" s="8"/>
      <c r="GNK220" s="8"/>
      <c r="GNL220" s="8"/>
      <c r="GNM220" s="8"/>
      <c r="GNN220" s="8"/>
      <c r="GNO220" s="8"/>
      <c r="GNP220" s="8"/>
      <c r="GNQ220" s="8"/>
      <c r="GNR220" s="8"/>
      <c r="GNS220" s="8"/>
      <c r="GNT220" s="8"/>
      <c r="GNU220" s="8"/>
      <c r="GNV220" s="8"/>
      <c r="GNW220" s="8"/>
      <c r="GNX220" s="8"/>
      <c r="GNY220" s="8"/>
      <c r="GNZ220" s="8"/>
      <c r="GOA220" s="8"/>
      <c r="GOB220" s="8"/>
      <c r="GOC220" s="8"/>
      <c r="GOD220" s="8"/>
      <c r="GOE220" s="8"/>
      <c r="GOF220" s="8"/>
      <c r="GOG220" s="8"/>
      <c r="GOH220" s="8"/>
      <c r="GOI220" s="8"/>
      <c r="GOJ220" s="8"/>
      <c r="GOK220" s="8"/>
      <c r="GOL220" s="8"/>
      <c r="GOM220" s="8"/>
      <c r="GON220" s="8"/>
      <c r="GOO220" s="8"/>
      <c r="GOP220" s="8"/>
      <c r="GOQ220" s="8"/>
      <c r="GOR220" s="8"/>
      <c r="GOS220" s="8"/>
      <c r="GOT220" s="8"/>
      <c r="GOU220" s="8"/>
      <c r="GOV220" s="8"/>
      <c r="GOW220" s="8"/>
      <c r="GOX220" s="8"/>
      <c r="GOY220" s="8"/>
      <c r="GOZ220" s="8"/>
      <c r="GPA220" s="8"/>
      <c r="GPB220" s="8"/>
      <c r="GPC220" s="8"/>
      <c r="GPD220" s="8"/>
      <c r="GPE220" s="8"/>
      <c r="GPF220" s="8"/>
      <c r="GPG220" s="8"/>
      <c r="GPH220" s="8"/>
      <c r="GPI220" s="8"/>
      <c r="GPJ220" s="8"/>
      <c r="GPK220" s="8"/>
      <c r="GPL220" s="8"/>
      <c r="GPM220" s="8"/>
      <c r="GPN220" s="8"/>
      <c r="GPO220" s="8"/>
      <c r="GPP220" s="8"/>
      <c r="GPQ220" s="8"/>
      <c r="GPR220" s="8"/>
      <c r="GPS220" s="8"/>
      <c r="GPT220" s="8"/>
      <c r="GPU220" s="8"/>
      <c r="GPV220" s="8"/>
      <c r="GPW220" s="8"/>
      <c r="GPX220" s="8"/>
      <c r="GPY220" s="8"/>
      <c r="GPZ220" s="8"/>
      <c r="GQA220" s="8"/>
      <c r="GQB220" s="8"/>
      <c r="GQC220" s="8"/>
      <c r="GQD220" s="8"/>
      <c r="GQE220" s="8"/>
      <c r="GQF220" s="8"/>
      <c r="GQG220" s="8"/>
      <c r="GQH220" s="8"/>
      <c r="GQI220" s="8"/>
      <c r="GQJ220" s="8"/>
      <c r="GQK220" s="8"/>
      <c r="GQL220" s="8"/>
      <c r="GQM220" s="8"/>
      <c r="GQN220" s="8"/>
      <c r="GQO220" s="8"/>
      <c r="GQP220" s="8"/>
      <c r="GQQ220" s="8"/>
      <c r="GQR220" s="8"/>
      <c r="GQS220" s="8"/>
      <c r="GQT220" s="8"/>
      <c r="GQU220" s="8"/>
      <c r="GQV220" s="8"/>
      <c r="GQW220" s="8"/>
      <c r="GQX220" s="8"/>
      <c r="GQY220" s="8"/>
      <c r="GQZ220" s="8"/>
      <c r="GRA220" s="8"/>
      <c r="GRB220" s="8"/>
      <c r="GRC220" s="8"/>
      <c r="GRD220" s="8"/>
      <c r="GRE220" s="8"/>
      <c r="GRF220" s="8"/>
      <c r="GRG220" s="8"/>
      <c r="GRH220" s="8"/>
      <c r="GRI220" s="8"/>
      <c r="GRJ220" s="8"/>
      <c r="GRK220" s="8"/>
      <c r="GRL220" s="8"/>
      <c r="GRM220" s="8"/>
      <c r="GRN220" s="8"/>
      <c r="GRO220" s="8"/>
      <c r="GRP220" s="8"/>
      <c r="GRQ220" s="8"/>
      <c r="GRR220" s="8"/>
      <c r="GRS220" s="8"/>
      <c r="GRT220" s="8"/>
      <c r="GRU220" s="8"/>
      <c r="GRV220" s="8"/>
      <c r="GRW220" s="8"/>
      <c r="GRX220" s="8"/>
      <c r="GRY220" s="8"/>
      <c r="GRZ220" s="8"/>
      <c r="GSA220" s="8"/>
      <c r="GSB220" s="8"/>
      <c r="GSC220" s="8"/>
      <c r="GSD220" s="8"/>
      <c r="GSE220" s="8"/>
      <c r="GSF220" s="8"/>
      <c r="GSG220" s="8"/>
      <c r="GSH220" s="8"/>
      <c r="GSI220" s="8"/>
      <c r="GSJ220" s="8"/>
      <c r="GSK220" s="8"/>
      <c r="GSL220" s="8"/>
      <c r="GSM220" s="8"/>
      <c r="GSN220" s="8"/>
      <c r="GSO220" s="8"/>
      <c r="GSP220" s="8"/>
      <c r="GSQ220" s="8"/>
      <c r="GSR220" s="8"/>
      <c r="GSS220" s="8"/>
      <c r="GST220" s="8"/>
      <c r="GSU220" s="8"/>
      <c r="GSV220" s="8"/>
      <c r="GSW220" s="8"/>
      <c r="GSX220" s="8"/>
      <c r="GSY220" s="8"/>
      <c r="GSZ220" s="8"/>
      <c r="GTA220" s="8"/>
      <c r="GTB220" s="8"/>
      <c r="GTC220" s="8"/>
      <c r="GTD220" s="8"/>
      <c r="GTE220" s="8"/>
      <c r="GTF220" s="8"/>
      <c r="GTG220" s="8"/>
      <c r="GTH220" s="8"/>
      <c r="GTI220" s="8"/>
      <c r="GTJ220" s="8"/>
      <c r="GTK220" s="8"/>
      <c r="GTL220" s="8"/>
      <c r="GTM220" s="8"/>
      <c r="GTN220" s="8"/>
      <c r="GTO220" s="8"/>
      <c r="GTP220" s="8"/>
      <c r="GTQ220" s="8"/>
      <c r="GTR220" s="8"/>
      <c r="GTS220" s="8"/>
      <c r="GTT220" s="8"/>
      <c r="GTU220" s="8"/>
      <c r="GTV220" s="8"/>
      <c r="GTW220" s="8"/>
      <c r="GTX220" s="8"/>
      <c r="GTY220" s="8"/>
      <c r="GTZ220" s="8"/>
      <c r="GUA220" s="8"/>
      <c r="GUB220" s="8"/>
      <c r="GUC220" s="8"/>
      <c r="GUD220" s="8"/>
      <c r="GUE220" s="8"/>
      <c r="GUF220" s="8"/>
      <c r="GUG220" s="8"/>
      <c r="GUH220" s="8"/>
      <c r="GUI220" s="8"/>
      <c r="GUJ220" s="8"/>
      <c r="GUK220" s="8"/>
      <c r="GUL220" s="8"/>
      <c r="GUM220" s="8"/>
      <c r="GUN220" s="8"/>
      <c r="GUO220" s="8"/>
      <c r="GUP220" s="8"/>
      <c r="GUQ220" s="8"/>
      <c r="GUR220" s="8"/>
      <c r="GUS220" s="8"/>
      <c r="GUT220" s="8"/>
      <c r="GUU220" s="8"/>
      <c r="GUV220" s="8"/>
      <c r="GUW220" s="8"/>
      <c r="GUX220" s="8"/>
      <c r="GUY220" s="8"/>
      <c r="GUZ220" s="8"/>
      <c r="GVA220" s="8"/>
      <c r="GVB220" s="8"/>
      <c r="GVC220" s="8"/>
      <c r="GVD220" s="8"/>
      <c r="GVE220" s="8"/>
      <c r="GVF220" s="8"/>
      <c r="GVG220" s="8"/>
      <c r="GVH220" s="8"/>
      <c r="GVI220" s="8"/>
      <c r="GVJ220" s="8"/>
      <c r="GVK220" s="8"/>
      <c r="GVL220" s="8"/>
      <c r="GVM220" s="8"/>
      <c r="GVN220" s="8"/>
      <c r="GVO220" s="8"/>
      <c r="GVP220" s="8"/>
      <c r="GVQ220" s="8"/>
      <c r="GVR220" s="8"/>
      <c r="GVS220" s="8"/>
      <c r="GVT220" s="8"/>
      <c r="GVU220" s="8"/>
      <c r="GVV220" s="8"/>
      <c r="GVW220" s="8"/>
      <c r="GVX220" s="8"/>
      <c r="GVY220" s="8"/>
      <c r="GVZ220" s="8"/>
      <c r="GWA220" s="8"/>
      <c r="GWB220" s="8"/>
      <c r="GWC220" s="8"/>
      <c r="GWD220" s="8"/>
      <c r="GWE220" s="8"/>
      <c r="GWF220" s="8"/>
      <c r="GWG220" s="8"/>
      <c r="GWH220" s="8"/>
      <c r="GWI220" s="8"/>
      <c r="GWJ220" s="8"/>
      <c r="GWK220" s="8"/>
      <c r="GWL220" s="8"/>
      <c r="GWM220" s="8"/>
      <c r="GWN220" s="8"/>
      <c r="GWO220" s="8"/>
      <c r="GWP220" s="8"/>
      <c r="GWQ220" s="8"/>
      <c r="GWR220" s="8"/>
      <c r="GWS220" s="8"/>
      <c r="GWT220" s="8"/>
      <c r="GWU220" s="8"/>
      <c r="GWV220" s="8"/>
      <c r="GWW220" s="8"/>
      <c r="GWX220" s="8"/>
      <c r="GWY220" s="8"/>
      <c r="GWZ220" s="8"/>
      <c r="GXA220" s="8"/>
      <c r="GXB220" s="8"/>
      <c r="GXC220" s="8"/>
      <c r="GXD220" s="8"/>
      <c r="GXE220" s="8"/>
      <c r="GXF220" s="8"/>
      <c r="GXG220" s="8"/>
      <c r="GXH220" s="8"/>
      <c r="GXI220" s="8"/>
      <c r="GXJ220" s="8"/>
      <c r="GXK220" s="8"/>
      <c r="GXL220" s="8"/>
      <c r="GXM220" s="8"/>
      <c r="GXN220" s="8"/>
      <c r="GXO220" s="8"/>
      <c r="GXP220" s="8"/>
      <c r="GXQ220" s="8"/>
      <c r="GXR220" s="8"/>
      <c r="GXS220" s="8"/>
      <c r="GXT220" s="8"/>
      <c r="GXU220" s="8"/>
      <c r="GXV220" s="8"/>
      <c r="GXW220" s="8"/>
      <c r="GXX220" s="8"/>
      <c r="GXY220" s="8"/>
      <c r="GXZ220" s="8"/>
      <c r="GYA220" s="8"/>
      <c r="GYB220" s="8"/>
      <c r="GYC220" s="8"/>
      <c r="GYD220" s="8"/>
      <c r="GYE220" s="8"/>
      <c r="GYF220" s="8"/>
      <c r="GYG220" s="8"/>
      <c r="GYH220" s="8"/>
      <c r="GYI220" s="8"/>
      <c r="GYJ220" s="8"/>
      <c r="GYK220" s="8"/>
      <c r="GYL220" s="8"/>
      <c r="GYM220" s="8"/>
      <c r="GYN220" s="8"/>
      <c r="GYO220" s="8"/>
      <c r="GYP220" s="8"/>
      <c r="GYQ220" s="8"/>
      <c r="GYR220" s="8"/>
      <c r="GYS220" s="8"/>
      <c r="GYT220" s="8"/>
      <c r="GYU220" s="8"/>
      <c r="GYV220" s="8"/>
      <c r="GYW220" s="8"/>
      <c r="GYX220" s="8"/>
      <c r="GYY220" s="8"/>
      <c r="GYZ220" s="8"/>
      <c r="GZA220" s="8"/>
      <c r="GZB220" s="8"/>
      <c r="GZC220" s="8"/>
      <c r="GZD220" s="8"/>
      <c r="GZE220" s="8"/>
      <c r="GZF220" s="8"/>
      <c r="GZG220" s="8"/>
      <c r="GZH220" s="8"/>
      <c r="GZI220" s="8"/>
      <c r="GZJ220" s="8"/>
      <c r="GZK220" s="8"/>
      <c r="GZL220" s="8"/>
      <c r="GZM220" s="8"/>
      <c r="GZN220" s="8"/>
      <c r="GZO220" s="8"/>
      <c r="GZP220" s="8"/>
      <c r="GZQ220" s="8"/>
      <c r="GZR220" s="8"/>
      <c r="GZS220" s="8"/>
      <c r="GZT220" s="8"/>
      <c r="GZU220" s="8"/>
      <c r="GZV220" s="8"/>
      <c r="GZW220" s="8"/>
      <c r="GZX220" s="8"/>
      <c r="GZY220" s="8"/>
      <c r="GZZ220" s="8"/>
      <c r="HAA220" s="8"/>
      <c r="HAB220" s="8"/>
      <c r="HAC220" s="8"/>
      <c r="HAD220" s="8"/>
      <c r="HAE220" s="8"/>
      <c r="HAF220" s="8"/>
      <c r="HAG220" s="8"/>
      <c r="HAH220" s="8"/>
      <c r="HAI220" s="8"/>
      <c r="HAJ220" s="8"/>
      <c r="HAK220" s="8"/>
      <c r="HAL220" s="8"/>
      <c r="HAM220" s="8"/>
      <c r="HAN220" s="8"/>
      <c r="HAO220" s="8"/>
      <c r="HAP220" s="8"/>
      <c r="HAQ220" s="8"/>
      <c r="HAR220" s="8"/>
      <c r="HAS220" s="8"/>
      <c r="HAT220" s="8"/>
      <c r="HAU220" s="8"/>
      <c r="HAV220" s="8"/>
      <c r="HAW220" s="8"/>
      <c r="HAX220" s="8"/>
      <c r="HAY220" s="8"/>
      <c r="HAZ220" s="8"/>
      <c r="HBA220" s="8"/>
      <c r="HBB220" s="8"/>
      <c r="HBC220" s="8"/>
      <c r="HBD220" s="8"/>
      <c r="HBE220" s="8"/>
      <c r="HBF220" s="8"/>
      <c r="HBG220" s="8"/>
      <c r="HBH220" s="8"/>
      <c r="HBI220" s="8"/>
      <c r="HBJ220" s="8"/>
      <c r="HBK220" s="8"/>
      <c r="HBL220" s="8"/>
      <c r="HBM220" s="8"/>
      <c r="HBN220" s="8"/>
      <c r="HBO220" s="8"/>
      <c r="HBP220" s="8"/>
      <c r="HBQ220" s="8"/>
      <c r="HBR220" s="8"/>
      <c r="HBS220" s="8"/>
      <c r="HBT220" s="8"/>
      <c r="HBU220" s="8"/>
      <c r="HBV220" s="8"/>
      <c r="HBW220" s="8"/>
      <c r="HBX220" s="8"/>
      <c r="HBY220" s="8"/>
      <c r="HBZ220" s="8"/>
      <c r="HCA220" s="8"/>
      <c r="HCB220" s="8"/>
      <c r="HCC220" s="8"/>
      <c r="HCD220" s="8"/>
      <c r="HCE220" s="8"/>
      <c r="HCF220" s="8"/>
      <c r="HCG220" s="8"/>
      <c r="HCH220" s="8"/>
      <c r="HCI220" s="8"/>
      <c r="HCJ220" s="8"/>
      <c r="HCK220" s="8"/>
      <c r="HCL220" s="8"/>
      <c r="HCM220" s="8"/>
      <c r="HCN220" s="8"/>
      <c r="HCO220" s="8"/>
      <c r="HCP220" s="8"/>
      <c r="HCQ220" s="8"/>
      <c r="HCR220" s="8"/>
      <c r="HCS220" s="8"/>
      <c r="HCT220" s="8"/>
      <c r="HCU220" s="8"/>
      <c r="HCV220" s="8"/>
      <c r="HCW220" s="8"/>
      <c r="HCX220" s="8"/>
      <c r="HCY220" s="8"/>
      <c r="HCZ220" s="8"/>
      <c r="HDA220" s="8"/>
      <c r="HDB220" s="8"/>
      <c r="HDC220" s="8"/>
      <c r="HDD220" s="8"/>
      <c r="HDE220" s="8"/>
      <c r="HDF220" s="8"/>
      <c r="HDG220" s="8"/>
      <c r="HDH220" s="8"/>
      <c r="HDI220" s="8"/>
      <c r="HDJ220" s="8"/>
      <c r="HDK220" s="8"/>
      <c r="HDL220" s="8"/>
      <c r="HDM220" s="8"/>
      <c r="HDN220" s="8"/>
      <c r="HDO220" s="8"/>
      <c r="HDP220" s="8"/>
      <c r="HDQ220" s="8"/>
      <c r="HDR220" s="8"/>
      <c r="HDS220" s="8"/>
      <c r="HDT220" s="8"/>
      <c r="HDU220" s="8"/>
      <c r="HDV220" s="8"/>
      <c r="HDW220" s="8"/>
      <c r="HDX220" s="8"/>
      <c r="HDY220" s="8"/>
      <c r="HDZ220" s="8"/>
      <c r="HEA220" s="8"/>
      <c r="HEB220" s="8"/>
      <c r="HEC220" s="8"/>
      <c r="HED220" s="8"/>
      <c r="HEE220" s="8"/>
      <c r="HEF220" s="8"/>
      <c r="HEG220" s="8"/>
      <c r="HEH220" s="8"/>
      <c r="HEI220" s="8"/>
      <c r="HEJ220" s="8"/>
      <c r="HEK220" s="8"/>
      <c r="HEL220" s="8"/>
      <c r="HEM220" s="8"/>
      <c r="HEN220" s="8"/>
      <c r="HEO220" s="8"/>
      <c r="HEP220" s="8"/>
      <c r="HEQ220" s="8"/>
      <c r="HER220" s="8"/>
      <c r="HES220" s="8"/>
      <c r="HET220" s="8"/>
      <c r="HEU220" s="8"/>
      <c r="HEV220" s="8"/>
      <c r="HEW220" s="8"/>
      <c r="HEX220" s="8"/>
      <c r="HEY220" s="8"/>
      <c r="HEZ220" s="8"/>
      <c r="HFA220" s="8"/>
      <c r="HFB220" s="8"/>
      <c r="HFC220" s="8"/>
      <c r="HFD220" s="8"/>
      <c r="HFE220" s="8"/>
      <c r="HFF220" s="8"/>
      <c r="HFG220" s="8"/>
      <c r="HFH220" s="8"/>
      <c r="HFI220" s="8"/>
      <c r="HFJ220" s="8"/>
      <c r="HFK220" s="8"/>
      <c r="HFL220" s="8"/>
      <c r="HFM220" s="8"/>
      <c r="HFN220" s="8"/>
      <c r="HFO220" s="8"/>
      <c r="HFP220" s="8"/>
      <c r="HFQ220" s="8"/>
      <c r="HFR220" s="8"/>
      <c r="HFS220" s="8"/>
      <c r="HFT220" s="8"/>
      <c r="HFU220" s="8"/>
      <c r="HFV220" s="8"/>
      <c r="HFW220" s="8"/>
      <c r="HFX220" s="8"/>
      <c r="HFY220" s="8"/>
      <c r="HFZ220" s="8"/>
      <c r="HGA220" s="8"/>
      <c r="HGB220" s="8"/>
      <c r="HGC220" s="8"/>
      <c r="HGD220" s="8"/>
      <c r="HGE220" s="8"/>
      <c r="HGF220" s="8"/>
      <c r="HGG220" s="8"/>
      <c r="HGH220" s="8"/>
      <c r="HGI220" s="8"/>
      <c r="HGJ220" s="8"/>
      <c r="HGK220" s="8"/>
      <c r="HGL220" s="8"/>
      <c r="HGM220" s="8"/>
      <c r="HGN220" s="8"/>
      <c r="HGO220" s="8"/>
      <c r="HGP220" s="8"/>
      <c r="HGQ220" s="8"/>
      <c r="HGR220" s="8"/>
      <c r="HGS220" s="8"/>
      <c r="HGT220" s="8"/>
      <c r="HGU220" s="8"/>
      <c r="HGV220" s="8"/>
      <c r="HGW220" s="8"/>
      <c r="HGX220" s="8"/>
      <c r="HGY220" s="8"/>
      <c r="HGZ220" s="8"/>
      <c r="HHA220" s="8"/>
      <c r="HHB220" s="8"/>
      <c r="HHC220" s="8"/>
      <c r="HHD220" s="8"/>
      <c r="HHE220" s="8"/>
      <c r="HHF220" s="8"/>
      <c r="HHG220" s="8"/>
      <c r="HHH220" s="8"/>
      <c r="HHI220" s="8"/>
      <c r="HHJ220" s="8"/>
      <c r="HHK220" s="8"/>
      <c r="HHL220" s="8"/>
      <c r="HHM220" s="8"/>
      <c r="HHN220" s="8"/>
      <c r="HHO220" s="8"/>
      <c r="HHP220" s="8"/>
      <c r="HHQ220" s="8"/>
      <c r="HHR220" s="8"/>
      <c r="HHS220" s="8"/>
      <c r="HHT220" s="8"/>
      <c r="HHU220" s="8"/>
      <c r="HHV220" s="8"/>
      <c r="HHW220" s="8"/>
      <c r="HHX220" s="8"/>
      <c r="HHY220" s="8"/>
      <c r="HHZ220" s="8"/>
      <c r="HIA220" s="8"/>
      <c r="HIB220" s="8"/>
      <c r="HIC220" s="8"/>
      <c r="HID220" s="8"/>
      <c r="HIE220" s="8"/>
      <c r="HIF220" s="8"/>
      <c r="HIG220" s="8"/>
      <c r="HIH220" s="8"/>
      <c r="HII220" s="8"/>
      <c r="HIJ220" s="8"/>
      <c r="HIK220" s="8"/>
      <c r="HIL220" s="8"/>
      <c r="HIM220" s="8"/>
      <c r="HIN220" s="8"/>
      <c r="HIO220" s="8"/>
      <c r="HIP220" s="8"/>
      <c r="HIQ220" s="8"/>
      <c r="HIR220" s="8"/>
      <c r="HIS220" s="8"/>
      <c r="HIT220" s="8"/>
      <c r="HIU220" s="8"/>
      <c r="HIV220" s="8"/>
      <c r="HIW220" s="8"/>
      <c r="HIX220" s="8"/>
      <c r="HIY220" s="8"/>
      <c r="HIZ220" s="8"/>
      <c r="HJA220" s="8"/>
      <c r="HJB220" s="8"/>
      <c r="HJC220" s="8"/>
      <c r="HJD220" s="8"/>
      <c r="HJE220" s="8"/>
      <c r="HJF220" s="8"/>
      <c r="HJG220" s="8"/>
      <c r="HJH220" s="8"/>
      <c r="HJI220" s="8"/>
      <c r="HJJ220" s="8"/>
      <c r="HJK220" s="8"/>
      <c r="HJL220" s="8"/>
      <c r="HJM220" s="8"/>
      <c r="HJN220" s="8"/>
      <c r="HJO220" s="8"/>
      <c r="HJP220" s="8"/>
      <c r="HJQ220" s="8"/>
      <c r="HJR220" s="8"/>
      <c r="HJS220" s="8"/>
      <c r="HJT220" s="8"/>
      <c r="HJU220" s="8"/>
      <c r="HJV220" s="8"/>
      <c r="HJW220" s="8"/>
      <c r="HJX220" s="8"/>
      <c r="HJY220" s="8"/>
      <c r="HJZ220" s="8"/>
      <c r="HKA220" s="8"/>
      <c r="HKB220" s="8"/>
      <c r="HKC220" s="8"/>
      <c r="HKD220" s="8"/>
      <c r="HKE220" s="8"/>
      <c r="HKF220" s="8"/>
      <c r="HKG220" s="8"/>
      <c r="HKH220" s="8"/>
      <c r="HKI220" s="8"/>
      <c r="HKJ220" s="8"/>
      <c r="HKK220" s="8"/>
      <c r="HKL220" s="8"/>
      <c r="HKM220" s="8"/>
      <c r="HKN220" s="8"/>
      <c r="HKO220" s="8"/>
      <c r="HKP220" s="8"/>
      <c r="HKQ220" s="8"/>
      <c r="HKR220" s="8"/>
      <c r="HKS220" s="8"/>
      <c r="HKT220" s="8"/>
      <c r="HKU220" s="8"/>
      <c r="HKV220" s="8"/>
      <c r="HKW220" s="8"/>
      <c r="HKX220" s="8"/>
      <c r="HKY220" s="8"/>
      <c r="HKZ220" s="8"/>
      <c r="HLA220" s="8"/>
      <c r="HLB220" s="8"/>
      <c r="HLC220" s="8"/>
      <c r="HLD220" s="8"/>
      <c r="HLE220" s="8"/>
      <c r="HLF220" s="8"/>
      <c r="HLG220" s="8"/>
      <c r="HLH220" s="8"/>
      <c r="HLI220" s="8"/>
      <c r="HLJ220" s="8"/>
      <c r="HLK220" s="8"/>
      <c r="HLL220" s="8"/>
      <c r="HLM220" s="8"/>
      <c r="HLN220" s="8"/>
      <c r="HLO220" s="8"/>
      <c r="HLP220" s="8"/>
      <c r="HLQ220" s="8"/>
      <c r="HLR220" s="8"/>
      <c r="HLS220" s="8"/>
      <c r="HLT220" s="8"/>
      <c r="HLU220" s="8"/>
      <c r="HLV220" s="8"/>
      <c r="HLW220" s="8"/>
      <c r="HLX220" s="8"/>
      <c r="HLY220" s="8"/>
      <c r="HLZ220" s="8"/>
      <c r="HMA220" s="8"/>
      <c r="HMB220" s="8"/>
      <c r="HMC220" s="8"/>
      <c r="HMD220" s="8"/>
      <c r="HME220" s="8"/>
      <c r="HMF220" s="8"/>
      <c r="HMG220" s="8"/>
      <c r="HMH220" s="8"/>
      <c r="HMI220" s="8"/>
      <c r="HMJ220" s="8"/>
      <c r="HMK220" s="8"/>
      <c r="HML220" s="8"/>
      <c r="HMM220" s="8"/>
      <c r="HMN220" s="8"/>
      <c r="HMO220" s="8"/>
      <c r="HMP220" s="8"/>
      <c r="HMQ220" s="8"/>
      <c r="HMR220" s="8"/>
      <c r="HMS220" s="8"/>
      <c r="HMT220" s="8"/>
      <c r="HMU220" s="8"/>
      <c r="HMV220" s="8"/>
      <c r="HMW220" s="8"/>
      <c r="HMX220" s="8"/>
      <c r="HMY220" s="8"/>
      <c r="HMZ220" s="8"/>
      <c r="HNA220" s="8"/>
      <c r="HNB220" s="8"/>
      <c r="HNC220" s="8"/>
      <c r="HND220" s="8"/>
      <c r="HNE220" s="8"/>
      <c r="HNF220" s="8"/>
      <c r="HNG220" s="8"/>
      <c r="HNH220" s="8"/>
      <c r="HNI220" s="8"/>
      <c r="HNJ220" s="8"/>
      <c r="HNK220" s="8"/>
      <c r="HNL220" s="8"/>
      <c r="HNM220" s="8"/>
      <c r="HNN220" s="8"/>
      <c r="HNO220" s="8"/>
      <c r="HNP220" s="8"/>
      <c r="HNQ220" s="8"/>
      <c r="HNR220" s="8"/>
      <c r="HNS220" s="8"/>
      <c r="HNT220" s="8"/>
      <c r="HNU220" s="8"/>
      <c r="HNV220" s="8"/>
      <c r="HNW220" s="8"/>
      <c r="HNX220" s="8"/>
      <c r="HNY220" s="8"/>
      <c r="HNZ220" s="8"/>
      <c r="HOA220" s="8"/>
      <c r="HOB220" s="8"/>
      <c r="HOC220" s="8"/>
      <c r="HOD220" s="8"/>
      <c r="HOE220" s="8"/>
      <c r="HOF220" s="8"/>
      <c r="HOG220" s="8"/>
      <c r="HOH220" s="8"/>
      <c r="HOI220" s="8"/>
      <c r="HOJ220" s="8"/>
      <c r="HOK220" s="8"/>
      <c r="HOL220" s="8"/>
      <c r="HOM220" s="8"/>
      <c r="HON220" s="8"/>
      <c r="HOO220" s="8"/>
      <c r="HOP220" s="8"/>
      <c r="HOQ220" s="8"/>
      <c r="HOR220" s="8"/>
      <c r="HOS220" s="8"/>
      <c r="HOT220" s="8"/>
      <c r="HOU220" s="8"/>
      <c r="HOV220" s="8"/>
      <c r="HOW220" s="8"/>
      <c r="HOX220" s="8"/>
      <c r="HOY220" s="8"/>
      <c r="HOZ220" s="8"/>
      <c r="HPA220" s="8"/>
      <c r="HPB220" s="8"/>
      <c r="HPC220" s="8"/>
      <c r="HPD220" s="8"/>
      <c r="HPE220" s="8"/>
      <c r="HPF220" s="8"/>
      <c r="HPG220" s="8"/>
      <c r="HPH220" s="8"/>
      <c r="HPI220" s="8"/>
      <c r="HPJ220" s="8"/>
      <c r="HPK220" s="8"/>
      <c r="HPL220" s="8"/>
      <c r="HPM220" s="8"/>
      <c r="HPN220" s="8"/>
      <c r="HPO220" s="8"/>
      <c r="HPP220" s="8"/>
      <c r="HPQ220" s="8"/>
      <c r="HPR220" s="8"/>
      <c r="HPS220" s="8"/>
      <c r="HPT220" s="8"/>
      <c r="HPU220" s="8"/>
      <c r="HPV220" s="8"/>
      <c r="HPW220" s="8"/>
      <c r="HPX220" s="8"/>
      <c r="HPY220" s="8"/>
      <c r="HPZ220" s="8"/>
      <c r="HQA220" s="8"/>
      <c r="HQB220" s="8"/>
      <c r="HQC220" s="8"/>
      <c r="HQD220" s="8"/>
      <c r="HQE220" s="8"/>
      <c r="HQF220" s="8"/>
      <c r="HQG220" s="8"/>
      <c r="HQH220" s="8"/>
      <c r="HQI220" s="8"/>
      <c r="HQJ220" s="8"/>
      <c r="HQK220" s="8"/>
      <c r="HQL220" s="8"/>
      <c r="HQM220" s="8"/>
      <c r="HQN220" s="8"/>
      <c r="HQO220" s="8"/>
      <c r="HQP220" s="8"/>
      <c r="HQQ220" s="8"/>
      <c r="HQR220" s="8"/>
      <c r="HQS220" s="8"/>
      <c r="HQT220" s="8"/>
      <c r="HQU220" s="8"/>
      <c r="HQV220" s="8"/>
      <c r="HQW220" s="8"/>
      <c r="HQX220" s="8"/>
      <c r="HQY220" s="8"/>
      <c r="HQZ220" s="8"/>
      <c r="HRA220" s="8"/>
      <c r="HRB220" s="8"/>
      <c r="HRC220" s="8"/>
      <c r="HRD220" s="8"/>
      <c r="HRE220" s="8"/>
      <c r="HRF220" s="8"/>
      <c r="HRG220" s="8"/>
      <c r="HRH220" s="8"/>
      <c r="HRI220" s="8"/>
      <c r="HRJ220" s="8"/>
      <c r="HRK220" s="8"/>
      <c r="HRL220" s="8"/>
      <c r="HRM220" s="8"/>
      <c r="HRN220" s="8"/>
      <c r="HRO220" s="8"/>
      <c r="HRP220" s="8"/>
      <c r="HRQ220" s="8"/>
      <c r="HRR220" s="8"/>
      <c r="HRS220" s="8"/>
      <c r="HRT220" s="8"/>
      <c r="HRU220" s="8"/>
      <c r="HRV220" s="8"/>
      <c r="HRW220" s="8"/>
      <c r="HRX220" s="8"/>
      <c r="HRY220" s="8"/>
      <c r="HRZ220" s="8"/>
      <c r="HSA220" s="8"/>
      <c r="HSB220" s="8"/>
      <c r="HSC220" s="8"/>
      <c r="HSD220" s="8"/>
      <c r="HSE220" s="8"/>
      <c r="HSF220" s="8"/>
      <c r="HSG220" s="8"/>
      <c r="HSH220" s="8"/>
      <c r="HSI220" s="8"/>
      <c r="HSJ220" s="8"/>
      <c r="HSK220" s="8"/>
      <c r="HSL220" s="8"/>
      <c r="HSM220" s="8"/>
      <c r="HSN220" s="8"/>
      <c r="HSO220" s="8"/>
      <c r="HSP220" s="8"/>
      <c r="HSQ220" s="8"/>
      <c r="HSR220" s="8"/>
      <c r="HSS220" s="8"/>
      <c r="HST220" s="8"/>
      <c r="HSU220" s="8"/>
      <c r="HSV220" s="8"/>
      <c r="HSW220" s="8"/>
      <c r="HSX220" s="8"/>
      <c r="HSY220" s="8"/>
      <c r="HSZ220" s="8"/>
      <c r="HTA220" s="8"/>
      <c r="HTB220" s="8"/>
      <c r="HTC220" s="8"/>
      <c r="HTD220" s="8"/>
      <c r="HTE220" s="8"/>
      <c r="HTF220" s="8"/>
      <c r="HTG220" s="8"/>
      <c r="HTH220" s="8"/>
      <c r="HTI220" s="8"/>
      <c r="HTJ220" s="8"/>
      <c r="HTK220" s="8"/>
      <c r="HTL220" s="8"/>
      <c r="HTM220" s="8"/>
      <c r="HTN220" s="8"/>
      <c r="HTO220" s="8"/>
      <c r="HTP220" s="8"/>
      <c r="HTQ220" s="8"/>
      <c r="HTR220" s="8"/>
      <c r="HTS220" s="8"/>
      <c r="HTT220" s="8"/>
      <c r="HTU220" s="8"/>
      <c r="HTV220" s="8"/>
      <c r="HTW220" s="8"/>
      <c r="HTX220" s="8"/>
      <c r="HTY220" s="8"/>
      <c r="HTZ220" s="8"/>
      <c r="HUA220" s="8"/>
      <c r="HUB220" s="8"/>
      <c r="HUC220" s="8"/>
      <c r="HUD220" s="8"/>
      <c r="HUE220" s="8"/>
      <c r="HUF220" s="8"/>
      <c r="HUG220" s="8"/>
      <c r="HUH220" s="8"/>
      <c r="HUI220" s="8"/>
      <c r="HUJ220" s="8"/>
      <c r="HUK220" s="8"/>
      <c r="HUL220" s="8"/>
      <c r="HUM220" s="8"/>
      <c r="HUN220" s="8"/>
      <c r="HUO220" s="8"/>
      <c r="HUP220" s="8"/>
      <c r="HUQ220" s="8"/>
      <c r="HUR220" s="8"/>
      <c r="HUS220" s="8"/>
      <c r="HUT220" s="8"/>
      <c r="HUU220" s="8"/>
      <c r="HUV220" s="8"/>
      <c r="HUW220" s="8"/>
      <c r="HUX220" s="8"/>
      <c r="HUY220" s="8"/>
      <c r="HUZ220" s="8"/>
      <c r="HVA220" s="8"/>
      <c r="HVB220" s="8"/>
      <c r="HVC220" s="8"/>
      <c r="HVD220" s="8"/>
      <c r="HVE220" s="8"/>
      <c r="HVF220" s="8"/>
      <c r="HVG220" s="8"/>
      <c r="HVH220" s="8"/>
      <c r="HVI220" s="8"/>
      <c r="HVJ220" s="8"/>
      <c r="HVK220" s="8"/>
      <c r="HVL220" s="8"/>
      <c r="HVM220" s="8"/>
      <c r="HVN220" s="8"/>
      <c r="HVO220" s="8"/>
      <c r="HVP220" s="8"/>
      <c r="HVQ220" s="8"/>
      <c r="HVR220" s="8"/>
      <c r="HVS220" s="8"/>
      <c r="HVT220" s="8"/>
      <c r="HVU220" s="8"/>
      <c r="HVV220" s="8"/>
      <c r="HVW220" s="8"/>
      <c r="HVX220" s="8"/>
      <c r="HVY220" s="8"/>
      <c r="HVZ220" s="8"/>
      <c r="HWA220" s="8"/>
      <c r="HWB220" s="8"/>
      <c r="HWC220" s="8"/>
      <c r="HWD220" s="8"/>
      <c r="HWE220" s="8"/>
      <c r="HWF220" s="8"/>
      <c r="HWG220" s="8"/>
      <c r="HWH220" s="8"/>
      <c r="HWI220" s="8"/>
      <c r="HWJ220" s="8"/>
      <c r="HWK220" s="8"/>
      <c r="HWL220" s="8"/>
      <c r="HWM220" s="8"/>
      <c r="HWN220" s="8"/>
      <c r="HWO220" s="8"/>
      <c r="HWP220" s="8"/>
      <c r="HWQ220" s="8"/>
      <c r="HWR220" s="8"/>
      <c r="HWS220" s="8"/>
      <c r="HWT220" s="8"/>
      <c r="HWU220" s="8"/>
      <c r="HWV220" s="8"/>
      <c r="HWW220" s="8"/>
      <c r="HWX220" s="8"/>
      <c r="HWY220" s="8"/>
      <c r="HWZ220" s="8"/>
      <c r="HXA220" s="8"/>
      <c r="HXB220" s="8"/>
      <c r="HXC220" s="8"/>
      <c r="HXD220" s="8"/>
      <c r="HXE220" s="8"/>
      <c r="HXF220" s="8"/>
      <c r="HXG220" s="8"/>
      <c r="HXH220" s="8"/>
      <c r="HXI220" s="8"/>
      <c r="HXJ220" s="8"/>
      <c r="HXK220" s="8"/>
      <c r="HXL220" s="8"/>
      <c r="HXM220" s="8"/>
      <c r="HXN220" s="8"/>
      <c r="HXO220" s="8"/>
      <c r="HXP220" s="8"/>
      <c r="HXQ220" s="8"/>
      <c r="HXR220" s="8"/>
      <c r="HXS220" s="8"/>
      <c r="HXT220" s="8"/>
      <c r="HXU220" s="8"/>
      <c r="HXV220" s="8"/>
      <c r="HXW220" s="8"/>
      <c r="HXX220" s="8"/>
      <c r="HXY220" s="8"/>
      <c r="HXZ220" s="8"/>
      <c r="HYA220" s="8"/>
      <c r="HYB220" s="8"/>
      <c r="HYC220" s="8"/>
      <c r="HYD220" s="8"/>
      <c r="HYE220" s="8"/>
      <c r="HYF220" s="8"/>
      <c r="HYG220" s="8"/>
      <c r="HYH220" s="8"/>
      <c r="HYI220" s="8"/>
      <c r="HYJ220" s="8"/>
      <c r="HYK220" s="8"/>
      <c r="HYL220" s="8"/>
      <c r="HYM220" s="8"/>
      <c r="HYN220" s="8"/>
      <c r="HYO220" s="8"/>
      <c r="HYP220" s="8"/>
      <c r="HYQ220" s="8"/>
      <c r="HYR220" s="8"/>
      <c r="HYS220" s="8"/>
      <c r="HYT220" s="8"/>
      <c r="HYU220" s="8"/>
      <c r="HYV220" s="8"/>
      <c r="HYW220" s="8"/>
      <c r="HYX220" s="8"/>
      <c r="HYY220" s="8"/>
      <c r="HYZ220" s="8"/>
      <c r="HZA220" s="8"/>
      <c r="HZB220" s="8"/>
      <c r="HZC220" s="8"/>
      <c r="HZD220" s="8"/>
      <c r="HZE220" s="8"/>
      <c r="HZF220" s="8"/>
      <c r="HZG220" s="8"/>
      <c r="HZH220" s="8"/>
      <c r="HZI220" s="8"/>
      <c r="HZJ220" s="8"/>
      <c r="HZK220" s="8"/>
      <c r="HZL220" s="8"/>
      <c r="HZM220" s="8"/>
      <c r="HZN220" s="8"/>
      <c r="HZO220" s="8"/>
      <c r="HZP220" s="8"/>
      <c r="HZQ220" s="8"/>
      <c r="HZR220" s="8"/>
      <c r="HZS220" s="8"/>
      <c r="HZT220" s="8"/>
      <c r="HZU220" s="8"/>
      <c r="HZV220" s="8"/>
      <c r="HZW220" s="8"/>
      <c r="HZX220" s="8"/>
      <c r="HZY220" s="8"/>
      <c r="HZZ220" s="8"/>
      <c r="IAA220" s="8"/>
      <c r="IAB220" s="8"/>
      <c r="IAC220" s="8"/>
      <c r="IAD220" s="8"/>
      <c r="IAE220" s="8"/>
      <c r="IAF220" s="8"/>
      <c r="IAG220" s="8"/>
      <c r="IAH220" s="8"/>
      <c r="IAI220" s="8"/>
      <c r="IAJ220" s="8"/>
      <c r="IAK220" s="8"/>
      <c r="IAL220" s="8"/>
      <c r="IAM220" s="8"/>
      <c r="IAN220" s="8"/>
      <c r="IAO220" s="8"/>
      <c r="IAP220" s="8"/>
      <c r="IAQ220" s="8"/>
      <c r="IAR220" s="8"/>
      <c r="IAS220" s="8"/>
      <c r="IAT220" s="8"/>
      <c r="IAU220" s="8"/>
      <c r="IAV220" s="8"/>
      <c r="IAW220" s="8"/>
      <c r="IAX220" s="8"/>
      <c r="IAY220" s="8"/>
      <c r="IAZ220" s="8"/>
      <c r="IBA220" s="8"/>
      <c r="IBB220" s="8"/>
      <c r="IBC220" s="8"/>
      <c r="IBD220" s="8"/>
      <c r="IBE220" s="8"/>
      <c r="IBF220" s="8"/>
      <c r="IBG220" s="8"/>
      <c r="IBH220" s="8"/>
      <c r="IBI220" s="8"/>
      <c r="IBJ220" s="8"/>
      <c r="IBK220" s="8"/>
      <c r="IBL220" s="8"/>
      <c r="IBM220" s="8"/>
      <c r="IBN220" s="8"/>
      <c r="IBO220" s="8"/>
      <c r="IBP220" s="8"/>
      <c r="IBQ220" s="8"/>
      <c r="IBR220" s="8"/>
      <c r="IBS220" s="8"/>
      <c r="IBT220" s="8"/>
      <c r="IBU220" s="8"/>
      <c r="IBV220" s="8"/>
      <c r="IBW220" s="8"/>
      <c r="IBX220" s="8"/>
      <c r="IBY220" s="8"/>
      <c r="IBZ220" s="8"/>
      <c r="ICA220" s="8"/>
      <c r="ICB220" s="8"/>
      <c r="ICC220" s="8"/>
      <c r="ICD220" s="8"/>
      <c r="ICE220" s="8"/>
      <c r="ICF220" s="8"/>
      <c r="ICG220" s="8"/>
      <c r="ICH220" s="8"/>
      <c r="ICI220" s="8"/>
      <c r="ICJ220" s="8"/>
      <c r="ICK220" s="8"/>
      <c r="ICL220" s="8"/>
      <c r="ICM220" s="8"/>
      <c r="ICN220" s="8"/>
      <c r="ICO220" s="8"/>
      <c r="ICP220" s="8"/>
      <c r="ICQ220" s="8"/>
      <c r="ICR220" s="8"/>
      <c r="ICS220" s="8"/>
      <c r="ICT220" s="8"/>
      <c r="ICU220" s="8"/>
      <c r="ICV220" s="8"/>
      <c r="ICW220" s="8"/>
      <c r="ICX220" s="8"/>
      <c r="ICY220" s="8"/>
      <c r="ICZ220" s="8"/>
      <c r="IDA220" s="8"/>
      <c r="IDB220" s="8"/>
      <c r="IDC220" s="8"/>
      <c r="IDD220" s="8"/>
      <c r="IDE220" s="8"/>
      <c r="IDF220" s="8"/>
      <c r="IDG220" s="8"/>
      <c r="IDH220" s="8"/>
      <c r="IDI220" s="8"/>
      <c r="IDJ220" s="8"/>
      <c r="IDK220" s="8"/>
      <c r="IDL220" s="8"/>
      <c r="IDM220" s="8"/>
      <c r="IDN220" s="8"/>
      <c r="IDO220" s="8"/>
      <c r="IDP220" s="8"/>
      <c r="IDQ220" s="8"/>
      <c r="IDR220" s="8"/>
      <c r="IDS220" s="8"/>
      <c r="IDT220" s="8"/>
      <c r="IDU220" s="8"/>
      <c r="IDV220" s="8"/>
      <c r="IDW220" s="8"/>
      <c r="IDX220" s="8"/>
      <c r="IDY220" s="8"/>
      <c r="IDZ220" s="8"/>
      <c r="IEA220" s="8"/>
      <c r="IEB220" s="8"/>
      <c r="IEC220" s="8"/>
      <c r="IED220" s="8"/>
      <c r="IEE220" s="8"/>
      <c r="IEF220" s="8"/>
      <c r="IEG220" s="8"/>
      <c r="IEH220" s="8"/>
      <c r="IEI220" s="8"/>
      <c r="IEJ220" s="8"/>
      <c r="IEK220" s="8"/>
      <c r="IEL220" s="8"/>
      <c r="IEM220" s="8"/>
      <c r="IEN220" s="8"/>
      <c r="IEO220" s="8"/>
      <c r="IEP220" s="8"/>
      <c r="IEQ220" s="8"/>
      <c r="IER220" s="8"/>
      <c r="IES220" s="8"/>
      <c r="IET220" s="8"/>
      <c r="IEU220" s="8"/>
      <c r="IEV220" s="8"/>
      <c r="IEW220" s="8"/>
      <c r="IEX220" s="8"/>
      <c r="IEY220" s="8"/>
      <c r="IEZ220" s="8"/>
      <c r="IFA220" s="8"/>
      <c r="IFB220" s="8"/>
      <c r="IFC220" s="8"/>
      <c r="IFD220" s="8"/>
      <c r="IFE220" s="8"/>
      <c r="IFF220" s="8"/>
      <c r="IFG220" s="8"/>
      <c r="IFH220" s="8"/>
      <c r="IFI220" s="8"/>
      <c r="IFJ220" s="8"/>
      <c r="IFK220" s="8"/>
      <c r="IFL220" s="8"/>
      <c r="IFM220" s="8"/>
      <c r="IFN220" s="8"/>
      <c r="IFO220" s="8"/>
      <c r="IFP220" s="8"/>
      <c r="IFQ220" s="8"/>
      <c r="IFR220" s="8"/>
      <c r="IFS220" s="8"/>
      <c r="IFT220" s="8"/>
      <c r="IFU220" s="8"/>
      <c r="IFV220" s="8"/>
      <c r="IFW220" s="8"/>
      <c r="IFX220" s="8"/>
      <c r="IFY220" s="8"/>
      <c r="IFZ220" s="8"/>
      <c r="IGA220" s="8"/>
      <c r="IGB220" s="8"/>
      <c r="IGC220" s="8"/>
      <c r="IGD220" s="8"/>
      <c r="IGE220" s="8"/>
      <c r="IGF220" s="8"/>
      <c r="IGG220" s="8"/>
      <c r="IGH220" s="8"/>
      <c r="IGI220" s="8"/>
      <c r="IGJ220" s="8"/>
      <c r="IGK220" s="8"/>
      <c r="IGL220" s="8"/>
      <c r="IGM220" s="8"/>
      <c r="IGN220" s="8"/>
      <c r="IGO220" s="8"/>
      <c r="IGP220" s="8"/>
      <c r="IGQ220" s="8"/>
      <c r="IGR220" s="8"/>
      <c r="IGS220" s="8"/>
      <c r="IGT220" s="8"/>
      <c r="IGU220" s="8"/>
      <c r="IGV220" s="8"/>
      <c r="IGW220" s="8"/>
      <c r="IGX220" s="8"/>
      <c r="IGY220" s="8"/>
      <c r="IGZ220" s="8"/>
      <c r="IHA220" s="8"/>
      <c r="IHB220" s="8"/>
      <c r="IHC220" s="8"/>
      <c r="IHD220" s="8"/>
      <c r="IHE220" s="8"/>
      <c r="IHF220" s="8"/>
      <c r="IHG220" s="8"/>
      <c r="IHH220" s="8"/>
      <c r="IHI220" s="8"/>
      <c r="IHJ220" s="8"/>
      <c r="IHK220" s="8"/>
      <c r="IHL220" s="8"/>
      <c r="IHM220" s="8"/>
      <c r="IHN220" s="8"/>
      <c r="IHO220" s="8"/>
      <c r="IHP220" s="8"/>
      <c r="IHQ220" s="8"/>
      <c r="IHR220" s="8"/>
      <c r="IHS220" s="8"/>
      <c r="IHT220" s="8"/>
      <c r="IHU220" s="8"/>
      <c r="IHV220" s="8"/>
      <c r="IHW220" s="8"/>
      <c r="IHX220" s="8"/>
      <c r="IHY220" s="8"/>
      <c r="IHZ220" s="8"/>
      <c r="IIA220" s="8"/>
      <c r="IIB220" s="8"/>
      <c r="IIC220" s="8"/>
      <c r="IID220" s="8"/>
      <c r="IIE220" s="8"/>
      <c r="IIF220" s="8"/>
      <c r="IIG220" s="8"/>
      <c r="IIH220" s="8"/>
      <c r="III220" s="8"/>
      <c r="IIJ220" s="8"/>
      <c r="IIK220" s="8"/>
      <c r="IIL220" s="8"/>
      <c r="IIM220" s="8"/>
      <c r="IIN220" s="8"/>
      <c r="IIO220" s="8"/>
      <c r="IIP220" s="8"/>
      <c r="IIQ220" s="8"/>
      <c r="IIR220" s="8"/>
      <c r="IIS220" s="8"/>
      <c r="IIT220" s="8"/>
      <c r="IIU220" s="8"/>
      <c r="IIV220" s="8"/>
      <c r="IIW220" s="8"/>
      <c r="IIX220" s="8"/>
      <c r="IIY220" s="8"/>
      <c r="IIZ220" s="8"/>
      <c r="IJA220" s="8"/>
      <c r="IJB220" s="8"/>
      <c r="IJC220" s="8"/>
      <c r="IJD220" s="8"/>
      <c r="IJE220" s="8"/>
      <c r="IJF220" s="8"/>
      <c r="IJG220" s="8"/>
      <c r="IJH220" s="8"/>
      <c r="IJI220" s="8"/>
      <c r="IJJ220" s="8"/>
      <c r="IJK220" s="8"/>
      <c r="IJL220" s="8"/>
      <c r="IJM220" s="8"/>
      <c r="IJN220" s="8"/>
      <c r="IJO220" s="8"/>
      <c r="IJP220" s="8"/>
      <c r="IJQ220" s="8"/>
      <c r="IJR220" s="8"/>
      <c r="IJS220" s="8"/>
      <c r="IJT220" s="8"/>
      <c r="IJU220" s="8"/>
      <c r="IJV220" s="8"/>
      <c r="IJW220" s="8"/>
      <c r="IJX220" s="8"/>
      <c r="IJY220" s="8"/>
      <c r="IJZ220" s="8"/>
      <c r="IKA220" s="8"/>
      <c r="IKB220" s="8"/>
      <c r="IKC220" s="8"/>
      <c r="IKD220" s="8"/>
      <c r="IKE220" s="8"/>
      <c r="IKF220" s="8"/>
      <c r="IKG220" s="8"/>
      <c r="IKH220" s="8"/>
      <c r="IKI220" s="8"/>
      <c r="IKJ220" s="8"/>
      <c r="IKK220" s="8"/>
      <c r="IKL220" s="8"/>
      <c r="IKM220" s="8"/>
      <c r="IKN220" s="8"/>
      <c r="IKO220" s="8"/>
      <c r="IKP220" s="8"/>
      <c r="IKQ220" s="8"/>
      <c r="IKR220" s="8"/>
      <c r="IKS220" s="8"/>
      <c r="IKT220" s="8"/>
      <c r="IKU220" s="8"/>
      <c r="IKV220" s="8"/>
      <c r="IKW220" s="8"/>
      <c r="IKX220" s="8"/>
      <c r="IKY220" s="8"/>
      <c r="IKZ220" s="8"/>
      <c r="ILA220" s="8"/>
      <c r="ILB220" s="8"/>
      <c r="ILC220" s="8"/>
      <c r="ILD220" s="8"/>
      <c r="ILE220" s="8"/>
      <c r="ILF220" s="8"/>
      <c r="ILG220" s="8"/>
      <c r="ILH220" s="8"/>
      <c r="ILI220" s="8"/>
      <c r="ILJ220" s="8"/>
      <c r="ILK220" s="8"/>
      <c r="ILL220" s="8"/>
      <c r="ILM220" s="8"/>
      <c r="ILN220" s="8"/>
      <c r="ILO220" s="8"/>
      <c r="ILP220" s="8"/>
      <c r="ILQ220" s="8"/>
      <c r="ILR220" s="8"/>
      <c r="ILS220" s="8"/>
      <c r="ILT220" s="8"/>
      <c r="ILU220" s="8"/>
      <c r="ILV220" s="8"/>
      <c r="ILW220" s="8"/>
      <c r="ILX220" s="8"/>
      <c r="ILY220" s="8"/>
      <c r="ILZ220" s="8"/>
      <c r="IMA220" s="8"/>
      <c r="IMB220" s="8"/>
      <c r="IMC220" s="8"/>
      <c r="IMD220" s="8"/>
      <c r="IME220" s="8"/>
      <c r="IMF220" s="8"/>
      <c r="IMG220" s="8"/>
      <c r="IMH220" s="8"/>
      <c r="IMI220" s="8"/>
      <c r="IMJ220" s="8"/>
      <c r="IMK220" s="8"/>
      <c r="IML220" s="8"/>
      <c r="IMM220" s="8"/>
      <c r="IMN220" s="8"/>
      <c r="IMO220" s="8"/>
      <c r="IMP220" s="8"/>
      <c r="IMQ220" s="8"/>
      <c r="IMR220" s="8"/>
      <c r="IMS220" s="8"/>
      <c r="IMT220" s="8"/>
      <c r="IMU220" s="8"/>
      <c r="IMV220" s="8"/>
      <c r="IMW220" s="8"/>
      <c r="IMX220" s="8"/>
      <c r="IMY220" s="8"/>
      <c r="IMZ220" s="8"/>
      <c r="INA220" s="8"/>
      <c r="INB220" s="8"/>
      <c r="INC220" s="8"/>
      <c r="IND220" s="8"/>
      <c r="INE220" s="8"/>
      <c r="INF220" s="8"/>
      <c r="ING220" s="8"/>
      <c r="INH220" s="8"/>
      <c r="INI220" s="8"/>
      <c r="INJ220" s="8"/>
      <c r="INK220" s="8"/>
      <c r="INL220" s="8"/>
      <c r="INM220" s="8"/>
      <c r="INN220" s="8"/>
      <c r="INO220" s="8"/>
      <c r="INP220" s="8"/>
      <c r="INQ220" s="8"/>
      <c r="INR220" s="8"/>
      <c r="INS220" s="8"/>
      <c r="INT220" s="8"/>
      <c r="INU220" s="8"/>
      <c r="INV220" s="8"/>
      <c r="INW220" s="8"/>
      <c r="INX220" s="8"/>
      <c r="INY220" s="8"/>
      <c r="INZ220" s="8"/>
      <c r="IOA220" s="8"/>
      <c r="IOB220" s="8"/>
      <c r="IOC220" s="8"/>
      <c r="IOD220" s="8"/>
      <c r="IOE220" s="8"/>
      <c r="IOF220" s="8"/>
      <c r="IOG220" s="8"/>
      <c r="IOH220" s="8"/>
      <c r="IOI220" s="8"/>
      <c r="IOJ220" s="8"/>
      <c r="IOK220" s="8"/>
      <c r="IOL220" s="8"/>
      <c r="IOM220" s="8"/>
      <c r="ION220" s="8"/>
      <c r="IOO220" s="8"/>
      <c r="IOP220" s="8"/>
      <c r="IOQ220" s="8"/>
      <c r="IOR220" s="8"/>
      <c r="IOS220" s="8"/>
      <c r="IOT220" s="8"/>
      <c r="IOU220" s="8"/>
      <c r="IOV220" s="8"/>
      <c r="IOW220" s="8"/>
      <c r="IOX220" s="8"/>
      <c r="IOY220" s="8"/>
      <c r="IOZ220" s="8"/>
      <c r="IPA220" s="8"/>
      <c r="IPB220" s="8"/>
      <c r="IPC220" s="8"/>
      <c r="IPD220" s="8"/>
      <c r="IPE220" s="8"/>
      <c r="IPF220" s="8"/>
      <c r="IPG220" s="8"/>
      <c r="IPH220" s="8"/>
      <c r="IPI220" s="8"/>
      <c r="IPJ220" s="8"/>
      <c r="IPK220" s="8"/>
      <c r="IPL220" s="8"/>
      <c r="IPM220" s="8"/>
      <c r="IPN220" s="8"/>
      <c r="IPO220" s="8"/>
      <c r="IPP220" s="8"/>
      <c r="IPQ220" s="8"/>
      <c r="IPR220" s="8"/>
      <c r="IPS220" s="8"/>
      <c r="IPT220" s="8"/>
      <c r="IPU220" s="8"/>
      <c r="IPV220" s="8"/>
      <c r="IPW220" s="8"/>
      <c r="IPX220" s="8"/>
      <c r="IPY220" s="8"/>
      <c r="IPZ220" s="8"/>
      <c r="IQA220" s="8"/>
      <c r="IQB220" s="8"/>
      <c r="IQC220" s="8"/>
      <c r="IQD220" s="8"/>
      <c r="IQE220" s="8"/>
      <c r="IQF220" s="8"/>
      <c r="IQG220" s="8"/>
      <c r="IQH220" s="8"/>
      <c r="IQI220" s="8"/>
      <c r="IQJ220" s="8"/>
      <c r="IQK220" s="8"/>
      <c r="IQL220" s="8"/>
      <c r="IQM220" s="8"/>
      <c r="IQN220" s="8"/>
      <c r="IQO220" s="8"/>
      <c r="IQP220" s="8"/>
      <c r="IQQ220" s="8"/>
      <c r="IQR220" s="8"/>
      <c r="IQS220" s="8"/>
      <c r="IQT220" s="8"/>
      <c r="IQU220" s="8"/>
      <c r="IQV220" s="8"/>
      <c r="IQW220" s="8"/>
      <c r="IQX220" s="8"/>
      <c r="IQY220" s="8"/>
      <c r="IQZ220" s="8"/>
      <c r="IRA220" s="8"/>
      <c r="IRB220" s="8"/>
      <c r="IRC220" s="8"/>
      <c r="IRD220" s="8"/>
      <c r="IRE220" s="8"/>
      <c r="IRF220" s="8"/>
      <c r="IRG220" s="8"/>
      <c r="IRH220" s="8"/>
      <c r="IRI220" s="8"/>
      <c r="IRJ220" s="8"/>
      <c r="IRK220" s="8"/>
      <c r="IRL220" s="8"/>
      <c r="IRM220" s="8"/>
      <c r="IRN220" s="8"/>
      <c r="IRO220" s="8"/>
      <c r="IRP220" s="8"/>
      <c r="IRQ220" s="8"/>
      <c r="IRR220" s="8"/>
      <c r="IRS220" s="8"/>
      <c r="IRT220" s="8"/>
      <c r="IRU220" s="8"/>
      <c r="IRV220" s="8"/>
      <c r="IRW220" s="8"/>
      <c r="IRX220" s="8"/>
      <c r="IRY220" s="8"/>
      <c r="IRZ220" s="8"/>
      <c r="ISA220" s="8"/>
      <c r="ISB220" s="8"/>
      <c r="ISC220" s="8"/>
      <c r="ISD220" s="8"/>
      <c r="ISE220" s="8"/>
      <c r="ISF220" s="8"/>
      <c r="ISG220" s="8"/>
      <c r="ISH220" s="8"/>
      <c r="ISI220" s="8"/>
      <c r="ISJ220" s="8"/>
      <c r="ISK220" s="8"/>
      <c r="ISL220" s="8"/>
      <c r="ISM220" s="8"/>
      <c r="ISN220" s="8"/>
      <c r="ISO220" s="8"/>
      <c r="ISP220" s="8"/>
      <c r="ISQ220" s="8"/>
      <c r="ISR220" s="8"/>
      <c r="ISS220" s="8"/>
      <c r="IST220" s="8"/>
      <c r="ISU220" s="8"/>
      <c r="ISV220" s="8"/>
      <c r="ISW220" s="8"/>
      <c r="ISX220" s="8"/>
      <c r="ISY220" s="8"/>
      <c r="ISZ220" s="8"/>
      <c r="ITA220" s="8"/>
      <c r="ITB220" s="8"/>
      <c r="ITC220" s="8"/>
      <c r="ITD220" s="8"/>
      <c r="ITE220" s="8"/>
      <c r="ITF220" s="8"/>
      <c r="ITG220" s="8"/>
      <c r="ITH220" s="8"/>
      <c r="ITI220" s="8"/>
      <c r="ITJ220" s="8"/>
      <c r="ITK220" s="8"/>
      <c r="ITL220" s="8"/>
      <c r="ITM220" s="8"/>
      <c r="ITN220" s="8"/>
      <c r="ITO220" s="8"/>
      <c r="ITP220" s="8"/>
      <c r="ITQ220" s="8"/>
      <c r="ITR220" s="8"/>
      <c r="ITS220" s="8"/>
      <c r="ITT220" s="8"/>
      <c r="ITU220" s="8"/>
      <c r="ITV220" s="8"/>
      <c r="ITW220" s="8"/>
      <c r="ITX220" s="8"/>
      <c r="ITY220" s="8"/>
      <c r="ITZ220" s="8"/>
      <c r="IUA220" s="8"/>
      <c r="IUB220" s="8"/>
      <c r="IUC220" s="8"/>
      <c r="IUD220" s="8"/>
      <c r="IUE220" s="8"/>
      <c r="IUF220" s="8"/>
      <c r="IUG220" s="8"/>
      <c r="IUH220" s="8"/>
      <c r="IUI220" s="8"/>
      <c r="IUJ220" s="8"/>
      <c r="IUK220" s="8"/>
      <c r="IUL220" s="8"/>
      <c r="IUM220" s="8"/>
      <c r="IUN220" s="8"/>
      <c r="IUO220" s="8"/>
      <c r="IUP220" s="8"/>
      <c r="IUQ220" s="8"/>
      <c r="IUR220" s="8"/>
      <c r="IUS220" s="8"/>
      <c r="IUT220" s="8"/>
      <c r="IUU220" s="8"/>
      <c r="IUV220" s="8"/>
      <c r="IUW220" s="8"/>
      <c r="IUX220" s="8"/>
      <c r="IUY220" s="8"/>
      <c r="IUZ220" s="8"/>
      <c r="IVA220" s="8"/>
      <c r="IVB220" s="8"/>
      <c r="IVC220" s="8"/>
      <c r="IVD220" s="8"/>
      <c r="IVE220" s="8"/>
      <c r="IVF220" s="8"/>
      <c r="IVG220" s="8"/>
      <c r="IVH220" s="8"/>
      <c r="IVI220" s="8"/>
      <c r="IVJ220" s="8"/>
      <c r="IVK220" s="8"/>
      <c r="IVL220" s="8"/>
      <c r="IVM220" s="8"/>
      <c r="IVN220" s="8"/>
      <c r="IVO220" s="8"/>
      <c r="IVP220" s="8"/>
      <c r="IVQ220" s="8"/>
      <c r="IVR220" s="8"/>
      <c r="IVS220" s="8"/>
      <c r="IVT220" s="8"/>
      <c r="IVU220" s="8"/>
      <c r="IVV220" s="8"/>
      <c r="IVW220" s="8"/>
      <c r="IVX220" s="8"/>
      <c r="IVY220" s="8"/>
      <c r="IVZ220" s="8"/>
      <c r="IWA220" s="8"/>
      <c r="IWB220" s="8"/>
      <c r="IWC220" s="8"/>
      <c r="IWD220" s="8"/>
      <c r="IWE220" s="8"/>
      <c r="IWF220" s="8"/>
      <c r="IWG220" s="8"/>
      <c r="IWH220" s="8"/>
      <c r="IWI220" s="8"/>
      <c r="IWJ220" s="8"/>
      <c r="IWK220" s="8"/>
      <c r="IWL220" s="8"/>
      <c r="IWM220" s="8"/>
      <c r="IWN220" s="8"/>
      <c r="IWO220" s="8"/>
      <c r="IWP220" s="8"/>
      <c r="IWQ220" s="8"/>
      <c r="IWR220" s="8"/>
      <c r="IWS220" s="8"/>
      <c r="IWT220" s="8"/>
      <c r="IWU220" s="8"/>
      <c r="IWV220" s="8"/>
      <c r="IWW220" s="8"/>
      <c r="IWX220" s="8"/>
      <c r="IWY220" s="8"/>
      <c r="IWZ220" s="8"/>
      <c r="IXA220" s="8"/>
      <c r="IXB220" s="8"/>
      <c r="IXC220" s="8"/>
      <c r="IXD220" s="8"/>
      <c r="IXE220" s="8"/>
      <c r="IXF220" s="8"/>
      <c r="IXG220" s="8"/>
      <c r="IXH220" s="8"/>
      <c r="IXI220" s="8"/>
      <c r="IXJ220" s="8"/>
      <c r="IXK220" s="8"/>
      <c r="IXL220" s="8"/>
      <c r="IXM220" s="8"/>
      <c r="IXN220" s="8"/>
      <c r="IXO220" s="8"/>
      <c r="IXP220" s="8"/>
      <c r="IXQ220" s="8"/>
      <c r="IXR220" s="8"/>
      <c r="IXS220" s="8"/>
      <c r="IXT220" s="8"/>
      <c r="IXU220" s="8"/>
      <c r="IXV220" s="8"/>
      <c r="IXW220" s="8"/>
      <c r="IXX220" s="8"/>
      <c r="IXY220" s="8"/>
      <c r="IXZ220" s="8"/>
      <c r="IYA220" s="8"/>
      <c r="IYB220" s="8"/>
      <c r="IYC220" s="8"/>
      <c r="IYD220" s="8"/>
      <c r="IYE220" s="8"/>
      <c r="IYF220" s="8"/>
      <c r="IYG220" s="8"/>
      <c r="IYH220" s="8"/>
      <c r="IYI220" s="8"/>
      <c r="IYJ220" s="8"/>
      <c r="IYK220" s="8"/>
      <c r="IYL220" s="8"/>
      <c r="IYM220" s="8"/>
      <c r="IYN220" s="8"/>
      <c r="IYO220" s="8"/>
      <c r="IYP220" s="8"/>
      <c r="IYQ220" s="8"/>
      <c r="IYR220" s="8"/>
      <c r="IYS220" s="8"/>
      <c r="IYT220" s="8"/>
      <c r="IYU220" s="8"/>
      <c r="IYV220" s="8"/>
      <c r="IYW220" s="8"/>
      <c r="IYX220" s="8"/>
      <c r="IYY220" s="8"/>
      <c r="IYZ220" s="8"/>
      <c r="IZA220" s="8"/>
      <c r="IZB220" s="8"/>
      <c r="IZC220" s="8"/>
      <c r="IZD220" s="8"/>
      <c r="IZE220" s="8"/>
      <c r="IZF220" s="8"/>
      <c r="IZG220" s="8"/>
      <c r="IZH220" s="8"/>
      <c r="IZI220" s="8"/>
      <c r="IZJ220" s="8"/>
      <c r="IZK220" s="8"/>
      <c r="IZL220" s="8"/>
      <c r="IZM220" s="8"/>
      <c r="IZN220" s="8"/>
      <c r="IZO220" s="8"/>
      <c r="IZP220" s="8"/>
      <c r="IZQ220" s="8"/>
      <c r="IZR220" s="8"/>
      <c r="IZS220" s="8"/>
      <c r="IZT220" s="8"/>
      <c r="IZU220" s="8"/>
      <c r="IZV220" s="8"/>
      <c r="IZW220" s="8"/>
      <c r="IZX220" s="8"/>
      <c r="IZY220" s="8"/>
      <c r="IZZ220" s="8"/>
      <c r="JAA220" s="8"/>
      <c r="JAB220" s="8"/>
      <c r="JAC220" s="8"/>
      <c r="JAD220" s="8"/>
      <c r="JAE220" s="8"/>
      <c r="JAF220" s="8"/>
      <c r="JAG220" s="8"/>
      <c r="JAH220" s="8"/>
      <c r="JAI220" s="8"/>
      <c r="JAJ220" s="8"/>
      <c r="JAK220" s="8"/>
      <c r="JAL220" s="8"/>
      <c r="JAM220" s="8"/>
      <c r="JAN220" s="8"/>
      <c r="JAO220" s="8"/>
      <c r="JAP220" s="8"/>
      <c r="JAQ220" s="8"/>
      <c r="JAR220" s="8"/>
      <c r="JAS220" s="8"/>
      <c r="JAT220" s="8"/>
      <c r="JAU220" s="8"/>
      <c r="JAV220" s="8"/>
      <c r="JAW220" s="8"/>
      <c r="JAX220" s="8"/>
      <c r="JAY220" s="8"/>
      <c r="JAZ220" s="8"/>
      <c r="JBA220" s="8"/>
      <c r="JBB220" s="8"/>
      <c r="JBC220" s="8"/>
      <c r="JBD220" s="8"/>
      <c r="JBE220" s="8"/>
      <c r="JBF220" s="8"/>
      <c r="JBG220" s="8"/>
      <c r="JBH220" s="8"/>
      <c r="JBI220" s="8"/>
      <c r="JBJ220" s="8"/>
      <c r="JBK220" s="8"/>
      <c r="JBL220" s="8"/>
      <c r="JBM220" s="8"/>
      <c r="JBN220" s="8"/>
      <c r="JBO220" s="8"/>
      <c r="JBP220" s="8"/>
      <c r="JBQ220" s="8"/>
      <c r="JBR220" s="8"/>
      <c r="JBS220" s="8"/>
      <c r="JBT220" s="8"/>
      <c r="JBU220" s="8"/>
      <c r="JBV220" s="8"/>
      <c r="JBW220" s="8"/>
      <c r="JBX220" s="8"/>
      <c r="JBY220" s="8"/>
      <c r="JBZ220" s="8"/>
      <c r="JCA220" s="8"/>
      <c r="JCB220" s="8"/>
      <c r="JCC220" s="8"/>
      <c r="JCD220" s="8"/>
      <c r="JCE220" s="8"/>
      <c r="JCF220" s="8"/>
      <c r="JCG220" s="8"/>
      <c r="JCH220" s="8"/>
      <c r="JCI220" s="8"/>
      <c r="JCJ220" s="8"/>
      <c r="JCK220" s="8"/>
      <c r="JCL220" s="8"/>
      <c r="JCM220" s="8"/>
      <c r="JCN220" s="8"/>
      <c r="JCO220" s="8"/>
      <c r="JCP220" s="8"/>
      <c r="JCQ220" s="8"/>
      <c r="JCR220" s="8"/>
      <c r="JCS220" s="8"/>
      <c r="JCT220" s="8"/>
      <c r="JCU220" s="8"/>
      <c r="JCV220" s="8"/>
      <c r="JCW220" s="8"/>
      <c r="JCX220" s="8"/>
      <c r="JCY220" s="8"/>
      <c r="JCZ220" s="8"/>
      <c r="JDA220" s="8"/>
      <c r="JDB220" s="8"/>
      <c r="JDC220" s="8"/>
      <c r="JDD220" s="8"/>
      <c r="JDE220" s="8"/>
      <c r="JDF220" s="8"/>
      <c r="JDG220" s="8"/>
      <c r="JDH220" s="8"/>
      <c r="JDI220" s="8"/>
      <c r="JDJ220" s="8"/>
      <c r="JDK220" s="8"/>
      <c r="JDL220" s="8"/>
      <c r="JDM220" s="8"/>
      <c r="JDN220" s="8"/>
      <c r="JDO220" s="8"/>
      <c r="JDP220" s="8"/>
      <c r="JDQ220" s="8"/>
      <c r="JDR220" s="8"/>
      <c r="JDS220" s="8"/>
      <c r="JDT220" s="8"/>
      <c r="JDU220" s="8"/>
      <c r="JDV220" s="8"/>
      <c r="JDW220" s="8"/>
      <c r="JDX220" s="8"/>
      <c r="JDY220" s="8"/>
      <c r="JDZ220" s="8"/>
      <c r="JEA220" s="8"/>
      <c r="JEB220" s="8"/>
      <c r="JEC220" s="8"/>
      <c r="JED220" s="8"/>
      <c r="JEE220" s="8"/>
      <c r="JEF220" s="8"/>
      <c r="JEG220" s="8"/>
      <c r="JEH220" s="8"/>
      <c r="JEI220" s="8"/>
      <c r="JEJ220" s="8"/>
      <c r="JEK220" s="8"/>
      <c r="JEL220" s="8"/>
      <c r="JEM220" s="8"/>
      <c r="JEN220" s="8"/>
      <c r="JEO220" s="8"/>
      <c r="JEP220" s="8"/>
      <c r="JEQ220" s="8"/>
      <c r="JER220" s="8"/>
      <c r="JES220" s="8"/>
      <c r="JET220" s="8"/>
      <c r="JEU220" s="8"/>
      <c r="JEV220" s="8"/>
      <c r="JEW220" s="8"/>
      <c r="JEX220" s="8"/>
      <c r="JEY220" s="8"/>
      <c r="JEZ220" s="8"/>
      <c r="JFA220" s="8"/>
      <c r="JFB220" s="8"/>
      <c r="JFC220" s="8"/>
      <c r="JFD220" s="8"/>
      <c r="JFE220" s="8"/>
      <c r="JFF220" s="8"/>
      <c r="JFG220" s="8"/>
      <c r="JFH220" s="8"/>
      <c r="JFI220" s="8"/>
      <c r="JFJ220" s="8"/>
      <c r="JFK220" s="8"/>
      <c r="JFL220" s="8"/>
      <c r="JFM220" s="8"/>
      <c r="JFN220" s="8"/>
      <c r="JFO220" s="8"/>
      <c r="JFP220" s="8"/>
      <c r="JFQ220" s="8"/>
      <c r="JFR220" s="8"/>
      <c r="JFS220" s="8"/>
      <c r="JFT220" s="8"/>
      <c r="JFU220" s="8"/>
      <c r="JFV220" s="8"/>
      <c r="JFW220" s="8"/>
      <c r="JFX220" s="8"/>
      <c r="JFY220" s="8"/>
      <c r="JFZ220" s="8"/>
      <c r="JGA220" s="8"/>
      <c r="JGB220" s="8"/>
      <c r="JGC220" s="8"/>
      <c r="JGD220" s="8"/>
      <c r="JGE220" s="8"/>
      <c r="JGF220" s="8"/>
      <c r="JGG220" s="8"/>
      <c r="JGH220" s="8"/>
      <c r="JGI220" s="8"/>
      <c r="JGJ220" s="8"/>
      <c r="JGK220" s="8"/>
      <c r="JGL220" s="8"/>
      <c r="JGM220" s="8"/>
      <c r="JGN220" s="8"/>
      <c r="JGO220" s="8"/>
      <c r="JGP220" s="8"/>
      <c r="JGQ220" s="8"/>
      <c r="JGR220" s="8"/>
      <c r="JGS220" s="8"/>
      <c r="JGT220" s="8"/>
      <c r="JGU220" s="8"/>
      <c r="JGV220" s="8"/>
      <c r="JGW220" s="8"/>
      <c r="JGX220" s="8"/>
      <c r="JGY220" s="8"/>
      <c r="JGZ220" s="8"/>
      <c r="JHA220" s="8"/>
      <c r="JHB220" s="8"/>
      <c r="JHC220" s="8"/>
      <c r="JHD220" s="8"/>
      <c r="JHE220" s="8"/>
      <c r="JHF220" s="8"/>
      <c r="JHG220" s="8"/>
      <c r="JHH220" s="8"/>
      <c r="JHI220" s="8"/>
      <c r="JHJ220" s="8"/>
      <c r="JHK220" s="8"/>
      <c r="JHL220" s="8"/>
      <c r="JHM220" s="8"/>
      <c r="JHN220" s="8"/>
      <c r="JHO220" s="8"/>
      <c r="JHP220" s="8"/>
      <c r="JHQ220" s="8"/>
      <c r="JHR220" s="8"/>
      <c r="JHS220" s="8"/>
      <c r="JHT220" s="8"/>
      <c r="JHU220" s="8"/>
      <c r="JHV220" s="8"/>
      <c r="JHW220" s="8"/>
      <c r="JHX220" s="8"/>
      <c r="JHY220" s="8"/>
      <c r="JHZ220" s="8"/>
      <c r="JIA220" s="8"/>
      <c r="JIB220" s="8"/>
      <c r="JIC220" s="8"/>
      <c r="JID220" s="8"/>
      <c r="JIE220" s="8"/>
      <c r="JIF220" s="8"/>
      <c r="JIG220" s="8"/>
      <c r="JIH220" s="8"/>
      <c r="JII220" s="8"/>
      <c r="JIJ220" s="8"/>
      <c r="JIK220" s="8"/>
      <c r="JIL220" s="8"/>
      <c r="JIM220" s="8"/>
      <c r="JIN220" s="8"/>
      <c r="JIO220" s="8"/>
      <c r="JIP220" s="8"/>
      <c r="JIQ220" s="8"/>
      <c r="JIR220" s="8"/>
      <c r="JIS220" s="8"/>
      <c r="JIT220" s="8"/>
      <c r="JIU220" s="8"/>
      <c r="JIV220" s="8"/>
      <c r="JIW220" s="8"/>
      <c r="JIX220" s="8"/>
      <c r="JIY220" s="8"/>
      <c r="JIZ220" s="8"/>
      <c r="JJA220" s="8"/>
      <c r="JJB220" s="8"/>
      <c r="JJC220" s="8"/>
      <c r="JJD220" s="8"/>
      <c r="JJE220" s="8"/>
      <c r="JJF220" s="8"/>
      <c r="JJG220" s="8"/>
      <c r="JJH220" s="8"/>
      <c r="JJI220" s="8"/>
      <c r="JJJ220" s="8"/>
      <c r="JJK220" s="8"/>
      <c r="JJL220" s="8"/>
      <c r="JJM220" s="8"/>
      <c r="JJN220" s="8"/>
      <c r="JJO220" s="8"/>
      <c r="JJP220" s="8"/>
      <c r="JJQ220" s="8"/>
      <c r="JJR220" s="8"/>
      <c r="JJS220" s="8"/>
      <c r="JJT220" s="8"/>
      <c r="JJU220" s="8"/>
      <c r="JJV220" s="8"/>
      <c r="JJW220" s="8"/>
      <c r="JJX220" s="8"/>
      <c r="JJY220" s="8"/>
      <c r="JJZ220" s="8"/>
      <c r="JKA220" s="8"/>
      <c r="JKB220" s="8"/>
      <c r="JKC220" s="8"/>
      <c r="JKD220" s="8"/>
      <c r="JKE220" s="8"/>
      <c r="JKF220" s="8"/>
      <c r="JKG220" s="8"/>
      <c r="JKH220" s="8"/>
      <c r="JKI220" s="8"/>
      <c r="JKJ220" s="8"/>
      <c r="JKK220" s="8"/>
      <c r="JKL220" s="8"/>
      <c r="JKM220" s="8"/>
      <c r="JKN220" s="8"/>
      <c r="JKO220" s="8"/>
      <c r="JKP220" s="8"/>
      <c r="JKQ220" s="8"/>
      <c r="JKR220" s="8"/>
      <c r="JKS220" s="8"/>
      <c r="JKT220" s="8"/>
      <c r="JKU220" s="8"/>
      <c r="JKV220" s="8"/>
      <c r="JKW220" s="8"/>
      <c r="JKX220" s="8"/>
      <c r="JKY220" s="8"/>
      <c r="JKZ220" s="8"/>
      <c r="JLA220" s="8"/>
      <c r="JLB220" s="8"/>
      <c r="JLC220" s="8"/>
      <c r="JLD220" s="8"/>
      <c r="JLE220" s="8"/>
      <c r="JLF220" s="8"/>
      <c r="JLG220" s="8"/>
      <c r="JLH220" s="8"/>
      <c r="JLI220" s="8"/>
      <c r="JLJ220" s="8"/>
      <c r="JLK220" s="8"/>
      <c r="JLL220" s="8"/>
      <c r="JLM220" s="8"/>
      <c r="JLN220" s="8"/>
      <c r="JLO220" s="8"/>
      <c r="JLP220" s="8"/>
      <c r="JLQ220" s="8"/>
      <c r="JLR220" s="8"/>
      <c r="JLS220" s="8"/>
      <c r="JLT220" s="8"/>
      <c r="JLU220" s="8"/>
      <c r="JLV220" s="8"/>
      <c r="JLW220" s="8"/>
      <c r="JLX220" s="8"/>
      <c r="JLY220" s="8"/>
      <c r="JLZ220" s="8"/>
      <c r="JMA220" s="8"/>
      <c r="JMB220" s="8"/>
      <c r="JMC220" s="8"/>
      <c r="JMD220" s="8"/>
      <c r="JME220" s="8"/>
      <c r="JMF220" s="8"/>
      <c r="JMG220" s="8"/>
      <c r="JMH220" s="8"/>
      <c r="JMI220" s="8"/>
      <c r="JMJ220" s="8"/>
      <c r="JMK220" s="8"/>
      <c r="JML220" s="8"/>
      <c r="JMM220" s="8"/>
      <c r="JMN220" s="8"/>
      <c r="JMO220" s="8"/>
      <c r="JMP220" s="8"/>
      <c r="JMQ220" s="8"/>
      <c r="JMR220" s="8"/>
      <c r="JMS220" s="8"/>
      <c r="JMT220" s="8"/>
      <c r="JMU220" s="8"/>
      <c r="JMV220" s="8"/>
      <c r="JMW220" s="8"/>
      <c r="JMX220" s="8"/>
      <c r="JMY220" s="8"/>
      <c r="JMZ220" s="8"/>
      <c r="JNA220" s="8"/>
      <c r="JNB220" s="8"/>
      <c r="JNC220" s="8"/>
      <c r="JND220" s="8"/>
      <c r="JNE220" s="8"/>
      <c r="JNF220" s="8"/>
      <c r="JNG220" s="8"/>
      <c r="JNH220" s="8"/>
      <c r="JNI220" s="8"/>
      <c r="JNJ220" s="8"/>
      <c r="JNK220" s="8"/>
      <c r="JNL220" s="8"/>
      <c r="JNM220" s="8"/>
      <c r="JNN220" s="8"/>
      <c r="JNO220" s="8"/>
      <c r="JNP220" s="8"/>
      <c r="JNQ220" s="8"/>
      <c r="JNR220" s="8"/>
      <c r="JNS220" s="8"/>
      <c r="JNT220" s="8"/>
      <c r="JNU220" s="8"/>
      <c r="JNV220" s="8"/>
      <c r="JNW220" s="8"/>
      <c r="JNX220" s="8"/>
      <c r="JNY220" s="8"/>
      <c r="JNZ220" s="8"/>
      <c r="JOA220" s="8"/>
      <c r="JOB220" s="8"/>
      <c r="JOC220" s="8"/>
      <c r="JOD220" s="8"/>
      <c r="JOE220" s="8"/>
      <c r="JOF220" s="8"/>
      <c r="JOG220" s="8"/>
      <c r="JOH220" s="8"/>
      <c r="JOI220" s="8"/>
      <c r="JOJ220" s="8"/>
      <c r="JOK220" s="8"/>
      <c r="JOL220" s="8"/>
      <c r="JOM220" s="8"/>
      <c r="JON220" s="8"/>
      <c r="JOO220" s="8"/>
      <c r="JOP220" s="8"/>
      <c r="JOQ220" s="8"/>
      <c r="JOR220" s="8"/>
      <c r="JOS220" s="8"/>
      <c r="JOT220" s="8"/>
      <c r="JOU220" s="8"/>
      <c r="JOV220" s="8"/>
      <c r="JOW220" s="8"/>
      <c r="JOX220" s="8"/>
      <c r="JOY220" s="8"/>
      <c r="JOZ220" s="8"/>
      <c r="JPA220" s="8"/>
      <c r="JPB220" s="8"/>
      <c r="JPC220" s="8"/>
      <c r="JPD220" s="8"/>
      <c r="JPE220" s="8"/>
      <c r="JPF220" s="8"/>
      <c r="JPG220" s="8"/>
      <c r="JPH220" s="8"/>
      <c r="JPI220" s="8"/>
      <c r="JPJ220" s="8"/>
      <c r="JPK220" s="8"/>
      <c r="JPL220" s="8"/>
      <c r="JPM220" s="8"/>
      <c r="JPN220" s="8"/>
      <c r="JPO220" s="8"/>
      <c r="JPP220" s="8"/>
      <c r="JPQ220" s="8"/>
      <c r="JPR220" s="8"/>
      <c r="JPS220" s="8"/>
      <c r="JPT220" s="8"/>
      <c r="JPU220" s="8"/>
      <c r="JPV220" s="8"/>
      <c r="JPW220" s="8"/>
      <c r="JPX220" s="8"/>
      <c r="JPY220" s="8"/>
      <c r="JPZ220" s="8"/>
      <c r="JQA220" s="8"/>
      <c r="JQB220" s="8"/>
      <c r="JQC220" s="8"/>
      <c r="JQD220" s="8"/>
      <c r="JQE220" s="8"/>
      <c r="JQF220" s="8"/>
      <c r="JQG220" s="8"/>
      <c r="JQH220" s="8"/>
      <c r="JQI220" s="8"/>
      <c r="JQJ220" s="8"/>
      <c r="JQK220" s="8"/>
      <c r="JQL220" s="8"/>
      <c r="JQM220" s="8"/>
      <c r="JQN220" s="8"/>
      <c r="JQO220" s="8"/>
      <c r="JQP220" s="8"/>
      <c r="JQQ220" s="8"/>
      <c r="JQR220" s="8"/>
      <c r="JQS220" s="8"/>
      <c r="JQT220" s="8"/>
      <c r="JQU220" s="8"/>
      <c r="JQV220" s="8"/>
      <c r="JQW220" s="8"/>
      <c r="JQX220" s="8"/>
      <c r="JQY220" s="8"/>
      <c r="JQZ220" s="8"/>
      <c r="JRA220" s="8"/>
      <c r="JRB220" s="8"/>
      <c r="JRC220" s="8"/>
      <c r="JRD220" s="8"/>
      <c r="JRE220" s="8"/>
      <c r="JRF220" s="8"/>
      <c r="JRG220" s="8"/>
      <c r="JRH220" s="8"/>
      <c r="JRI220" s="8"/>
      <c r="JRJ220" s="8"/>
      <c r="JRK220" s="8"/>
      <c r="JRL220" s="8"/>
      <c r="JRM220" s="8"/>
      <c r="JRN220" s="8"/>
      <c r="JRO220" s="8"/>
      <c r="JRP220" s="8"/>
      <c r="JRQ220" s="8"/>
      <c r="JRR220" s="8"/>
      <c r="JRS220" s="8"/>
      <c r="JRT220" s="8"/>
      <c r="JRU220" s="8"/>
      <c r="JRV220" s="8"/>
      <c r="JRW220" s="8"/>
      <c r="JRX220" s="8"/>
      <c r="JRY220" s="8"/>
      <c r="JRZ220" s="8"/>
      <c r="JSA220" s="8"/>
      <c r="JSB220" s="8"/>
      <c r="JSC220" s="8"/>
      <c r="JSD220" s="8"/>
      <c r="JSE220" s="8"/>
      <c r="JSF220" s="8"/>
      <c r="JSG220" s="8"/>
      <c r="JSH220" s="8"/>
      <c r="JSI220" s="8"/>
      <c r="JSJ220" s="8"/>
      <c r="JSK220" s="8"/>
      <c r="JSL220" s="8"/>
      <c r="JSM220" s="8"/>
      <c r="JSN220" s="8"/>
      <c r="JSO220" s="8"/>
      <c r="JSP220" s="8"/>
      <c r="JSQ220" s="8"/>
      <c r="JSR220" s="8"/>
      <c r="JSS220" s="8"/>
      <c r="JST220" s="8"/>
      <c r="JSU220" s="8"/>
      <c r="JSV220" s="8"/>
      <c r="JSW220" s="8"/>
      <c r="JSX220" s="8"/>
      <c r="JSY220" s="8"/>
      <c r="JSZ220" s="8"/>
      <c r="JTA220" s="8"/>
      <c r="JTB220" s="8"/>
      <c r="JTC220" s="8"/>
      <c r="JTD220" s="8"/>
      <c r="JTE220" s="8"/>
      <c r="JTF220" s="8"/>
      <c r="JTG220" s="8"/>
      <c r="JTH220" s="8"/>
      <c r="JTI220" s="8"/>
      <c r="JTJ220" s="8"/>
      <c r="JTK220" s="8"/>
      <c r="JTL220" s="8"/>
      <c r="JTM220" s="8"/>
      <c r="JTN220" s="8"/>
      <c r="JTO220" s="8"/>
      <c r="JTP220" s="8"/>
      <c r="JTQ220" s="8"/>
      <c r="JTR220" s="8"/>
      <c r="JTS220" s="8"/>
      <c r="JTT220" s="8"/>
      <c r="JTU220" s="8"/>
      <c r="JTV220" s="8"/>
      <c r="JTW220" s="8"/>
      <c r="JTX220" s="8"/>
      <c r="JTY220" s="8"/>
      <c r="JTZ220" s="8"/>
      <c r="JUA220" s="8"/>
      <c r="JUB220" s="8"/>
      <c r="JUC220" s="8"/>
      <c r="JUD220" s="8"/>
      <c r="JUE220" s="8"/>
      <c r="JUF220" s="8"/>
      <c r="JUG220" s="8"/>
      <c r="JUH220" s="8"/>
      <c r="JUI220" s="8"/>
      <c r="JUJ220" s="8"/>
      <c r="JUK220" s="8"/>
      <c r="JUL220" s="8"/>
      <c r="JUM220" s="8"/>
      <c r="JUN220" s="8"/>
      <c r="JUO220" s="8"/>
      <c r="JUP220" s="8"/>
      <c r="JUQ220" s="8"/>
      <c r="JUR220" s="8"/>
      <c r="JUS220" s="8"/>
      <c r="JUT220" s="8"/>
      <c r="JUU220" s="8"/>
      <c r="JUV220" s="8"/>
      <c r="JUW220" s="8"/>
      <c r="JUX220" s="8"/>
      <c r="JUY220" s="8"/>
      <c r="JUZ220" s="8"/>
      <c r="JVA220" s="8"/>
      <c r="JVB220" s="8"/>
      <c r="JVC220" s="8"/>
      <c r="JVD220" s="8"/>
      <c r="JVE220" s="8"/>
      <c r="JVF220" s="8"/>
      <c r="JVG220" s="8"/>
      <c r="JVH220" s="8"/>
      <c r="JVI220" s="8"/>
      <c r="JVJ220" s="8"/>
      <c r="JVK220" s="8"/>
      <c r="JVL220" s="8"/>
      <c r="JVM220" s="8"/>
      <c r="JVN220" s="8"/>
      <c r="JVO220" s="8"/>
      <c r="JVP220" s="8"/>
      <c r="JVQ220" s="8"/>
      <c r="JVR220" s="8"/>
      <c r="JVS220" s="8"/>
      <c r="JVT220" s="8"/>
      <c r="JVU220" s="8"/>
      <c r="JVV220" s="8"/>
      <c r="JVW220" s="8"/>
      <c r="JVX220" s="8"/>
      <c r="JVY220" s="8"/>
      <c r="JVZ220" s="8"/>
      <c r="JWA220" s="8"/>
      <c r="JWB220" s="8"/>
      <c r="JWC220" s="8"/>
      <c r="JWD220" s="8"/>
      <c r="JWE220" s="8"/>
      <c r="JWF220" s="8"/>
      <c r="JWG220" s="8"/>
      <c r="JWH220" s="8"/>
      <c r="JWI220" s="8"/>
      <c r="JWJ220" s="8"/>
      <c r="JWK220" s="8"/>
      <c r="JWL220" s="8"/>
      <c r="JWM220" s="8"/>
      <c r="JWN220" s="8"/>
      <c r="JWO220" s="8"/>
      <c r="JWP220" s="8"/>
      <c r="JWQ220" s="8"/>
      <c r="JWR220" s="8"/>
      <c r="JWS220" s="8"/>
      <c r="JWT220" s="8"/>
      <c r="JWU220" s="8"/>
      <c r="JWV220" s="8"/>
      <c r="JWW220" s="8"/>
      <c r="JWX220" s="8"/>
      <c r="JWY220" s="8"/>
      <c r="JWZ220" s="8"/>
      <c r="JXA220" s="8"/>
      <c r="JXB220" s="8"/>
      <c r="JXC220" s="8"/>
      <c r="JXD220" s="8"/>
      <c r="JXE220" s="8"/>
      <c r="JXF220" s="8"/>
      <c r="JXG220" s="8"/>
      <c r="JXH220" s="8"/>
      <c r="JXI220" s="8"/>
      <c r="JXJ220" s="8"/>
      <c r="JXK220" s="8"/>
      <c r="JXL220" s="8"/>
      <c r="JXM220" s="8"/>
      <c r="JXN220" s="8"/>
      <c r="JXO220" s="8"/>
      <c r="JXP220" s="8"/>
      <c r="JXQ220" s="8"/>
      <c r="JXR220" s="8"/>
      <c r="JXS220" s="8"/>
      <c r="JXT220" s="8"/>
      <c r="JXU220" s="8"/>
      <c r="JXV220" s="8"/>
      <c r="JXW220" s="8"/>
      <c r="JXX220" s="8"/>
      <c r="JXY220" s="8"/>
      <c r="JXZ220" s="8"/>
      <c r="JYA220" s="8"/>
      <c r="JYB220" s="8"/>
      <c r="JYC220" s="8"/>
      <c r="JYD220" s="8"/>
      <c r="JYE220" s="8"/>
      <c r="JYF220" s="8"/>
      <c r="JYG220" s="8"/>
      <c r="JYH220" s="8"/>
      <c r="JYI220" s="8"/>
      <c r="JYJ220" s="8"/>
      <c r="JYK220" s="8"/>
      <c r="JYL220" s="8"/>
      <c r="JYM220" s="8"/>
      <c r="JYN220" s="8"/>
      <c r="JYO220" s="8"/>
      <c r="JYP220" s="8"/>
      <c r="JYQ220" s="8"/>
      <c r="JYR220" s="8"/>
      <c r="JYS220" s="8"/>
      <c r="JYT220" s="8"/>
      <c r="JYU220" s="8"/>
      <c r="JYV220" s="8"/>
      <c r="JYW220" s="8"/>
      <c r="JYX220" s="8"/>
      <c r="JYY220" s="8"/>
      <c r="JYZ220" s="8"/>
      <c r="JZA220" s="8"/>
      <c r="JZB220" s="8"/>
      <c r="JZC220" s="8"/>
      <c r="JZD220" s="8"/>
      <c r="JZE220" s="8"/>
      <c r="JZF220" s="8"/>
      <c r="JZG220" s="8"/>
      <c r="JZH220" s="8"/>
      <c r="JZI220" s="8"/>
      <c r="JZJ220" s="8"/>
      <c r="JZK220" s="8"/>
      <c r="JZL220" s="8"/>
      <c r="JZM220" s="8"/>
      <c r="JZN220" s="8"/>
      <c r="JZO220" s="8"/>
      <c r="JZP220" s="8"/>
      <c r="JZQ220" s="8"/>
      <c r="JZR220" s="8"/>
      <c r="JZS220" s="8"/>
      <c r="JZT220" s="8"/>
      <c r="JZU220" s="8"/>
      <c r="JZV220" s="8"/>
      <c r="JZW220" s="8"/>
      <c r="JZX220" s="8"/>
      <c r="JZY220" s="8"/>
      <c r="JZZ220" s="8"/>
      <c r="KAA220" s="8"/>
      <c r="KAB220" s="8"/>
      <c r="KAC220" s="8"/>
      <c r="KAD220" s="8"/>
      <c r="KAE220" s="8"/>
      <c r="KAF220" s="8"/>
      <c r="KAG220" s="8"/>
      <c r="KAH220" s="8"/>
      <c r="KAI220" s="8"/>
      <c r="KAJ220" s="8"/>
      <c r="KAK220" s="8"/>
      <c r="KAL220" s="8"/>
      <c r="KAM220" s="8"/>
      <c r="KAN220" s="8"/>
      <c r="KAO220" s="8"/>
      <c r="KAP220" s="8"/>
      <c r="KAQ220" s="8"/>
      <c r="KAR220" s="8"/>
      <c r="KAS220" s="8"/>
      <c r="KAT220" s="8"/>
      <c r="KAU220" s="8"/>
      <c r="KAV220" s="8"/>
      <c r="KAW220" s="8"/>
      <c r="KAX220" s="8"/>
      <c r="KAY220" s="8"/>
      <c r="KAZ220" s="8"/>
      <c r="KBA220" s="8"/>
      <c r="KBB220" s="8"/>
      <c r="KBC220" s="8"/>
      <c r="KBD220" s="8"/>
      <c r="KBE220" s="8"/>
      <c r="KBF220" s="8"/>
      <c r="KBG220" s="8"/>
      <c r="KBH220" s="8"/>
      <c r="KBI220" s="8"/>
      <c r="KBJ220" s="8"/>
      <c r="KBK220" s="8"/>
      <c r="KBL220" s="8"/>
      <c r="KBM220" s="8"/>
      <c r="KBN220" s="8"/>
      <c r="KBO220" s="8"/>
      <c r="KBP220" s="8"/>
      <c r="KBQ220" s="8"/>
      <c r="KBR220" s="8"/>
      <c r="KBS220" s="8"/>
      <c r="KBT220" s="8"/>
      <c r="KBU220" s="8"/>
      <c r="KBV220" s="8"/>
      <c r="KBW220" s="8"/>
      <c r="KBX220" s="8"/>
      <c r="KBY220" s="8"/>
      <c r="KBZ220" s="8"/>
      <c r="KCA220" s="8"/>
      <c r="KCB220" s="8"/>
      <c r="KCC220" s="8"/>
      <c r="KCD220" s="8"/>
      <c r="KCE220" s="8"/>
      <c r="KCF220" s="8"/>
      <c r="KCG220" s="8"/>
      <c r="KCH220" s="8"/>
      <c r="KCI220" s="8"/>
      <c r="KCJ220" s="8"/>
      <c r="KCK220" s="8"/>
      <c r="KCL220" s="8"/>
      <c r="KCM220" s="8"/>
      <c r="KCN220" s="8"/>
      <c r="KCO220" s="8"/>
      <c r="KCP220" s="8"/>
      <c r="KCQ220" s="8"/>
      <c r="KCR220" s="8"/>
      <c r="KCS220" s="8"/>
      <c r="KCT220" s="8"/>
      <c r="KCU220" s="8"/>
      <c r="KCV220" s="8"/>
      <c r="KCW220" s="8"/>
      <c r="KCX220" s="8"/>
      <c r="KCY220" s="8"/>
      <c r="KCZ220" s="8"/>
      <c r="KDA220" s="8"/>
      <c r="KDB220" s="8"/>
      <c r="KDC220" s="8"/>
      <c r="KDD220" s="8"/>
      <c r="KDE220" s="8"/>
      <c r="KDF220" s="8"/>
      <c r="KDG220" s="8"/>
      <c r="KDH220" s="8"/>
      <c r="KDI220" s="8"/>
      <c r="KDJ220" s="8"/>
      <c r="KDK220" s="8"/>
      <c r="KDL220" s="8"/>
      <c r="KDM220" s="8"/>
      <c r="KDN220" s="8"/>
      <c r="KDO220" s="8"/>
      <c r="KDP220" s="8"/>
      <c r="KDQ220" s="8"/>
      <c r="KDR220" s="8"/>
      <c r="KDS220" s="8"/>
      <c r="KDT220" s="8"/>
      <c r="KDU220" s="8"/>
      <c r="KDV220" s="8"/>
      <c r="KDW220" s="8"/>
      <c r="KDX220" s="8"/>
      <c r="KDY220" s="8"/>
      <c r="KDZ220" s="8"/>
      <c r="KEA220" s="8"/>
      <c r="KEB220" s="8"/>
      <c r="KEC220" s="8"/>
      <c r="KED220" s="8"/>
      <c r="KEE220" s="8"/>
      <c r="KEF220" s="8"/>
      <c r="KEG220" s="8"/>
      <c r="KEH220" s="8"/>
      <c r="KEI220" s="8"/>
      <c r="KEJ220" s="8"/>
      <c r="KEK220" s="8"/>
      <c r="KEL220" s="8"/>
      <c r="KEM220" s="8"/>
      <c r="KEN220" s="8"/>
      <c r="KEO220" s="8"/>
      <c r="KEP220" s="8"/>
      <c r="KEQ220" s="8"/>
      <c r="KER220" s="8"/>
      <c r="KES220" s="8"/>
      <c r="KET220" s="8"/>
      <c r="KEU220" s="8"/>
      <c r="KEV220" s="8"/>
      <c r="KEW220" s="8"/>
      <c r="KEX220" s="8"/>
      <c r="KEY220" s="8"/>
      <c r="KEZ220" s="8"/>
      <c r="KFA220" s="8"/>
      <c r="KFB220" s="8"/>
      <c r="KFC220" s="8"/>
      <c r="KFD220" s="8"/>
      <c r="KFE220" s="8"/>
      <c r="KFF220" s="8"/>
      <c r="KFG220" s="8"/>
      <c r="KFH220" s="8"/>
      <c r="KFI220" s="8"/>
      <c r="KFJ220" s="8"/>
      <c r="KFK220" s="8"/>
      <c r="KFL220" s="8"/>
      <c r="KFM220" s="8"/>
      <c r="KFN220" s="8"/>
      <c r="KFO220" s="8"/>
      <c r="KFP220" s="8"/>
      <c r="KFQ220" s="8"/>
      <c r="KFR220" s="8"/>
      <c r="KFS220" s="8"/>
      <c r="KFT220" s="8"/>
      <c r="KFU220" s="8"/>
      <c r="KFV220" s="8"/>
      <c r="KFW220" s="8"/>
      <c r="KFX220" s="8"/>
      <c r="KFY220" s="8"/>
      <c r="KFZ220" s="8"/>
      <c r="KGA220" s="8"/>
      <c r="KGB220" s="8"/>
      <c r="KGC220" s="8"/>
      <c r="KGD220" s="8"/>
      <c r="KGE220" s="8"/>
      <c r="KGF220" s="8"/>
      <c r="KGG220" s="8"/>
      <c r="KGH220" s="8"/>
      <c r="KGI220" s="8"/>
      <c r="KGJ220" s="8"/>
      <c r="KGK220" s="8"/>
      <c r="KGL220" s="8"/>
      <c r="KGM220" s="8"/>
      <c r="KGN220" s="8"/>
      <c r="KGO220" s="8"/>
      <c r="KGP220" s="8"/>
      <c r="KGQ220" s="8"/>
      <c r="KGR220" s="8"/>
      <c r="KGS220" s="8"/>
      <c r="KGT220" s="8"/>
      <c r="KGU220" s="8"/>
      <c r="KGV220" s="8"/>
      <c r="KGW220" s="8"/>
      <c r="KGX220" s="8"/>
      <c r="KGY220" s="8"/>
      <c r="KGZ220" s="8"/>
      <c r="KHA220" s="8"/>
      <c r="KHB220" s="8"/>
      <c r="KHC220" s="8"/>
      <c r="KHD220" s="8"/>
      <c r="KHE220" s="8"/>
      <c r="KHF220" s="8"/>
      <c r="KHG220" s="8"/>
      <c r="KHH220" s="8"/>
      <c r="KHI220" s="8"/>
      <c r="KHJ220" s="8"/>
      <c r="KHK220" s="8"/>
      <c r="KHL220" s="8"/>
      <c r="KHM220" s="8"/>
      <c r="KHN220" s="8"/>
      <c r="KHO220" s="8"/>
      <c r="KHP220" s="8"/>
      <c r="KHQ220" s="8"/>
      <c r="KHR220" s="8"/>
      <c r="KHS220" s="8"/>
      <c r="KHT220" s="8"/>
      <c r="KHU220" s="8"/>
      <c r="KHV220" s="8"/>
      <c r="KHW220" s="8"/>
      <c r="KHX220" s="8"/>
      <c r="KHY220" s="8"/>
      <c r="KHZ220" s="8"/>
      <c r="KIA220" s="8"/>
      <c r="KIB220" s="8"/>
      <c r="KIC220" s="8"/>
      <c r="KID220" s="8"/>
      <c r="KIE220" s="8"/>
      <c r="KIF220" s="8"/>
      <c r="KIG220" s="8"/>
      <c r="KIH220" s="8"/>
      <c r="KII220" s="8"/>
      <c r="KIJ220" s="8"/>
      <c r="KIK220" s="8"/>
      <c r="KIL220" s="8"/>
      <c r="KIM220" s="8"/>
      <c r="KIN220" s="8"/>
      <c r="KIO220" s="8"/>
      <c r="KIP220" s="8"/>
      <c r="KIQ220" s="8"/>
      <c r="KIR220" s="8"/>
      <c r="KIS220" s="8"/>
      <c r="KIT220" s="8"/>
      <c r="KIU220" s="8"/>
      <c r="KIV220" s="8"/>
      <c r="KIW220" s="8"/>
      <c r="KIX220" s="8"/>
      <c r="KIY220" s="8"/>
      <c r="KIZ220" s="8"/>
      <c r="KJA220" s="8"/>
      <c r="KJB220" s="8"/>
      <c r="KJC220" s="8"/>
      <c r="KJD220" s="8"/>
      <c r="KJE220" s="8"/>
      <c r="KJF220" s="8"/>
      <c r="KJG220" s="8"/>
      <c r="KJH220" s="8"/>
      <c r="KJI220" s="8"/>
      <c r="KJJ220" s="8"/>
      <c r="KJK220" s="8"/>
      <c r="KJL220" s="8"/>
      <c r="KJM220" s="8"/>
      <c r="KJN220" s="8"/>
      <c r="KJO220" s="8"/>
      <c r="KJP220" s="8"/>
      <c r="KJQ220" s="8"/>
      <c r="KJR220" s="8"/>
      <c r="KJS220" s="8"/>
      <c r="KJT220" s="8"/>
      <c r="KJU220" s="8"/>
      <c r="KJV220" s="8"/>
      <c r="KJW220" s="8"/>
      <c r="KJX220" s="8"/>
      <c r="KJY220" s="8"/>
      <c r="KJZ220" s="8"/>
      <c r="KKA220" s="8"/>
      <c r="KKB220" s="8"/>
      <c r="KKC220" s="8"/>
      <c r="KKD220" s="8"/>
      <c r="KKE220" s="8"/>
      <c r="KKF220" s="8"/>
      <c r="KKG220" s="8"/>
      <c r="KKH220" s="8"/>
      <c r="KKI220" s="8"/>
      <c r="KKJ220" s="8"/>
      <c r="KKK220" s="8"/>
      <c r="KKL220" s="8"/>
      <c r="KKM220" s="8"/>
      <c r="KKN220" s="8"/>
      <c r="KKO220" s="8"/>
      <c r="KKP220" s="8"/>
      <c r="KKQ220" s="8"/>
      <c r="KKR220" s="8"/>
      <c r="KKS220" s="8"/>
      <c r="KKT220" s="8"/>
      <c r="KKU220" s="8"/>
      <c r="KKV220" s="8"/>
      <c r="KKW220" s="8"/>
      <c r="KKX220" s="8"/>
      <c r="KKY220" s="8"/>
      <c r="KKZ220" s="8"/>
      <c r="KLA220" s="8"/>
      <c r="KLB220" s="8"/>
      <c r="KLC220" s="8"/>
      <c r="KLD220" s="8"/>
      <c r="KLE220" s="8"/>
      <c r="KLF220" s="8"/>
      <c r="KLG220" s="8"/>
      <c r="KLH220" s="8"/>
      <c r="KLI220" s="8"/>
      <c r="KLJ220" s="8"/>
      <c r="KLK220" s="8"/>
      <c r="KLL220" s="8"/>
      <c r="KLM220" s="8"/>
      <c r="KLN220" s="8"/>
      <c r="KLO220" s="8"/>
      <c r="KLP220" s="8"/>
      <c r="KLQ220" s="8"/>
      <c r="KLR220" s="8"/>
      <c r="KLS220" s="8"/>
      <c r="KLT220" s="8"/>
      <c r="KLU220" s="8"/>
      <c r="KLV220" s="8"/>
      <c r="KLW220" s="8"/>
      <c r="KLX220" s="8"/>
      <c r="KLY220" s="8"/>
      <c r="KLZ220" s="8"/>
      <c r="KMA220" s="8"/>
      <c r="KMB220" s="8"/>
      <c r="KMC220" s="8"/>
      <c r="KMD220" s="8"/>
      <c r="KME220" s="8"/>
      <c r="KMF220" s="8"/>
      <c r="KMG220" s="8"/>
      <c r="KMH220" s="8"/>
      <c r="KMI220" s="8"/>
      <c r="KMJ220" s="8"/>
      <c r="KMK220" s="8"/>
      <c r="KML220" s="8"/>
      <c r="KMM220" s="8"/>
      <c r="KMN220" s="8"/>
      <c r="KMO220" s="8"/>
      <c r="KMP220" s="8"/>
      <c r="KMQ220" s="8"/>
      <c r="KMR220" s="8"/>
      <c r="KMS220" s="8"/>
      <c r="KMT220" s="8"/>
      <c r="KMU220" s="8"/>
      <c r="KMV220" s="8"/>
      <c r="KMW220" s="8"/>
      <c r="KMX220" s="8"/>
      <c r="KMY220" s="8"/>
      <c r="KMZ220" s="8"/>
      <c r="KNA220" s="8"/>
      <c r="KNB220" s="8"/>
      <c r="KNC220" s="8"/>
      <c r="KND220" s="8"/>
      <c r="KNE220" s="8"/>
      <c r="KNF220" s="8"/>
      <c r="KNG220" s="8"/>
      <c r="KNH220" s="8"/>
      <c r="KNI220" s="8"/>
      <c r="KNJ220" s="8"/>
      <c r="KNK220" s="8"/>
      <c r="KNL220" s="8"/>
      <c r="KNM220" s="8"/>
      <c r="KNN220" s="8"/>
      <c r="KNO220" s="8"/>
      <c r="KNP220" s="8"/>
      <c r="KNQ220" s="8"/>
      <c r="KNR220" s="8"/>
      <c r="KNS220" s="8"/>
      <c r="KNT220" s="8"/>
      <c r="KNU220" s="8"/>
      <c r="KNV220" s="8"/>
      <c r="KNW220" s="8"/>
      <c r="KNX220" s="8"/>
      <c r="KNY220" s="8"/>
      <c r="KNZ220" s="8"/>
      <c r="KOA220" s="8"/>
      <c r="KOB220" s="8"/>
      <c r="KOC220" s="8"/>
      <c r="KOD220" s="8"/>
      <c r="KOE220" s="8"/>
      <c r="KOF220" s="8"/>
      <c r="KOG220" s="8"/>
      <c r="KOH220" s="8"/>
      <c r="KOI220" s="8"/>
      <c r="KOJ220" s="8"/>
      <c r="KOK220" s="8"/>
      <c r="KOL220" s="8"/>
      <c r="KOM220" s="8"/>
      <c r="KON220" s="8"/>
      <c r="KOO220" s="8"/>
      <c r="KOP220" s="8"/>
      <c r="KOQ220" s="8"/>
      <c r="KOR220" s="8"/>
      <c r="KOS220" s="8"/>
      <c r="KOT220" s="8"/>
      <c r="KOU220" s="8"/>
      <c r="KOV220" s="8"/>
      <c r="KOW220" s="8"/>
      <c r="KOX220" s="8"/>
      <c r="KOY220" s="8"/>
      <c r="KOZ220" s="8"/>
      <c r="KPA220" s="8"/>
      <c r="KPB220" s="8"/>
      <c r="KPC220" s="8"/>
      <c r="KPD220" s="8"/>
      <c r="KPE220" s="8"/>
      <c r="KPF220" s="8"/>
      <c r="KPG220" s="8"/>
      <c r="KPH220" s="8"/>
      <c r="KPI220" s="8"/>
      <c r="KPJ220" s="8"/>
      <c r="KPK220" s="8"/>
      <c r="KPL220" s="8"/>
      <c r="KPM220" s="8"/>
      <c r="KPN220" s="8"/>
      <c r="KPO220" s="8"/>
      <c r="KPP220" s="8"/>
      <c r="KPQ220" s="8"/>
      <c r="KPR220" s="8"/>
      <c r="KPS220" s="8"/>
      <c r="KPT220" s="8"/>
      <c r="KPU220" s="8"/>
      <c r="KPV220" s="8"/>
      <c r="KPW220" s="8"/>
      <c r="KPX220" s="8"/>
      <c r="KPY220" s="8"/>
      <c r="KPZ220" s="8"/>
      <c r="KQA220" s="8"/>
      <c r="KQB220" s="8"/>
      <c r="KQC220" s="8"/>
      <c r="KQD220" s="8"/>
      <c r="KQE220" s="8"/>
      <c r="KQF220" s="8"/>
      <c r="KQG220" s="8"/>
      <c r="KQH220" s="8"/>
      <c r="KQI220" s="8"/>
      <c r="KQJ220" s="8"/>
      <c r="KQK220" s="8"/>
      <c r="KQL220" s="8"/>
      <c r="KQM220" s="8"/>
      <c r="KQN220" s="8"/>
      <c r="KQO220" s="8"/>
      <c r="KQP220" s="8"/>
      <c r="KQQ220" s="8"/>
      <c r="KQR220" s="8"/>
      <c r="KQS220" s="8"/>
      <c r="KQT220" s="8"/>
      <c r="KQU220" s="8"/>
      <c r="KQV220" s="8"/>
      <c r="KQW220" s="8"/>
      <c r="KQX220" s="8"/>
      <c r="KQY220" s="8"/>
      <c r="KQZ220" s="8"/>
      <c r="KRA220" s="8"/>
      <c r="KRB220" s="8"/>
      <c r="KRC220" s="8"/>
      <c r="KRD220" s="8"/>
      <c r="KRE220" s="8"/>
      <c r="KRF220" s="8"/>
      <c r="KRG220" s="8"/>
      <c r="KRH220" s="8"/>
      <c r="KRI220" s="8"/>
      <c r="KRJ220" s="8"/>
      <c r="KRK220" s="8"/>
      <c r="KRL220" s="8"/>
      <c r="KRM220" s="8"/>
      <c r="KRN220" s="8"/>
      <c r="KRO220" s="8"/>
      <c r="KRP220" s="8"/>
      <c r="KRQ220" s="8"/>
      <c r="KRR220" s="8"/>
      <c r="KRS220" s="8"/>
      <c r="KRT220" s="8"/>
      <c r="KRU220" s="8"/>
      <c r="KRV220" s="8"/>
      <c r="KRW220" s="8"/>
      <c r="KRX220" s="8"/>
      <c r="KRY220" s="8"/>
      <c r="KRZ220" s="8"/>
      <c r="KSA220" s="8"/>
      <c r="KSB220" s="8"/>
      <c r="KSC220" s="8"/>
      <c r="KSD220" s="8"/>
      <c r="KSE220" s="8"/>
      <c r="KSF220" s="8"/>
      <c r="KSG220" s="8"/>
      <c r="KSH220" s="8"/>
      <c r="KSI220" s="8"/>
      <c r="KSJ220" s="8"/>
      <c r="KSK220" s="8"/>
      <c r="KSL220" s="8"/>
      <c r="KSM220" s="8"/>
      <c r="KSN220" s="8"/>
      <c r="KSO220" s="8"/>
      <c r="KSP220" s="8"/>
      <c r="KSQ220" s="8"/>
      <c r="KSR220" s="8"/>
      <c r="KSS220" s="8"/>
      <c r="KST220" s="8"/>
      <c r="KSU220" s="8"/>
      <c r="KSV220" s="8"/>
      <c r="KSW220" s="8"/>
      <c r="KSX220" s="8"/>
      <c r="KSY220" s="8"/>
      <c r="KSZ220" s="8"/>
      <c r="KTA220" s="8"/>
      <c r="KTB220" s="8"/>
      <c r="KTC220" s="8"/>
      <c r="KTD220" s="8"/>
      <c r="KTE220" s="8"/>
      <c r="KTF220" s="8"/>
      <c r="KTG220" s="8"/>
      <c r="KTH220" s="8"/>
      <c r="KTI220" s="8"/>
      <c r="KTJ220" s="8"/>
      <c r="KTK220" s="8"/>
      <c r="KTL220" s="8"/>
      <c r="KTM220" s="8"/>
      <c r="KTN220" s="8"/>
      <c r="KTO220" s="8"/>
      <c r="KTP220" s="8"/>
      <c r="KTQ220" s="8"/>
      <c r="KTR220" s="8"/>
      <c r="KTS220" s="8"/>
      <c r="KTT220" s="8"/>
      <c r="KTU220" s="8"/>
      <c r="KTV220" s="8"/>
      <c r="KTW220" s="8"/>
      <c r="KTX220" s="8"/>
      <c r="KTY220" s="8"/>
      <c r="KTZ220" s="8"/>
      <c r="KUA220" s="8"/>
      <c r="KUB220" s="8"/>
      <c r="KUC220" s="8"/>
      <c r="KUD220" s="8"/>
      <c r="KUE220" s="8"/>
      <c r="KUF220" s="8"/>
      <c r="KUG220" s="8"/>
      <c r="KUH220" s="8"/>
      <c r="KUI220" s="8"/>
      <c r="KUJ220" s="8"/>
      <c r="KUK220" s="8"/>
      <c r="KUL220" s="8"/>
      <c r="KUM220" s="8"/>
      <c r="KUN220" s="8"/>
      <c r="KUO220" s="8"/>
      <c r="KUP220" s="8"/>
      <c r="KUQ220" s="8"/>
      <c r="KUR220" s="8"/>
      <c r="KUS220" s="8"/>
      <c r="KUT220" s="8"/>
      <c r="KUU220" s="8"/>
      <c r="KUV220" s="8"/>
      <c r="KUW220" s="8"/>
      <c r="KUX220" s="8"/>
      <c r="KUY220" s="8"/>
      <c r="KUZ220" s="8"/>
      <c r="KVA220" s="8"/>
      <c r="KVB220" s="8"/>
      <c r="KVC220" s="8"/>
      <c r="KVD220" s="8"/>
      <c r="KVE220" s="8"/>
      <c r="KVF220" s="8"/>
      <c r="KVG220" s="8"/>
      <c r="KVH220" s="8"/>
      <c r="KVI220" s="8"/>
      <c r="KVJ220" s="8"/>
      <c r="KVK220" s="8"/>
      <c r="KVL220" s="8"/>
      <c r="KVM220" s="8"/>
      <c r="KVN220" s="8"/>
      <c r="KVO220" s="8"/>
      <c r="KVP220" s="8"/>
      <c r="KVQ220" s="8"/>
      <c r="KVR220" s="8"/>
      <c r="KVS220" s="8"/>
      <c r="KVT220" s="8"/>
      <c r="KVU220" s="8"/>
      <c r="KVV220" s="8"/>
      <c r="KVW220" s="8"/>
      <c r="KVX220" s="8"/>
      <c r="KVY220" s="8"/>
      <c r="KVZ220" s="8"/>
      <c r="KWA220" s="8"/>
      <c r="KWB220" s="8"/>
      <c r="KWC220" s="8"/>
      <c r="KWD220" s="8"/>
      <c r="KWE220" s="8"/>
      <c r="KWF220" s="8"/>
      <c r="KWG220" s="8"/>
      <c r="KWH220" s="8"/>
      <c r="KWI220" s="8"/>
      <c r="KWJ220" s="8"/>
      <c r="KWK220" s="8"/>
      <c r="KWL220" s="8"/>
      <c r="KWM220" s="8"/>
      <c r="KWN220" s="8"/>
      <c r="KWO220" s="8"/>
      <c r="KWP220" s="8"/>
      <c r="KWQ220" s="8"/>
      <c r="KWR220" s="8"/>
      <c r="KWS220" s="8"/>
      <c r="KWT220" s="8"/>
      <c r="KWU220" s="8"/>
      <c r="KWV220" s="8"/>
      <c r="KWW220" s="8"/>
      <c r="KWX220" s="8"/>
      <c r="KWY220" s="8"/>
      <c r="KWZ220" s="8"/>
      <c r="KXA220" s="8"/>
      <c r="KXB220" s="8"/>
      <c r="KXC220" s="8"/>
      <c r="KXD220" s="8"/>
      <c r="KXE220" s="8"/>
      <c r="KXF220" s="8"/>
      <c r="KXG220" s="8"/>
      <c r="KXH220" s="8"/>
      <c r="KXI220" s="8"/>
      <c r="KXJ220" s="8"/>
      <c r="KXK220" s="8"/>
      <c r="KXL220" s="8"/>
      <c r="KXM220" s="8"/>
      <c r="KXN220" s="8"/>
      <c r="KXO220" s="8"/>
      <c r="KXP220" s="8"/>
      <c r="KXQ220" s="8"/>
      <c r="KXR220" s="8"/>
      <c r="KXS220" s="8"/>
      <c r="KXT220" s="8"/>
      <c r="KXU220" s="8"/>
      <c r="KXV220" s="8"/>
      <c r="KXW220" s="8"/>
      <c r="KXX220" s="8"/>
      <c r="KXY220" s="8"/>
      <c r="KXZ220" s="8"/>
      <c r="KYA220" s="8"/>
      <c r="KYB220" s="8"/>
      <c r="KYC220" s="8"/>
      <c r="KYD220" s="8"/>
      <c r="KYE220" s="8"/>
      <c r="KYF220" s="8"/>
      <c r="KYG220" s="8"/>
      <c r="KYH220" s="8"/>
      <c r="KYI220" s="8"/>
      <c r="KYJ220" s="8"/>
      <c r="KYK220" s="8"/>
      <c r="KYL220" s="8"/>
      <c r="KYM220" s="8"/>
      <c r="KYN220" s="8"/>
      <c r="KYO220" s="8"/>
      <c r="KYP220" s="8"/>
      <c r="KYQ220" s="8"/>
      <c r="KYR220" s="8"/>
      <c r="KYS220" s="8"/>
      <c r="KYT220" s="8"/>
      <c r="KYU220" s="8"/>
      <c r="KYV220" s="8"/>
      <c r="KYW220" s="8"/>
      <c r="KYX220" s="8"/>
      <c r="KYY220" s="8"/>
      <c r="KYZ220" s="8"/>
      <c r="KZA220" s="8"/>
      <c r="KZB220" s="8"/>
      <c r="KZC220" s="8"/>
      <c r="KZD220" s="8"/>
      <c r="KZE220" s="8"/>
      <c r="KZF220" s="8"/>
      <c r="KZG220" s="8"/>
      <c r="KZH220" s="8"/>
      <c r="KZI220" s="8"/>
      <c r="KZJ220" s="8"/>
      <c r="KZK220" s="8"/>
      <c r="KZL220" s="8"/>
      <c r="KZM220" s="8"/>
      <c r="KZN220" s="8"/>
      <c r="KZO220" s="8"/>
      <c r="KZP220" s="8"/>
      <c r="KZQ220" s="8"/>
      <c r="KZR220" s="8"/>
      <c r="KZS220" s="8"/>
      <c r="KZT220" s="8"/>
      <c r="KZU220" s="8"/>
      <c r="KZV220" s="8"/>
      <c r="KZW220" s="8"/>
      <c r="KZX220" s="8"/>
      <c r="KZY220" s="8"/>
      <c r="KZZ220" s="8"/>
      <c r="LAA220" s="8"/>
      <c r="LAB220" s="8"/>
      <c r="LAC220" s="8"/>
      <c r="LAD220" s="8"/>
      <c r="LAE220" s="8"/>
      <c r="LAF220" s="8"/>
      <c r="LAG220" s="8"/>
      <c r="LAH220" s="8"/>
      <c r="LAI220" s="8"/>
      <c r="LAJ220" s="8"/>
      <c r="LAK220" s="8"/>
      <c r="LAL220" s="8"/>
      <c r="LAM220" s="8"/>
      <c r="LAN220" s="8"/>
      <c r="LAO220" s="8"/>
      <c r="LAP220" s="8"/>
      <c r="LAQ220" s="8"/>
      <c r="LAR220" s="8"/>
      <c r="LAS220" s="8"/>
      <c r="LAT220" s="8"/>
      <c r="LAU220" s="8"/>
      <c r="LAV220" s="8"/>
      <c r="LAW220" s="8"/>
      <c r="LAX220" s="8"/>
      <c r="LAY220" s="8"/>
      <c r="LAZ220" s="8"/>
      <c r="LBA220" s="8"/>
      <c r="LBB220" s="8"/>
      <c r="LBC220" s="8"/>
      <c r="LBD220" s="8"/>
      <c r="LBE220" s="8"/>
      <c r="LBF220" s="8"/>
      <c r="LBG220" s="8"/>
      <c r="LBH220" s="8"/>
      <c r="LBI220" s="8"/>
      <c r="LBJ220" s="8"/>
      <c r="LBK220" s="8"/>
      <c r="LBL220" s="8"/>
      <c r="LBM220" s="8"/>
      <c r="LBN220" s="8"/>
      <c r="LBO220" s="8"/>
      <c r="LBP220" s="8"/>
      <c r="LBQ220" s="8"/>
      <c r="LBR220" s="8"/>
      <c r="LBS220" s="8"/>
      <c r="LBT220" s="8"/>
      <c r="LBU220" s="8"/>
      <c r="LBV220" s="8"/>
      <c r="LBW220" s="8"/>
      <c r="LBX220" s="8"/>
      <c r="LBY220" s="8"/>
      <c r="LBZ220" s="8"/>
      <c r="LCA220" s="8"/>
      <c r="LCB220" s="8"/>
      <c r="LCC220" s="8"/>
      <c r="LCD220" s="8"/>
      <c r="LCE220" s="8"/>
      <c r="LCF220" s="8"/>
      <c r="LCG220" s="8"/>
      <c r="LCH220" s="8"/>
      <c r="LCI220" s="8"/>
      <c r="LCJ220" s="8"/>
      <c r="LCK220" s="8"/>
      <c r="LCL220" s="8"/>
      <c r="LCM220" s="8"/>
      <c r="LCN220" s="8"/>
      <c r="LCO220" s="8"/>
      <c r="LCP220" s="8"/>
      <c r="LCQ220" s="8"/>
      <c r="LCR220" s="8"/>
      <c r="LCS220" s="8"/>
      <c r="LCT220" s="8"/>
      <c r="LCU220" s="8"/>
      <c r="LCV220" s="8"/>
      <c r="LCW220" s="8"/>
      <c r="LCX220" s="8"/>
      <c r="LCY220" s="8"/>
      <c r="LCZ220" s="8"/>
      <c r="LDA220" s="8"/>
      <c r="LDB220" s="8"/>
      <c r="LDC220" s="8"/>
      <c r="LDD220" s="8"/>
      <c r="LDE220" s="8"/>
      <c r="LDF220" s="8"/>
      <c r="LDG220" s="8"/>
      <c r="LDH220" s="8"/>
      <c r="LDI220" s="8"/>
      <c r="LDJ220" s="8"/>
      <c r="LDK220" s="8"/>
      <c r="LDL220" s="8"/>
      <c r="LDM220" s="8"/>
      <c r="LDN220" s="8"/>
      <c r="LDO220" s="8"/>
      <c r="LDP220" s="8"/>
      <c r="LDQ220" s="8"/>
      <c r="LDR220" s="8"/>
      <c r="LDS220" s="8"/>
      <c r="LDT220" s="8"/>
      <c r="LDU220" s="8"/>
      <c r="LDV220" s="8"/>
      <c r="LDW220" s="8"/>
      <c r="LDX220" s="8"/>
      <c r="LDY220" s="8"/>
      <c r="LDZ220" s="8"/>
      <c r="LEA220" s="8"/>
      <c r="LEB220" s="8"/>
      <c r="LEC220" s="8"/>
      <c r="LED220" s="8"/>
      <c r="LEE220" s="8"/>
      <c r="LEF220" s="8"/>
      <c r="LEG220" s="8"/>
      <c r="LEH220" s="8"/>
      <c r="LEI220" s="8"/>
      <c r="LEJ220" s="8"/>
      <c r="LEK220" s="8"/>
      <c r="LEL220" s="8"/>
      <c r="LEM220" s="8"/>
      <c r="LEN220" s="8"/>
      <c r="LEO220" s="8"/>
      <c r="LEP220" s="8"/>
      <c r="LEQ220" s="8"/>
      <c r="LER220" s="8"/>
      <c r="LES220" s="8"/>
      <c r="LET220" s="8"/>
      <c r="LEU220" s="8"/>
      <c r="LEV220" s="8"/>
      <c r="LEW220" s="8"/>
      <c r="LEX220" s="8"/>
      <c r="LEY220" s="8"/>
      <c r="LEZ220" s="8"/>
      <c r="LFA220" s="8"/>
      <c r="LFB220" s="8"/>
      <c r="LFC220" s="8"/>
      <c r="LFD220" s="8"/>
      <c r="LFE220" s="8"/>
      <c r="LFF220" s="8"/>
      <c r="LFG220" s="8"/>
      <c r="LFH220" s="8"/>
      <c r="LFI220" s="8"/>
      <c r="LFJ220" s="8"/>
      <c r="LFK220" s="8"/>
      <c r="LFL220" s="8"/>
      <c r="LFM220" s="8"/>
      <c r="LFN220" s="8"/>
      <c r="LFO220" s="8"/>
      <c r="LFP220" s="8"/>
      <c r="LFQ220" s="8"/>
      <c r="LFR220" s="8"/>
      <c r="LFS220" s="8"/>
      <c r="LFT220" s="8"/>
      <c r="LFU220" s="8"/>
      <c r="LFV220" s="8"/>
      <c r="LFW220" s="8"/>
      <c r="LFX220" s="8"/>
      <c r="LFY220" s="8"/>
      <c r="LFZ220" s="8"/>
      <c r="LGA220" s="8"/>
      <c r="LGB220" s="8"/>
      <c r="LGC220" s="8"/>
      <c r="LGD220" s="8"/>
      <c r="LGE220" s="8"/>
      <c r="LGF220" s="8"/>
      <c r="LGG220" s="8"/>
      <c r="LGH220" s="8"/>
      <c r="LGI220" s="8"/>
      <c r="LGJ220" s="8"/>
      <c r="LGK220" s="8"/>
      <c r="LGL220" s="8"/>
      <c r="LGM220" s="8"/>
      <c r="LGN220" s="8"/>
      <c r="LGO220" s="8"/>
      <c r="LGP220" s="8"/>
      <c r="LGQ220" s="8"/>
      <c r="LGR220" s="8"/>
      <c r="LGS220" s="8"/>
      <c r="LGT220" s="8"/>
      <c r="LGU220" s="8"/>
      <c r="LGV220" s="8"/>
      <c r="LGW220" s="8"/>
      <c r="LGX220" s="8"/>
      <c r="LGY220" s="8"/>
      <c r="LGZ220" s="8"/>
      <c r="LHA220" s="8"/>
      <c r="LHB220" s="8"/>
      <c r="LHC220" s="8"/>
      <c r="LHD220" s="8"/>
      <c r="LHE220" s="8"/>
      <c r="LHF220" s="8"/>
      <c r="LHG220" s="8"/>
      <c r="LHH220" s="8"/>
      <c r="LHI220" s="8"/>
      <c r="LHJ220" s="8"/>
      <c r="LHK220" s="8"/>
      <c r="LHL220" s="8"/>
      <c r="LHM220" s="8"/>
      <c r="LHN220" s="8"/>
      <c r="LHO220" s="8"/>
      <c r="LHP220" s="8"/>
      <c r="LHQ220" s="8"/>
      <c r="LHR220" s="8"/>
      <c r="LHS220" s="8"/>
      <c r="LHT220" s="8"/>
      <c r="LHU220" s="8"/>
      <c r="LHV220" s="8"/>
      <c r="LHW220" s="8"/>
      <c r="LHX220" s="8"/>
      <c r="LHY220" s="8"/>
      <c r="LHZ220" s="8"/>
      <c r="LIA220" s="8"/>
      <c r="LIB220" s="8"/>
      <c r="LIC220" s="8"/>
      <c r="LID220" s="8"/>
      <c r="LIE220" s="8"/>
      <c r="LIF220" s="8"/>
      <c r="LIG220" s="8"/>
      <c r="LIH220" s="8"/>
      <c r="LII220" s="8"/>
      <c r="LIJ220" s="8"/>
      <c r="LIK220" s="8"/>
      <c r="LIL220" s="8"/>
      <c r="LIM220" s="8"/>
      <c r="LIN220" s="8"/>
      <c r="LIO220" s="8"/>
      <c r="LIP220" s="8"/>
      <c r="LIQ220" s="8"/>
      <c r="LIR220" s="8"/>
      <c r="LIS220" s="8"/>
      <c r="LIT220" s="8"/>
      <c r="LIU220" s="8"/>
      <c r="LIV220" s="8"/>
      <c r="LIW220" s="8"/>
      <c r="LIX220" s="8"/>
      <c r="LIY220" s="8"/>
      <c r="LIZ220" s="8"/>
      <c r="LJA220" s="8"/>
      <c r="LJB220" s="8"/>
      <c r="LJC220" s="8"/>
      <c r="LJD220" s="8"/>
      <c r="LJE220" s="8"/>
      <c r="LJF220" s="8"/>
      <c r="LJG220" s="8"/>
      <c r="LJH220" s="8"/>
      <c r="LJI220" s="8"/>
      <c r="LJJ220" s="8"/>
      <c r="LJK220" s="8"/>
      <c r="LJL220" s="8"/>
      <c r="LJM220" s="8"/>
      <c r="LJN220" s="8"/>
      <c r="LJO220" s="8"/>
      <c r="LJP220" s="8"/>
      <c r="LJQ220" s="8"/>
      <c r="LJR220" s="8"/>
      <c r="LJS220" s="8"/>
      <c r="LJT220" s="8"/>
      <c r="LJU220" s="8"/>
      <c r="LJV220" s="8"/>
      <c r="LJW220" s="8"/>
      <c r="LJX220" s="8"/>
      <c r="LJY220" s="8"/>
      <c r="LJZ220" s="8"/>
      <c r="LKA220" s="8"/>
      <c r="LKB220" s="8"/>
      <c r="LKC220" s="8"/>
      <c r="LKD220" s="8"/>
      <c r="LKE220" s="8"/>
      <c r="LKF220" s="8"/>
      <c r="LKG220" s="8"/>
      <c r="LKH220" s="8"/>
      <c r="LKI220" s="8"/>
      <c r="LKJ220" s="8"/>
      <c r="LKK220" s="8"/>
      <c r="LKL220" s="8"/>
      <c r="LKM220" s="8"/>
      <c r="LKN220" s="8"/>
      <c r="LKO220" s="8"/>
      <c r="LKP220" s="8"/>
      <c r="LKQ220" s="8"/>
      <c r="LKR220" s="8"/>
      <c r="LKS220" s="8"/>
      <c r="LKT220" s="8"/>
      <c r="LKU220" s="8"/>
      <c r="LKV220" s="8"/>
      <c r="LKW220" s="8"/>
      <c r="LKX220" s="8"/>
      <c r="LKY220" s="8"/>
      <c r="LKZ220" s="8"/>
      <c r="LLA220" s="8"/>
      <c r="LLB220" s="8"/>
      <c r="LLC220" s="8"/>
      <c r="LLD220" s="8"/>
      <c r="LLE220" s="8"/>
      <c r="LLF220" s="8"/>
      <c r="LLG220" s="8"/>
      <c r="LLH220" s="8"/>
      <c r="LLI220" s="8"/>
      <c r="LLJ220" s="8"/>
      <c r="LLK220" s="8"/>
      <c r="LLL220" s="8"/>
      <c r="LLM220" s="8"/>
      <c r="LLN220" s="8"/>
      <c r="LLO220" s="8"/>
      <c r="LLP220" s="8"/>
      <c r="LLQ220" s="8"/>
      <c r="LLR220" s="8"/>
      <c r="LLS220" s="8"/>
      <c r="LLT220" s="8"/>
      <c r="LLU220" s="8"/>
      <c r="LLV220" s="8"/>
      <c r="LLW220" s="8"/>
      <c r="LLX220" s="8"/>
      <c r="LLY220" s="8"/>
      <c r="LLZ220" s="8"/>
      <c r="LMA220" s="8"/>
      <c r="LMB220" s="8"/>
      <c r="LMC220" s="8"/>
      <c r="LMD220" s="8"/>
      <c r="LME220" s="8"/>
      <c r="LMF220" s="8"/>
      <c r="LMG220" s="8"/>
      <c r="LMH220" s="8"/>
      <c r="LMI220" s="8"/>
      <c r="LMJ220" s="8"/>
      <c r="LMK220" s="8"/>
      <c r="LML220" s="8"/>
      <c r="LMM220" s="8"/>
      <c r="LMN220" s="8"/>
      <c r="LMO220" s="8"/>
      <c r="LMP220" s="8"/>
      <c r="LMQ220" s="8"/>
      <c r="LMR220" s="8"/>
      <c r="LMS220" s="8"/>
      <c r="LMT220" s="8"/>
      <c r="LMU220" s="8"/>
      <c r="LMV220" s="8"/>
      <c r="LMW220" s="8"/>
      <c r="LMX220" s="8"/>
      <c r="LMY220" s="8"/>
      <c r="LMZ220" s="8"/>
      <c r="LNA220" s="8"/>
      <c r="LNB220" s="8"/>
      <c r="LNC220" s="8"/>
      <c r="LND220" s="8"/>
      <c r="LNE220" s="8"/>
      <c r="LNF220" s="8"/>
      <c r="LNG220" s="8"/>
      <c r="LNH220" s="8"/>
      <c r="LNI220" s="8"/>
      <c r="LNJ220" s="8"/>
      <c r="LNK220" s="8"/>
      <c r="LNL220" s="8"/>
      <c r="LNM220" s="8"/>
      <c r="LNN220" s="8"/>
      <c r="LNO220" s="8"/>
      <c r="LNP220" s="8"/>
      <c r="LNQ220" s="8"/>
      <c r="LNR220" s="8"/>
      <c r="LNS220" s="8"/>
      <c r="LNT220" s="8"/>
      <c r="LNU220" s="8"/>
      <c r="LNV220" s="8"/>
      <c r="LNW220" s="8"/>
      <c r="LNX220" s="8"/>
      <c r="LNY220" s="8"/>
      <c r="LNZ220" s="8"/>
      <c r="LOA220" s="8"/>
      <c r="LOB220" s="8"/>
      <c r="LOC220" s="8"/>
      <c r="LOD220" s="8"/>
      <c r="LOE220" s="8"/>
      <c r="LOF220" s="8"/>
      <c r="LOG220" s="8"/>
      <c r="LOH220" s="8"/>
      <c r="LOI220" s="8"/>
      <c r="LOJ220" s="8"/>
      <c r="LOK220" s="8"/>
      <c r="LOL220" s="8"/>
      <c r="LOM220" s="8"/>
      <c r="LON220" s="8"/>
      <c r="LOO220" s="8"/>
      <c r="LOP220" s="8"/>
      <c r="LOQ220" s="8"/>
      <c r="LOR220" s="8"/>
      <c r="LOS220" s="8"/>
      <c r="LOT220" s="8"/>
      <c r="LOU220" s="8"/>
      <c r="LOV220" s="8"/>
      <c r="LOW220" s="8"/>
      <c r="LOX220" s="8"/>
      <c r="LOY220" s="8"/>
      <c r="LOZ220" s="8"/>
      <c r="LPA220" s="8"/>
      <c r="LPB220" s="8"/>
      <c r="LPC220" s="8"/>
      <c r="LPD220" s="8"/>
      <c r="LPE220" s="8"/>
      <c r="LPF220" s="8"/>
      <c r="LPG220" s="8"/>
      <c r="LPH220" s="8"/>
      <c r="LPI220" s="8"/>
      <c r="LPJ220" s="8"/>
      <c r="LPK220" s="8"/>
      <c r="LPL220" s="8"/>
      <c r="LPM220" s="8"/>
      <c r="LPN220" s="8"/>
      <c r="LPO220" s="8"/>
      <c r="LPP220" s="8"/>
      <c r="LPQ220" s="8"/>
      <c r="LPR220" s="8"/>
      <c r="LPS220" s="8"/>
      <c r="LPT220" s="8"/>
      <c r="LPU220" s="8"/>
      <c r="LPV220" s="8"/>
      <c r="LPW220" s="8"/>
      <c r="LPX220" s="8"/>
      <c r="LPY220" s="8"/>
      <c r="LPZ220" s="8"/>
      <c r="LQA220" s="8"/>
      <c r="LQB220" s="8"/>
      <c r="LQC220" s="8"/>
      <c r="LQD220" s="8"/>
      <c r="LQE220" s="8"/>
      <c r="LQF220" s="8"/>
      <c r="LQG220" s="8"/>
      <c r="LQH220" s="8"/>
      <c r="LQI220" s="8"/>
      <c r="LQJ220" s="8"/>
      <c r="LQK220" s="8"/>
      <c r="LQL220" s="8"/>
      <c r="LQM220" s="8"/>
      <c r="LQN220" s="8"/>
      <c r="LQO220" s="8"/>
      <c r="LQP220" s="8"/>
      <c r="LQQ220" s="8"/>
      <c r="LQR220" s="8"/>
      <c r="LQS220" s="8"/>
      <c r="LQT220" s="8"/>
      <c r="LQU220" s="8"/>
      <c r="LQV220" s="8"/>
      <c r="LQW220" s="8"/>
      <c r="LQX220" s="8"/>
      <c r="LQY220" s="8"/>
      <c r="LQZ220" s="8"/>
      <c r="LRA220" s="8"/>
      <c r="LRB220" s="8"/>
      <c r="LRC220" s="8"/>
      <c r="LRD220" s="8"/>
      <c r="LRE220" s="8"/>
      <c r="LRF220" s="8"/>
      <c r="LRG220" s="8"/>
      <c r="LRH220" s="8"/>
      <c r="LRI220" s="8"/>
      <c r="LRJ220" s="8"/>
      <c r="LRK220" s="8"/>
      <c r="LRL220" s="8"/>
      <c r="LRM220" s="8"/>
      <c r="LRN220" s="8"/>
      <c r="LRO220" s="8"/>
      <c r="LRP220" s="8"/>
      <c r="LRQ220" s="8"/>
      <c r="LRR220" s="8"/>
      <c r="LRS220" s="8"/>
      <c r="LRT220" s="8"/>
      <c r="LRU220" s="8"/>
      <c r="LRV220" s="8"/>
      <c r="LRW220" s="8"/>
      <c r="LRX220" s="8"/>
      <c r="LRY220" s="8"/>
      <c r="LRZ220" s="8"/>
      <c r="LSA220" s="8"/>
      <c r="LSB220" s="8"/>
      <c r="LSC220" s="8"/>
      <c r="LSD220" s="8"/>
      <c r="LSE220" s="8"/>
      <c r="LSF220" s="8"/>
      <c r="LSG220" s="8"/>
      <c r="LSH220" s="8"/>
      <c r="LSI220" s="8"/>
      <c r="LSJ220" s="8"/>
      <c r="LSK220" s="8"/>
      <c r="LSL220" s="8"/>
      <c r="LSM220" s="8"/>
      <c r="LSN220" s="8"/>
      <c r="LSO220" s="8"/>
      <c r="LSP220" s="8"/>
      <c r="LSQ220" s="8"/>
      <c r="LSR220" s="8"/>
      <c r="LSS220" s="8"/>
      <c r="LST220" s="8"/>
      <c r="LSU220" s="8"/>
      <c r="LSV220" s="8"/>
      <c r="LSW220" s="8"/>
      <c r="LSX220" s="8"/>
      <c r="LSY220" s="8"/>
      <c r="LSZ220" s="8"/>
      <c r="LTA220" s="8"/>
      <c r="LTB220" s="8"/>
      <c r="LTC220" s="8"/>
      <c r="LTD220" s="8"/>
      <c r="LTE220" s="8"/>
      <c r="LTF220" s="8"/>
      <c r="LTG220" s="8"/>
      <c r="LTH220" s="8"/>
      <c r="LTI220" s="8"/>
      <c r="LTJ220" s="8"/>
      <c r="LTK220" s="8"/>
      <c r="LTL220" s="8"/>
      <c r="LTM220" s="8"/>
      <c r="LTN220" s="8"/>
      <c r="LTO220" s="8"/>
      <c r="LTP220" s="8"/>
      <c r="LTQ220" s="8"/>
      <c r="LTR220" s="8"/>
      <c r="LTS220" s="8"/>
      <c r="LTT220" s="8"/>
      <c r="LTU220" s="8"/>
      <c r="LTV220" s="8"/>
      <c r="LTW220" s="8"/>
      <c r="LTX220" s="8"/>
      <c r="LTY220" s="8"/>
      <c r="LTZ220" s="8"/>
      <c r="LUA220" s="8"/>
      <c r="LUB220" s="8"/>
      <c r="LUC220" s="8"/>
      <c r="LUD220" s="8"/>
      <c r="LUE220" s="8"/>
      <c r="LUF220" s="8"/>
      <c r="LUG220" s="8"/>
      <c r="LUH220" s="8"/>
      <c r="LUI220" s="8"/>
      <c r="LUJ220" s="8"/>
      <c r="LUK220" s="8"/>
      <c r="LUL220" s="8"/>
      <c r="LUM220" s="8"/>
      <c r="LUN220" s="8"/>
      <c r="LUO220" s="8"/>
      <c r="LUP220" s="8"/>
      <c r="LUQ220" s="8"/>
      <c r="LUR220" s="8"/>
      <c r="LUS220" s="8"/>
      <c r="LUT220" s="8"/>
      <c r="LUU220" s="8"/>
      <c r="LUV220" s="8"/>
      <c r="LUW220" s="8"/>
      <c r="LUX220" s="8"/>
      <c r="LUY220" s="8"/>
      <c r="LUZ220" s="8"/>
      <c r="LVA220" s="8"/>
      <c r="LVB220" s="8"/>
      <c r="LVC220" s="8"/>
      <c r="LVD220" s="8"/>
      <c r="LVE220" s="8"/>
      <c r="LVF220" s="8"/>
      <c r="LVG220" s="8"/>
      <c r="LVH220" s="8"/>
      <c r="LVI220" s="8"/>
      <c r="LVJ220" s="8"/>
      <c r="LVK220" s="8"/>
      <c r="LVL220" s="8"/>
      <c r="LVM220" s="8"/>
      <c r="LVN220" s="8"/>
      <c r="LVO220" s="8"/>
      <c r="LVP220" s="8"/>
      <c r="LVQ220" s="8"/>
      <c r="LVR220" s="8"/>
      <c r="LVS220" s="8"/>
      <c r="LVT220" s="8"/>
      <c r="LVU220" s="8"/>
      <c r="LVV220" s="8"/>
      <c r="LVW220" s="8"/>
      <c r="LVX220" s="8"/>
      <c r="LVY220" s="8"/>
      <c r="LVZ220" s="8"/>
      <c r="LWA220" s="8"/>
      <c r="LWB220" s="8"/>
      <c r="LWC220" s="8"/>
      <c r="LWD220" s="8"/>
      <c r="LWE220" s="8"/>
      <c r="LWF220" s="8"/>
      <c r="LWG220" s="8"/>
      <c r="LWH220" s="8"/>
      <c r="LWI220" s="8"/>
      <c r="LWJ220" s="8"/>
      <c r="LWK220" s="8"/>
      <c r="LWL220" s="8"/>
      <c r="LWM220" s="8"/>
      <c r="LWN220" s="8"/>
      <c r="LWO220" s="8"/>
      <c r="LWP220" s="8"/>
      <c r="LWQ220" s="8"/>
      <c r="LWR220" s="8"/>
      <c r="LWS220" s="8"/>
      <c r="LWT220" s="8"/>
      <c r="LWU220" s="8"/>
      <c r="LWV220" s="8"/>
      <c r="LWW220" s="8"/>
      <c r="LWX220" s="8"/>
      <c r="LWY220" s="8"/>
      <c r="LWZ220" s="8"/>
      <c r="LXA220" s="8"/>
      <c r="LXB220" s="8"/>
      <c r="LXC220" s="8"/>
      <c r="LXD220" s="8"/>
      <c r="LXE220" s="8"/>
      <c r="LXF220" s="8"/>
      <c r="LXG220" s="8"/>
      <c r="LXH220" s="8"/>
      <c r="LXI220" s="8"/>
      <c r="LXJ220" s="8"/>
      <c r="LXK220" s="8"/>
      <c r="LXL220" s="8"/>
      <c r="LXM220" s="8"/>
      <c r="LXN220" s="8"/>
      <c r="LXO220" s="8"/>
      <c r="LXP220" s="8"/>
      <c r="LXQ220" s="8"/>
      <c r="LXR220" s="8"/>
      <c r="LXS220" s="8"/>
      <c r="LXT220" s="8"/>
      <c r="LXU220" s="8"/>
      <c r="LXV220" s="8"/>
      <c r="LXW220" s="8"/>
      <c r="LXX220" s="8"/>
      <c r="LXY220" s="8"/>
      <c r="LXZ220" s="8"/>
      <c r="LYA220" s="8"/>
      <c r="LYB220" s="8"/>
      <c r="LYC220" s="8"/>
      <c r="LYD220" s="8"/>
      <c r="LYE220" s="8"/>
      <c r="LYF220" s="8"/>
      <c r="LYG220" s="8"/>
      <c r="LYH220" s="8"/>
      <c r="LYI220" s="8"/>
      <c r="LYJ220" s="8"/>
      <c r="LYK220" s="8"/>
      <c r="LYL220" s="8"/>
      <c r="LYM220" s="8"/>
      <c r="LYN220" s="8"/>
      <c r="LYO220" s="8"/>
      <c r="LYP220" s="8"/>
      <c r="LYQ220" s="8"/>
      <c r="LYR220" s="8"/>
      <c r="LYS220" s="8"/>
      <c r="LYT220" s="8"/>
      <c r="LYU220" s="8"/>
      <c r="LYV220" s="8"/>
      <c r="LYW220" s="8"/>
      <c r="LYX220" s="8"/>
      <c r="LYY220" s="8"/>
      <c r="LYZ220" s="8"/>
      <c r="LZA220" s="8"/>
      <c r="LZB220" s="8"/>
      <c r="LZC220" s="8"/>
      <c r="LZD220" s="8"/>
      <c r="LZE220" s="8"/>
      <c r="LZF220" s="8"/>
      <c r="LZG220" s="8"/>
      <c r="LZH220" s="8"/>
      <c r="LZI220" s="8"/>
      <c r="LZJ220" s="8"/>
      <c r="LZK220" s="8"/>
      <c r="LZL220" s="8"/>
      <c r="LZM220" s="8"/>
      <c r="LZN220" s="8"/>
      <c r="LZO220" s="8"/>
      <c r="LZP220" s="8"/>
      <c r="LZQ220" s="8"/>
      <c r="LZR220" s="8"/>
      <c r="LZS220" s="8"/>
      <c r="LZT220" s="8"/>
      <c r="LZU220" s="8"/>
      <c r="LZV220" s="8"/>
      <c r="LZW220" s="8"/>
      <c r="LZX220" s="8"/>
      <c r="LZY220" s="8"/>
      <c r="LZZ220" s="8"/>
      <c r="MAA220" s="8"/>
      <c r="MAB220" s="8"/>
      <c r="MAC220" s="8"/>
      <c r="MAD220" s="8"/>
      <c r="MAE220" s="8"/>
      <c r="MAF220" s="8"/>
      <c r="MAG220" s="8"/>
      <c r="MAH220" s="8"/>
      <c r="MAI220" s="8"/>
      <c r="MAJ220" s="8"/>
      <c r="MAK220" s="8"/>
      <c r="MAL220" s="8"/>
      <c r="MAM220" s="8"/>
      <c r="MAN220" s="8"/>
      <c r="MAO220" s="8"/>
      <c r="MAP220" s="8"/>
      <c r="MAQ220" s="8"/>
      <c r="MAR220" s="8"/>
      <c r="MAS220" s="8"/>
      <c r="MAT220" s="8"/>
      <c r="MAU220" s="8"/>
      <c r="MAV220" s="8"/>
      <c r="MAW220" s="8"/>
      <c r="MAX220" s="8"/>
      <c r="MAY220" s="8"/>
      <c r="MAZ220" s="8"/>
      <c r="MBA220" s="8"/>
      <c r="MBB220" s="8"/>
      <c r="MBC220" s="8"/>
      <c r="MBD220" s="8"/>
      <c r="MBE220" s="8"/>
      <c r="MBF220" s="8"/>
      <c r="MBG220" s="8"/>
      <c r="MBH220" s="8"/>
      <c r="MBI220" s="8"/>
      <c r="MBJ220" s="8"/>
      <c r="MBK220" s="8"/>
      <c r="MBL220" s="8"/>
      <c r="MBM220" s="8"/>
      <c r="MBN220" s="8"/>
      <c r="MBO220" s="8"/>
      <c r="MBP220" s="8"/>
      <c r="MBQ220" s="8"/>
      <c r="MBR220" s="8"/>
      <c r="MBS220" s="8"/>
      <c r="MBT220" s="8"/>
      <c r="MBU220" s="8"/>
      <c r="MBV220" s="8"/>
      <c r="MBW220" s="8"/>
      <c r="MBX220" s="8"/>
      <c r="MBY220" s="8"/>
      <c r="MBZ220" s="8"/>
      <c r="MCA220" s="8"/>
      <c r="MCB220" s="8"/>
      <c r="MCC220" s="8"/>
      <c r="MCD220" s="8"/>
      <c r="MCE220" s="8"/>
      <c r="MCF220" s="8"/>
      <c r="MCG220" s="8"/>
      <c r="MCH220" s="8"/>
      <c r="MCI220" s="8"/>
      <c r="MCJ220" s="8"/>
      <c r="MCK220" s="8"/>
      <c r="MCL220" s="8"/>
      <c r="MCM220" s="8"/>
      <c r="MCN220" s="8"/>
      <c r="MCO220" s="8"/>
      <c r="MCP220" s="8"/>
      <c r="MCQ220" s="8"/>
      <c r="MCR220" s="8"/>
      <c r="MCS220" s="8"/>
      <c r="MCT220" s="8"/>
      <c r="MCU220" s="8"/>
      <c r="MCV220" s="8"/>
      <c r="MCW220" s="8"/>
      <c r="MCX220" s="8"/>
      <c r="MCY220" s="8"/>
      <c r="MCZ220" s="8"/>
      <c r="MDA220" s="8"/>
      <c r="MDB220" s="8"/>
      <c r="MDC220" s="8"/>
      <c r="MDD220" s="8"/>
      <c r="MDE220" s="8"/>
      <c r="MDF220" s="8"/>
      <c r="MDG220" s="8"/>
      <c r="MDH220" s="8"/>
      <c r="MDI220" s="8"/>
      <c r="MDJ220" s="8"/>
      <c r="MDK220" s="8"/>
      <c r="MDL220" s="8"/>
      <c r="MDM220" s="8"/>
      <c r="MDN220" s="8"/>
      <c r="MDO220" s="8"/>
      <c r="MDP220" s="8"/>
      <c r="MDQ220" s="8"/>
      <c r="MDR220" s="8"/>
      <c r="MDS220" s="8"/>
      <c r="MDT220" s="8"/>
      <c r="MDU220" s="8"/>
      <c r="MDV220" s="8"/>
      <c r="MDW220" s="8"/>
      <c r="MDX220" s="8"/>
      <c r="MDY220" s="8"/>
      <c r="MDZ220" s="8"/>
      <c r="MEA220" s="8"/>
      <c r="MEB220" s="8"/>
      <c r="MEC220" s="8"/>
      <c r="MED220" s="8"/>
      <c r="MEE220" s="8"/>
      <c r="MEF220" s="8"/>
      <c r="MEG220" s="8"/>
      <c r="MEH220" s="8"/>
      <c r="MEI220" s="8"/>
      <c r="MEJ220" s="8"/>
      <c r="MEK220" s="8"/>
      <c r="MEL220" s="8"/>
      <c r="MEM220" s="8"/>
      <c r="MEN220" s="8"/>
      <c r="MEO220" s="8"/>
      <c r="MEP220" s="8"/>
      <c r="MEQ220" s="8"/>
      <c r="MER220" s="8"/>
      <c r="MES220" s="8"/>
      <c r="MET220" s="8"/>
      <c r="MEU220" s="8"/>
      <c r="MEV220" s="8"/>
      <c r="MEW220" s="8"/>
      <c r="MEX220" s="8"/>
      <c r="MEY220" s="8"/>
      <c r="MEZ220" s="8"/>
      <c r="MFA220" s="8"/>
      <c r="MFB220" s="8"/>
      <c r="MFC220" s="8"/>
      <c r="MFD220" s="8"/>
      <c r="MFE220" s="8"/>
      <c r="MFF220" s="8"/>
      <c r="MFG220" s="8"/>
      <c r="MFH220" s="8"/>
      <c r="MFI220" s="8"/>
      <c r="MFJ220" s="8"/>
      <c r="MFK220" s="8"/>
      <c r="MFL220" s="8"/>
      <c r="MFM220" s="8"/>
      <c r="MFN220" s="8"/>
      <c r="MFO220" s="8"/>
      <c r="MFP220" s="8"/>
      <c r="MFQ220" s="8"/>
      <c r="MFR220" s="8"/>
      <c r="MFS220" s="8"/>
      <c r="MFT220" s="8"/>
      <c r="MFU220" s="8"/>
      <c r="MFV220" s="8"/>
      <c r="MFW220" s="8"/>
      <c r="MFX220" s="8"/>
      <c r="MFY220" s="8"/>
      <c r="MFZ220" s="8"/>
      <c r="MGA220" s="8"/>
      <c r="MGB220" s="8"/>
      <c r="MGC220" s="8"/>
      <c r="MGD220" s="8"/>
      <c r="MGE220" s="8"/>
      <c r="MGF220" s="8"/>
      <c r="MGG220" s="8"/>
      <c r="MGH220" s="8"/>
      <c r="MGI220" s="8"/>
      <c r="MGJ220" s="8"/>
      <c r="MGK220" s="8"/>
      <c r="MGL220" s="8"/>
      <c r="MGM220" s="8"/>
      <c r="MGN220" s="8"/>
      <c r="MGO220" s="8"/>
      <c r="MGP220" s="8"/>
      <c r="MGQ220" s="8"/>
      <c r="MGR220" s="8"/>
      <c r="MGS220" s="8"/>
      <c r="MGT220" s="8"/>
      <c r="MGU220" s="8"/>
      <c r="MGV220" s="8"/>
      <c r="MGW220" s="8"/>
      <c r="MGX220" s="8"/>
      <c r="MGY220" s="8"/>
      <c r="MGZ220" s="8"/>
      <c r="MHA220" s="8"/>
      <c r="MHB220" s="8"/>
      <c r="MHC220" s="8"/>
      <c r="MHD220" s="8"/>
      <c r="MHE220" s="8"/>
      <c r="MHF220" s="8"/>
      <c r="MHG220" s="8"/>
      <c r="MHH220" s="8"/>
      <c r="MHI220" s="8"/>
      <c r="MHJ220" s="8"/>
      <c r="MHK220" s="8"/>
      <c r="MHL220" s="8"/>
      <c r="MHM220" s="8"/>
      <c r="MHN220" s="8"/>
      <c r="MHO220" s="8"/>
      <c r="MHP220" s="8"/>
      <c r="MHQ220" s="8"/>
      <c r="MHR220" s="8"/>
      <c r="MHS220" s="8"/>
      <c r="MHT220" s="8"/>
      <c r="MHU220" s="8"/>
      <c r="MHV220" s="8"/>
      <c r="MHW220" s="8"/>
      <c r="MHX220" s="8"/>
      <c r="MHY220" s="8"/>
      <c r="MHZ220" s="8"/>
      <c r="MIA220" s="8"/>
      <c r="MIB220" s="8"/>
      <c r="MIC220" s="8"/>
      <c r="MID220" s="8"/>
      <c r="MIE220" s="8"/>
      <c r="MIF220" s="8"/>
      <c r="MIG220" s="8"/>
      <c r="MIH220" s="8"/>
      <c r="MII220" s="8"/>
      <c r="MIJ220" s="8"/>
      <c r="MIK220" s="8"/>
      <c r="MIL220" s="8"/>
      <c r="MIM220" s="8"/>
      <c r="MIN220" s="8"/>
      <c r="MIO220" s="8"/>
      <c r="MIP220" s="8"/>
      <c r="MIQ220" s="8"/>
      <c r="MIR220" s="8"/>
      <c r="MIS220" s="8"/>
      <c r="MIT220" s="8"/>
      <c r="MIU220" s="8"/>
      <c r="MIV220" s="8"/>
      <c r="MIW220" s="8"/>
      <c r="MIX220" s="8"/>
      <c r="MIY220" s="8"/>
      <c r="MIZ220" s="8"/>
      <c r="MJA220" s="8"/>
      <c r="MJB220" s="8"/>
      <c r="MJC220" s="8"/>
      <c r="MJD220" s="8"/>
      <c r="MJE220" s="8"/>
      <c r="MJF220" s="8"/>
      <c r="MJG220" s="8"/>
      <c r="MJH220" s="8"/>
      <c r="MJI220" s="8"/>
      <c r="MJJ220" s="8"/>
      <c r="MJK220" s="8"/>
      <c r="MJL220" s="8"/>
      <c r="MJM220" s="8"/>
      <c r="MJN220" s="8"/>
      <c r="MJO220" s="8"/>
      <c r="MJP220" s="8"/>
      <c r="MJQ220" s="8"/>
      <c r="MJR220" s="8"/>
      <c r="MJS220" s="8"/>
      <c r="MJT220" s="8"/>
      <c r="MJU220" s="8"/>
      <c r="MJV220" s="8"/>
      <c r="MJW220" s="8"/>
      <c r="MJX220" s="8"/>
      <c r="MJY220" s="8"/>
      <c r="MJZ220" s="8"/>
      <c r="MKA220" s="8"/>
      <c r="MKB220" s="8"/>
      <c r="MKC220" s="8"/>
      <c r="MKD220" s="8"/>
      <c r="MKE220" s="8"/>
      <c r="MKF220" s="8"/>
      <c r="MKG220" s="8"/>
      <c r="MKH220" s="8"/>
      <c r="MKI220" s="8"/>
      <c r="MKJ220" s="8"/>
      <c r="MKK220" s="8"/>
      <c r="MKL220" s="8"/>
      <c r="MKM220" s="8"/>
      <c r="MKN220" s="8"/>
      <c r="MKO220" s="8"/>
      <c r="MKP220" s="8"/>
      <c r="MKQ220" s="8"/>
      <c r="MKR220" s="8"/>
      <c r="MKS220" s="8"/>
      <c r="MKT220" s="8"/>
      <c r="MKU220" s="8"/>
      <c r="MKV220" s="8"/>
      <c r="MKW220" s="8"/>
      <c r="MKX220" s="8"/>
      <c r="MKY220" s="8"/>
      <c r="MKZ220" s="8"/>
      <c r="MLA220" s="8"/>
      <c r="MLB220" s="8"/>
      <c r="MLC220" s="8"/>
      <c r="MLD220" s="8"/>
      <c r="MLE220" s="8"/>
      <c r="MLF220" s="8"/>
      <c r="MLG220" s="8"/>
      <c r="MLH220" s="8"/>
      <c r="MLI220" s="8"/>
      <c r="MLJ220" s="8"/>
      <c r="MLK220" s="8"/>
      <c r="MLL220" s="8"/>
      <c r="MLM220" s="8"/>
      <c r="MLN220" s="8"/>
      <c r="MLO220" s="8"/>
      <c r="MLP220" s="8"/>
      <c r="MLQ220" s="8"/>
      <c r="MLR220" s="8"/>
      <c r="MLS220" s="8"/>
      <c r="MLT220" s="8"/>
      <c r="MLU220" s="8"/>
      <c r="MLV220" s="8"/>
      <c r="MLW220" s="8"/>
      <c r="MLX220" s="8"/>
      <c r="MLY220" s="8"/>
      <c r="MLZ220" s="8"/>
      <c r="MMA220" s="8"/>
      <c r="MMB220" s="8"/>
      <c r="MMC220" s="8"/>
      <c r="MMD220" s="8"/>
      <c r="MME220" s="8"/>
      <c r="MMF220" s="8"/>
      <c r="MMG220" s="8"/>
      <c r="MMH220" s="8"/>
      <c r="MMI220" s="8"/>
      <c r="MMJ220" s="8"/>
      <c r="MMK220" s="8"/>
      <c r="MML220" s="8"/>
      <c r="MMM220" s="8"/>
      <c r="MMN220" s="8"/>
      <c r="MMO220" s="8"/>
      <c r="MMP220" s="8"/>
      <c r="MMQ220" s="8"/>
      <c r="MMR220" s="8"/>
      <c r="MMS220" s="8"/>
      <c r="MMT220" s="8"/>
      <c r="MMU220" s="8"/>
      <c r="MMV220" s="8"/>
      <c r="MMW220" s="8"/>
      <c r="MMX220" s="8"/>
      <c r="MMY220" s="8"/>
      <c r="MMZ220" s="8"/>
      <c r="MNA220" s="8"/>
      <c r="MNB220" s="8"/>
      <c r="MNC220" s="8"/>
      <c r="MND220" s="8"/>
      <c r="MNE220" s="8"/>
      <c r="MNF220" s="8"/>
      <c r="MNG220" s="8"/>
      <c r="MNH220" s="8"/>
      <c r="MNI220" s="8"/>
      <c r="MNJ220" s="8"/>
      <c r="MNK220" s="8"/>
      <c r="MNL220" s="8"/>
      <c r="MNM220" s="8"/>
      <c r="MNN220" s="8"/>
      <c r="MNO220" s="8"/>
      <c r="MNP220" s="8"/>
      <c r="MNQ220" s="8"/>
      <c r="MNR220" s="8"/>
      <c r="MNS220" s="8"/>
      <c r="MNT220" s="8"/>
      <c r="MNU220" s="8"/>
      <c r="MNV220" s="8"/>
      <c r="MNW220" s="8"/>
      <c r="MNX220" s="8"/>
      <c r="MNY220" s="8"/>
      <c r="MNZ220" s="8"/>
      <c r="MOA220" s="8"/>
      <c r="MOB220" s="8"/>
      <c r="MOC220" s="8"/>
      <c r="MOD220" s="8"/>
      <c r="MOE220" s="8"/>
      <c r="MOF220" s="8"/>
      <c r="MOG220" s="8"/>
      <c r="MOH220" s="8"/>
      <c r="MOI220" s="8"/>
      <c r="MOJ220" s="8"/>
      <c r="MOK220" s="8"/>
      <c r="MOL220" s="8"/>
      <c r="MOM220" s="8"/>
      <c r="MON220" s="8"/>
      <c r="MOO220" s="8"/>
      <c r="MOP220" s="8"/>
      <c r="MOQ220" s="8"/>
      <c r="MOR220" s="8"/>
      <c r="MOS220" s="8"/>
      <c r="MOT220" s="8"/>
      <c r="MOU220" s="8"/>
      <c r="MOV220" s="8"/>
      <c r="MOW220" s="8"/>
      <c r="MOX220" s="8"/>
      <c r="MOY220" s="8"/>
      <c r="MOZ220" s="8"/>
      <c r="MPA220" s="8"/>
      <c r="MPB220" s="8"/>
      <c r="MPC220" s="8"/>
      <c r="MPD220" s="8"/>
      <c r="MPE220" s="8"/>
      <c r="MPF220" s="8"/>
      <c r="MPG220" s="8"/>
      <c r="MPH220" s="8"/>
      <c r="MPI220" s="8"/>
      <c r="MPJ220" s="8"/>
      <c r="MPK220" s="8"/>
      <c r="MPL220" s="8"/>
      <c r="MPM220" s="8"/>
      <c r="MPN220" s="8"/>
      <c r="MPO220" s="8"/>
      <c r="MPP220" s="8"/>
      <c r="MPQ220" s="8"/>
      <c r="MPR220" s="8"/>
      <c r="MPS220" s="8"/>
      <c r="MPT220" s="8"/>
      <c r="MPU220" s="8"/>
      <c r="MPV220" s="8"/>
      <c r="MPW220" s="8"/>
      <c r="MPX220" s="8"/>
      <c r="MPY220" s="8"/>
      <c r="MPZ220" s="8"/>
      <c r="MQA220" s="8"/>
      <c r="MQB220" s="8"/>
      <c r="MQC220" s="8"/>
      <c r="MQD220" s="8"/>
      <c r="MQE220" s="8"/>
      <c r="MQF220" s="8"/>
      <c r="MQG220" s="8"/>
      <c r="MQH220" s="8"/>
      <c r="MQI220" s="8"/>
      <c r="MQJ220" s="8"/>
      <c r="MQK220" s="8"/>
      <c r="MQL220" s="8"/>
      <c r="MQM220" s="8"/>
      <c r="MQN220" s="8"/>
      <c r="MQO220" s="8"/>
      <c r="MQP220" s="8"/>
      <c r="MQQ220" s="8"/>
      <c r="MQR220" s="8"/>
      <c r="MQS220" s="8"/>
      <c r="MQT220" s="8"/>
      <c r="MQU220" s="8"/>
      <c r="MQV220" s="8"/>
      <c r="MQW220" s="8"/>
      <c r="MQX220" s="8"/>
      <c r="MQY220" s="8"/>
      <c r="MQZ220" s="8"/>
      <c r="MRA220" s="8"/>
      <c r="MRB220" s="8"/>
      <c r="MRC220" s="8"/>
      <c r="MRD220" s="8"/>
      <c r="MRE220" s="8"/>
      <c r="MRF220" s="8"/>
      <c r="MRG220" s="8"/>
      <c r="MRH220" s="8"/>
      <c r="MRI220" s="8"/>
      <c r="MRJ220" s="8"/>
      <c r="MRK220" s="8"/>
      <c r="MRL220" s="8"/>
      <c r="MRM220" s="8"/>
      <c r="MRN220" s="8"/>
      <c r="MRO220" s="8"/>
      <c r="MRP220" s="8"/>
      <c r="MRQ220" s="8"/>
      <c r="MRR220" s="8"/>
      <c r="MRS220" s="8"/>
      <c r="MRT220" s="8"/>
      <c r="MRU220" s="8"/>
      <c r="MRV220" s="8"/>
      <c r="MRW220" s="8"/>
      <c r="MRX220" s="8"/>
      <c r="MRY220" s="8"/>
      <c r="MRZ220" s="8"/>
      <c r="MSA220" s="8"/>
      <c r="MSB220" s="8"/>
      <c r="MSC220" s="8"/>
      <c r="MSD220" s="8"/>
      <c r="MSE220" s="8"/>
      <c r="MSF220" s="8"/>
      <c r="MSG220" s="8"/>
      <c r="MSH220" s="8"/>
      <c r="MSI220" s="8"/>
      <c r="MSJ220" s="8"/>
      <c r="MSK220" s="8"/>
      <c r="MSL220" s="8"/>
      <c r="MSM220" s="8"/>
      <c r="MSN220" s="8"/>
      <c r="MSO220" s="8"/>
      <c r="MSP220" s="8"/>
      <c r="MSQ220" s="8"/>
      <c r="MSR220" s="8"/>
      <c r="MSS220" s="8"/>
      <c r="MST220" s="8"/>
      <c r="MSU220" s="8"/>
      <c r="MSV220" s="8"/>
      <c r="MSW220" s="8"/>
      <c r="MSX220" s="8"/>
      <c r="MSY220" s="8"/>
      <c r="MSZ220" s="8"/>
      <c r="MTA220" s="8"/>
      <c r="MTB220" s="8"/>
      <c r="MTC220" s="8"/>
      <c r="MTD220" s="8"/>
      <c r="MTE220" s="8"/>
      <c r="MTF220" s="8"/>
      <c r="MTG220" s="8"/>
      <c r="MTH220" s="8"/>
      <c r="MTI220" s="8"/>
      <c r="MTJ220" s="8"/>
      <c r="MTK220" s="8"/>
      <c r="MTL220" s="8"/>
      <c r="MTM220" s="8"/>
      <c r="MTN220" s="8"/>
      <c r="MTO220" s="8"/>
      <c r="MTP220" s="8"/>
      <c r="MTQ220" s="8"/>
      <c r="MTR220" s="8"/>
      <c r="MTS220" s="8"/>
      <c r="MTT220" s="8"/>
      <c r="MTU220" s="8"/>
      <c r="MTV220" s="8"/>
      <c r="MTW220" s="8"/>
      <c r="MTX220" s="8"/>
      <c r="MTY220" s="8"/>
      <c r="MTZ220" s="8"/>
      <c r="MUA220" s="8"/>
      <c r="MUB220" s="8"/>
      <c r="MUC220" s="8"/>
      <c r="MUD220" s="8"/>
      <c r="MUE220" s="8"/>
      <c r="MUF220" s="8"/>
      <c r="MUG220" s="8"/>
      <c r="MUH220" s="8"/>
      <c r="MUI220" s="8"/>
      <c r="MUJ220" s="8"/>
      <c r="MUK220" s="8"/>
      <c r="MUL220" s="8"/>
      <c r="MUM220" s="8"/>
      <c r="MUN220" s="8"/>
      <c r="MUO220" s="8"/>
      <c r="MUP220" s="8"/>
      <c r="MUQ220" s="8"/>
      <c r="MUR220" s="8"/>
      <c r="MUS220" s="8"/>
      <c r="MUT220" s="8"/>
      <c r="MUU220" s="8"/>
      <c r="MUV220" s="8"/>
      <c r="MUW220" s="8"/>
      <c r="MUX220" s="8"/>
      <c r="MUY220" s="8"/>
      <c r="MUZ220" s="8"/>
      <c r="MVA220" s="8"/>
      <c r="MVB220" s="8"/>
      <c r="MVC220" s="8"/>
      <c r="MVD220" s="8"/>
      <c r="MVE220" s="8"/>
      <c r="MVF220" s="8"/>
      <c r="MVG220" s="8"/>
      <c r="MVH220" s="8"/>
      <c r="MVI220" s="8"/>
      <c r="MVJ220" s="8"/>
      <c r="MVK220" s="8"/>
      <c r="MVL220" s="8"/>
      <c r="MVM220" s="8"/>
      <c r="MVN220" s="8"/>
      <c r="MVO220" s="8"/>
      <c r="MVP220" s="8"/>
      <c r="MVQ220" s="8"/>
      <c r="MVR220" s="8"/>
      <c r="MVS220" s="8"/>
      <c r="MVT220" s="8"/>
      <c r="MVU220" s="8"/>
      <c r="MVV220" s="8"/>
      <c r="MVW220" s="8"/>
      <c r="MVX220" s="8"/>
      <c r="MVY220" s="8"/>
      <c r="MVZ220" s="8"/>
      <c r="MWA220" s="8"/>
      <c r="MWB220" s="8"/>
      <c r="MWC220" s="8"/>
      <c r="MWD220" s="8"/>
      <c r="MWE220" s="8"/>
      <c r="MWF220" s="8"/>
      <c r="MWG220" s="8"/>
      <c r="MWH220" s="8"/>
      <c r="MWI220" s="8"/>
      <c r="MWJ220" s="8"/>
      <c r="MWK220" s="8"/>
      <c r="MWL220" s="8"/>
      <c r="MWM220" s="8"/>
      <c r="MWN220" s="8"/>
      <c r="MWO220" s="8"/>
      <c r="MWP220" s="8"/>
      <c r="MWQ220" s="8"/>
      <c r="MWR220" s="8"/>
      <c r="MWS220" s="8"/>
      <c r="MWT220" s="8"/>
      <c r="MWU220" s="8"/>
      <c r="MWV220" s="8"/>
      <c r="MWW220" s="8"/>
      <c r="MWX220" s="8"/>
      <c r="MWY220" s="8"/>
      <c r="MWZ220" s="8"/>
      <c r="MXA220" s="8"/>
      <c r="MXB220" s="8"/>
      <c r="MXC220" s="8"/>
      <c r="MXD220" s="8"/>
      <c r="MXE220" s="8"/>
      <c r="MXF220" s="8"/>
      <c r="MXG220" s="8"/>
      <c r="MXH220" s="8"/>
      <c r="MXI220" s="8"/>
      <c r="MXJ220" s="8"/>
      <c r="MXK220" s="8"/>
      <c r="MXL220" s="8"/>
      <c r="MXM220" s="8"/>
      <c r="MXN220" s="8"/>
      <c r="MXO220" s="8"/>
      <c r="MXP220" s="8"/>
      <c r="MXQ220" s="8"/>
      <c r="MXR220" s="8"/>
      <c r="MXS220" s="8"/>
      <c r="MXT220" s="8"/>
      <c r="MXU220" s="8"/>
      <c r="MXV220" s="8"/>
      <c r="MXW220" s="8"/>
      <c r="MXX220" s="8"/>
      <c r="MXY220" s="8"/>
      <c r="MXZ220" s="8"/>
      <c r="MYA220" s="8"/>
      <c r="MYB220" s="8"/>
      <c r="MYC220" s="8"/>
      <c r="MYD220" s="8"/>
      <c r="MYE220" s="8"/>
      <c r="MYF220" s="8"/>
      <c r="MYG220" s="8"/>
      <c r="MYH220" s="8"/>
      <c r="MYI220" s="8"/>
      <c r="MYJ220" s="8"/>
      <c r="MYK220" s="8"/>
      <c r="MYL220" s="8"/>
      <c r="MYM220" s="8"/>
      <c r="MYN220" s="8"/>
      <c r="MYO220" s="8"/>
      <c r="MYP220" s="8"/>
      <c r="MYQ220" s="8"/>
      <c r="MYR220" s="8"/>
      <c r="MYS220" s="8"/>
      <c r="MYT220" s="8"/>
      <c r="MYU220" s="8"/>
      <c r="MYV220" s="8"/>
      <c r="MYW220" s="8"/>
      <c r="MYX220" s="8"/>
      <c r="MYY220" s="8"/>
      <c r="MYZ220" s="8"/>
      <c r="MZA220" s="8"/>
      <c r="MZB220" s="8"/>
      <c r="MZC220" s="8"/>
      <c r="MZD220" s="8"/>
      <c r="MZE220" s="8"/>
      <c r="MZF220" s="8"/>
      <c r="MZG220" s="8"/>
      <c r="MZH220" s="8"/>
      <c r="MZI220" s="8"/>
      <c r="MZJ220" s="8"/>
      <c r="MZK220" s="8"/>
      <c r="MZL220" s="8"/>
      <c r="MZM220" s="8"/>
      <c r="MZN220" s="8"/>
      <c r="MZO220" s="8"/>
      <c r="MZP220" s="8"/>
      <c r="MZQ220" s="8"/>
      <c r="MZR220" s="8"/>
      <c r="MZS220" s="8"/>
      <c r="MZT220" s="8"/>
      <c r="MZU220" s="8"/>
      <c r="MZV220" s="8"/>
      <c r="MZW220" s="8"/>
      <c r="MZX220" s="8"/>
      <c r="MZY220" s="8"/>
      <c r="MZZ220" s="8"/>
      <c r="NAA220" s="8"/>
      <c r="NAB220" s="8"/>
      <c r="NAC220" s="8"/>
      <c r="NAD220" s="8"/>
      <c r="NAE220" s="8"/>
      <c r="NAF220" s="8"/>
      <c r="NAG220" s="8"/>
      <c r="NAH220" s="8"/>
      <c r="NAI220" s="8"/>
      <c r="NAJ220" s="8"/>
      <c r="NAK220" s="8"/>
      <c r="NAL220" s="8"/>
      <c r="NAM220" s="8"/>
      <c r="NAN220" s="8"/>
      <c r="NAO220" s="8"/>
      <c r="NAP220" s="8"/>
      <c r="NAQ220" s="8"/>
      <c r="NAR220" s="8"/>
      <c r="NAS220" s="8"/>
      <c r="NAT220" s="8"/>
      <c r="NAU220" s="8"/>
      <c r="NAV220" s="8"/>
      <c r="NAW220" s="8"/>
      <c r="NAX220" s="8"/>
      <c r="NAY220" s="8"/>
      <c r="NAZ220" s="8"/>
      <c r="NBA220" s="8"/>
      <c r="NBB220" s="8"/>
      <c r="NBC220" s="8"/>
      <c r="NBD220" s="8"/>
      <c r="NBE220" s="8"/>
      <c r="NBF220" s="8"/>
      <c r="NBG220" s="8"/>
      <c r="NBH220" s="8"/>
      <c r="NBI220" s="8"/>
      <c r="NBJ220" s="8"/>
      <c r="NBK220" s="8"/>
      <c r="NBL220" s="8"/>
      <c r="NBM220" s="8"/>
      <c r="NBN220" s="8"/>
      <c r="NBO220" s="8"/>
      <c r="NBP220" s="8"/>
      <c r="NBQ220" s="8"/>
      <c r="NBR220" s="8"/>
      <c r="NBS220" s="8"/>
      <c r="NBT220" s="8"/>
      <c r="NBU220" s="8"/>
      <c r="NBV220" s="8"/>
      <c r="NBW220" s="8"/>
      <c r="NBX220" s="8"/>
      <c r="NBY220" s="8"/>
      <c r="NBZ220" s="8"/>
      <c r="NCA220" s="8"/>
      <c r="NCB220" s="8"/>
      <c r="NCC220" s="8"/>
      <c r="NCD220" s="8"/>
      <c r="NCE220" s="8"/>
      <c r="NCF220" s="8"/>
      <c r="NCG220" s="8"/>
      <c r="NCH220" s="8"/>
      <c r="NCI220" s="8"/>
      <c r="NCJ220" s="8"/>
      <c r="NCK220" s="8"/>
      <c r="NCL220" s="8"/>
      <c r="NCM220" s="8"/>
      <c r="NCN220" s="8"/>
      <c r="NCO220" s="8"/>
      <c r="NCP220" s="8"/>
      <c r="NCQ220" s="8"/>
      <c r="NCR220" s="8"/>
      <c r="NCS220" s="8"/>
      <c r="NCT220" s="8"/>
      <c r="NCU220" s="8"/>
      <c r="NCV220" s="8"/>
      <c r="NCW220" s="8"/>
      <c r="NCX220" s="8"/>
      <c r="NCY220" s="8"/>
      <c r="NCZ220" s="8"/>
      <c r="NDA220" s="8"/>
      <c r="NDB220" s="8"/>
      <c r="NDC220" s="8"/>
      <c r="NDD220" s="8"/>
      <c r="NDE220" s="8"/>
      <c r="NDF220" s="8"/>
      <c r="NDG220" s="8"/>
      <c r="NDH220" s="8"/>
      <c r="NDI220" s="8"/>
      <c r="NDJ220" s="8"/>
      <c r="NDK220" s="8"/>
      <c r="NDL220" s="8"/>
      <c r="NDM220" s="8"/>
      <c r="NDN220" s="8"/>
      <c r="NDO220" s="8"/>
      <c r="NDP220" s="8"/>
      <c r="NDQ220" s="8"/>
      <c r="NDR220" s="8"/>
      <c r="NDS220" s="8"/>
      <c r="NDT220" s="8"/>
      <c r="NDU220" s="8"/>
      <c r="NDV220" s="8"/>
      <c r="NDW220" s="8"/>
      <c r="NDX220" s="8"/>
      <c r="NDY220" s="8"/>
      <c r="NDZ220" s="8"/>
      <c r="NEA220" s="8"/>
      <c r="NEB220" s="8"/>
      <c r="NEC220" s="8"/>
      <c r="NED220" s="8"/>
      <c r="NEE220" s="8"/>
      <c r="NEF220" s="8"/>
      <c r="NEG220" s="8"/>
      <c r="NEH220" s="8"/>
      <c r="NEI220" s="8"/>
      <c r="NEJ220" s="8"/>
      <c r="NEK220" s="8"/>
      <c r="NEL220" s="8"/>
      <c r="NEM220" s="8"/>
      <c r="NEN220" s="8"/>
      <c r="NEO220" s="8"/>
      <c r="NEP220" s="8"/>
      <c r="NEQ220" s="8"/>
      <c r="NER220" s="8"/>
      <c r="NES220" s="8"/>
      <c r="NET220" s="8"/>
      <c r="NEU220" s="8"/>
      <c r="NEV220" s="8"/>
      <c r="NEW220" s="8"/>
      <c r="NEX220" s="8"/>
      <c r="NEY220" s="8"/>
      <c r="NEZ220" s="8"/>
      <c r="NFA220" s="8"/>
      <c r="NFB220" s="8"/>
      <c r="NFC220" s="8"/>
      <c r="NFD220" s="8"/>
      <c r="NFE220" s="8"/>
      <c r="NFF220" s="8"/>
      <c r="NFG220" s="8"/>
      <c r="NFH220" s="8"/>
      <c r="NFI220" s="8"/>
      <c r="NFJ220" s="8"/>
      <c r="NFK220" s="8"/>
      <c r="NFL220" s="8"/>
      <c r="NFM220" s="8"/>
      <c r="NFN220" s="8"/>
      <c r="NFO220" s="8"/>
      <c r="NFP220" s="8"/>
      <c r="NFQ220" s="8"/>
      <c r="NFR220" s="8"/>
      <c r="NFS220" s="8"/>
      <c r="NFT220" s="8"/>
      <c r="NFU220" s="8"/>
      <c r="NFV220" s="8"/>
      <c r="NFW220" s="8"/>
      <c r="NFX220" s="8"/>
      <c r="NFY220" s="8"/>
      <c r="NFZ220" s="8"/>
      <c r="NGA220" s="8"/>
      <c r="NGB220" s="8"/>
      <c r="NGC220" s="8"/>
      <c r="NGD220" s="8"/>
      <c r="NGE220" s="8"/>
      <c r="NGF220" s="8"/>
      <c r="NGG220" s="8"/>
      <c r="NGH220" s="8"/>
      <c r="NGI220" s="8"/>
      <c r="NGJ220" s="8"/>
      <c r="NGK220" s="8"/>
      <c r="NGL220" s="8"/>
      <c r="NGM220" s="8"/>
      <c r="NGN220" s="8"/>
      <c r="NGO220" s="8"/>
      <c r="NGP220" s="8"/>
      <c r="NGQ220" s="8"/>
      <c r="NGR220" s="8"/>
      <c r="NGS220" s="8"/>
      <c r="NGT220" s="8"/>
      <c r="NGU220" s="8"/>
      <c r="NGV220" s="8"/>
      <c r="NGW220" s="8"/>
      <c r="NGX220" s="8"/>
      <c r="NGY220" s="8"/>
      <c r="NGZ220" s="8"/>
      <c r="NHA220" s="8"/>
      <c r="NHB220" s="8"/>
      <c r="NHC220" s="8"/>
      <c r="NHD220" s="8"/>
      <c r="NHE220" s="8"/>
      <c r="NHF220" s="8"/>
      <c r="NHG220" s="8"/>
      <c r="NHH220" s="8"/>
      <c r="NHI220" s="8"/>
      <c r="NHJ220" s="8"/>
      <c r="NHK220" s="8"/>
      <c r="NHL220" s="8"/>
      <c r="NHM220" s="8"/>
      <c r="NHN220" s="8"/>
      <c r="NHO220" s="8"/>
      <c r="NHP220" s="8"/>
      <c r="NHQ220" s="8"/>
      <c r="NHR220" s="8"/>
      <c r="NHS220" s="8"/>
      <c r="NHT220" s="8"/>
      <c r="NHU220" s="8"/>
      <c r="NHV220" s="8"/>
      <c r="NHW220" s="8"/>
      <c r="NHX220" s="8"/>
      <c r="NHY220" s="8"/>
      <c r="NHZ220" s="8"/>
      <c r="NIA220" s="8"/>
      <c r="NIB220" s="8"/>
      <c r="NIC220" s="8"/>
      <c r="NID220" s="8"/>
      <c r="NIE220" s="8"/>
      <c r="NIF220" s="8"/>
      <c r="NIG220" s="8"/>
      <c r="NIH220" s="8"/>
      <c r="NII220" s="8"/>
      <c r="NIJ220" s="8"/>
      <c r="NIK220" s="8"/>
      <c r="NIL220" s="8"/>
      <c r="NIM220" s="8"/>
      <c r="NIN220" s="8"/>
      <c r="NIO220" s="8"/>
      <c r="NIP220" s="8"/>
      <c r="NIQ220" s="8"/>
      <c r="NIR220" s="8"/>
      <c r="NIS220" s="8"/>
      <c r="NIT220" s="8"/>
      <c r="NIU220" s="8"/>
      <c r="NIV220" s="8"/>
      <c r="NIW220" s="8"/>
      <c r="NIX220" s="8"/>
      <c r="NIY220" s="8"/>
      <c r="NIZ220" s="8"/>
      <c r="NJA220" s="8"/>
      <c r="NJB220" s="8"/>
      <c r="NJC220" s="8"/>
      <c r="NJD220" s="8"/>
      <c r="NJE220" s="8"/>
      <c r="NJF220" s="8"/>
      <c r="NJG220" s="8"/>
      <c r="NJH220" s="8"/>
      <c r="NJI220" s="8"/>
      <c r="NJJ220" s="8"/>
      <c r="NJK220" s="8"/>
      <c r="NJL220" s="8"/>
      <c r="NJM220" s="8"/>
      <c r="NJN220" s="8"/>
      <c r="NJO220" s="8"/>
      <c r="NJP220" s="8"/>
      <c r="NJQ220" s="8"/>
      <c r="NJR220" s="8"/>
      <c r="NJS220" s="8"/>
      <c r="NJT220" s="8"/>
      <c r="NJU220" s="8"/>
      <c r="NJV220" s="8"/>
      <c r="NJW220" s="8"/>
      <c r="NJX220" s="8"/>
      <c r="NJY220" s="8"/>
      <c r="NJZ220" s="8"/>
      <c r="NKA220" s="8"/>
      <c r="NKB220" s="8"/>
      <c r="NKC220" s="8"/>
      <c r="NKD220" s="8"/>
      <c r="NKE220" s="8"/>
      <c r="NKF220" s="8"/>
      <c r="NKG220" s="8"/>
      <c r="NKH220" s="8"/>
      <c r="NKI220" s="8"/>
      <c r="NKJ220" s="8"/>
      <c r="NKK220" s="8"/>
      <c r="NKL220" s="8"/>
      <c r="NKM220" s="8"/>
      <c r="NKN220" s="8"/>
      <c r="NKO220" s="8"/>
      <c r="NKP220" s="8"/>
      <c r="NKQ220" s="8"/>
      <c r="NKR220" s="8"/>
      <c r="NKS220" s="8"/>
      <c r="NKT220" s="8"/>
      <c r="NKU220" s="8"/>
      <c r="NKV220" s="8"/>
      <c r="NKW220" s="8"/>
      <c r="NKX220" s="8"/>
      <c r="NKY220" s="8"/>
      <c r="NKZ220" s="8"/>
      <c r="NLA220" s="8"/>
      <c r="NLB220" s="8"/>
      <c r="NLC220" s="8"/>
      <c r="NLD220" s="8"/>
      <c r="NLE220" s="8"/>
      <c r="NLF220" s="8"/>
      <c r="NLG220" s="8"/>
      <c r="NLH220" s="8"/>
      <c r="NLI220" s="8"/>
      <c r="NLJ220" s="8"/>
      <c r="NLK220" s="8"/>
      <c r="NLL220" s="8"/>
      <c r="NLM220" s="8"/>
      <c r="NLN220" s="8"/>
      <c r="NLO220" s="8"/>
      <c r="NLP220" s="8"/>
      <c r="NLQ220" s="8"/>
      <c r="NLR220" s="8"/>
      <c r="NLS220" s="8"/>
      <c r="NLT220" s="8"/>
      <c r="NLU220" s="8"/>
      <c r="NLV220" s="8"/>
      <c r="NLW220" s="8"/>
      <c r="NLX220" s="8"/>
      <c r="NLY220" s="8"/>
      <c r="NLZ220" s="8"/>
      <c r="NMA220" s="8"/>
      <c r="NMB220" s="8"/>
      <c r="NMC220" s="8"/>
      <c r="NMD220" s="8"/>
      <c r="NME220" s="8"/>
      <c r="NMF220" s="8"/>
      <c r="NMG220" s="8"/>
      <c r="NMH220" s="8"/>
      <c r="NMI220" s="8"/>
      <c r="NMJ220" s="8"/>
      <c r="NMK220" s="8"/>
      <c r="NML220" s="8"/>
      <c r="NMM220" s="8"/>
      <c r="NMN220" s="8"/>
      <c r="NMO220" s="8"/>
      <c r="NMP220" s="8"/>
      <c r="NMQ220" s="8"/>
      <c r="NMR220" s="8"/>
      <c r="NMS220" s="8"/>
      <c r="NMT220" s="8"/>
      <c r="NMU220" s="8"/>
      <c r="NMV220" s="8"/>
      <c r="NMW220" s="8"/>
      <c r="NMX220" s="8"/>
      <c r="NMY220" s="8"/>
      <c r="NMZ220" s="8"/>
      <c r="NNA220" s="8"/>
      <c r="NNB220" s="8"/>
      <c r="NNC220" s="8"/>
      <c r="NND220" s="8"/>
      <c r="NNE220" s="8"/>
      <c r="NNF220" s="8"/>
      <c r="NNG220" s="8"/>
      <c r="NNH220" s="8"/>
      <c r="NNI220" s="8"/>
      <c r="NNJ220" s="8"/>
      <c r="NNK220" s="8"/>
      <c r="NNL220" s="8"/>
      <c r="NNM220" s="8"/>
      <c r="NNN220" s="8"/>
      <c r="NNO220" s="8"/>
      <c r="NNP220" s="8"/>
      <c r="NNQ220" s="8"/>
      <c r="NNR220" s="8"/>
      <c r="NNS220" s="8"/>
      <c r="NNT220" s="8"/>
      <c r="NNU220" s="8"/>
      <c r="NNV220" s="8"/>
      <c r="NNW220" s="8"/>
      <c r="NNX220" s="8"/>
      <c r="NNY220" s="8"/>
      <c r="NNZ220" s="8"/>
      <c r="NOA220" s="8"/>
      <c r="NOB220" s="8"/>
      <c r="NOC220" s="8"/>
      <c r="NOD220" s="8"/>
      <c r="NOE220" s="8"/>
      <c r="NOF220" s="8"/>
      <c r="NOG220" s="8"/>
      <c r="NOH220" s="8"/>
      <c r="NOI220" s="8"/>
      <c r="NOJ220" s="8"/>
      <c r="NOK220" s="8"/>
      <c r="NOL220" s="8"/>
      <c r="NOM220" s="8"/>
      <c r="NON220" s="8"/>
      <c r="NOO220" s="8"/>
      <c r="NOP220" s="8"/>
      <c r="NOQ220" s="8"/>
      <c r="NOR220" s="8"/>
      <c r="NOS220" s="8"/>
      <c r="NOT220" s="8"/>
      <c r="NOU220" s="8"/>
      <c r="NOV220" s="8"/>
      <c r="NOW220" s="8"/>
      <c r="NOX220" s="8"/>
      <c r="NOY220" s="8"/>
      <c r="NOZ220" s="8"/>
      <c r="NPA220" s="8"/>
      <c r="NPB220" s="8"/>
      <c r="NPC220" s="8"/>
      <c r="NPD220" s="8"/>
      <c r="NPE220" s="8"/>
      <c r="NPF220" s="8"/>
      <c r="NPG220" s="8"/>
      <c r="NPH220" s="8"/>
      <c r="NPI220" s="8"/>
      <c r="NPJ220" s="8"/>
      <c r="NPK220" s="8"/>
      <c r="NPL220" s="8"/>
      <c r="NPM220" s="8"/>
      <c r="NPN220" s="8"/>
      <c r="NPO220" s="8"/>
      <c r="NPP220" s="8"/>
      <c r="NPQ220" s="8"/>
      <c r="NPR220" s="8"/>
      <c r="NPS220" s="8"/>
      <c r="NPT220" s="8"/>
      <c r="NPU220" s="8"/>
      <c r="NPV220" s="8"/>
      <c r="NPW220" s="8"/>
      <c r="NPX220" s="8"/>
      <c r="NPY220" s="8"/>
      <c r="NPZ220" s="8"/>
      <c r="NQA220" s="8"/>
      <c r="NQB220" s="8"/>
      <c r="NQC220" s="8"/>
      <c r="NQD220" s="8"/>
      <c r="NQE220" s="8"/>
      <c r="NQF220" s="8"/>
      <c r="NQG220" s="8"/>
      <c r="NQH220" s="8"/>
      <c r="NQI220" s="8"/>
      <c r="NQJ220" s="8"/>
      <c r="NQK220" s="8"/>
      <c r="NQL220" s="8"/>
      <c r="NQM220" s="8"/>
      <c r="NQN220" s="8"/>
      <c r="NQO220" s="8"/>
      <c r="NQP220" s="8"/>
      <c r="NQQ220" s="8"/>
      <c r="NQR220" s="8"/>
      <c r="NQS220" s="8"/>
      <c r="NQT220" s="8"/>
      <c r="NQU220" s="8"/>
      <c r="NQV220" s="8"/>
      <c r="NQW220" s="8"/>
      <c r="NQX220" s="8"/>
      <c r="NQY220" s="8"/>
      <c r="NQZ220" s="8"/>
      <c r="NRA220" s="8"/>
      <c r="NRB220" s="8"/>
      <c r="NRC220" s="8"/>
      <c r="NRD220" s="8"/>
      <c r="NRE220" s="8"/>
      <c r="NRF220" s="8"/>
      <c r="NRG220" s="8"/>
      <c r="NRH220" s="8"/>
      <c r="NRI220" s="8"/>
      <c r="NRJ220" s="8"/>
      <c r="NRK220" s="8"/>
      <c r="NRL220" s="8"/>
      <c r="NRM220" s="8"/>
      <c r="NRN220" s="8"/>
      <c r="NRO220" s="8"/>
      <c r="NRP220" s="8"/>
      <c r="NRQ220" s="8"/>
      <c r="NRR220" s="8"/>
      <c r="NRS220" s="8"/>
      <c r="NRT220" s="8"/>
      <c r="NRU220" s="8"/>
      <c r="NRV220" s="8"/>
      <c r="NRW220" s="8"/>
      <c r="NRX220" s="8"/>
      <c r="NRY220" s="8"/>
      <c r="NRZ220" s="8"/>
      <c r="NSA220" s="8"/>
      <c r="NSB220" s="8"/>
      <c r="NSC220" s="8"/>
      <c r="NSD220" s="8"/>
      <c r="NSE220" s="8"/>
      <c r="NSF220" s="8"/>
      <c r="NSG220" s="8"/>
      <c r="NSH220" s="8"/>
      <c r="NSI220" s="8"/>
      <c r="NSJ220" s="8"/>
      <c r="NSK220" s="8"/>
      <c r="NSL220" s="8"/>
      <c r="NSM220" s="8"/>
      <c r="NSN220" s="8"/>
      <c r="NSO220" s="8"/>
      <c r="NSP220" s="8"/>
      <c r="NSQ220" s="8"/>
      <c r="NSR220" s="8"/>
      <c r="NSS220" s="8"/>
      <c r="NST220" s="8"/>
      <c r="NSU220" s="8"/>
      <c r="NSV220" s="8"/>
      <c r="NSW220" s="8"/>
      <c r="NSX220" s="8"/>
      <c r="NSY220" s="8"/>
      <c r="NSZ220" s="8"/>
      <c r="NTA220" s="8"/>
      <c r="NTB220" s="8"/>
      <c r="NTC220" s="8"/>
      <c r="NTD220" s="8"/>
      <c r="NTE220" s="8"/>
      <c r="NTF220" s="8"/>
      <c r="NTG220" s="8"/>
      <c r="NTH220" s="8"/>
      <c r="NTI220" s="8"/>
      <c r="NTJ220" s="8"/>
      <c r="NTK220" s="8"/>
      <c r="NTL220" s="8"/>
      <c r="NTM220" s="8"/>
      <c r="NTN220" s="8"/>
      <c r="NTO220" s="8"/>
      <c r="NTP220" s="8"/>
      <c r="NTQ220" s="8"/>
      <c r="NTR220" s="8"/>
      <c r="NTS220" s="8"/>
      <c r="NTT220" s="8"/>
      <c r="NTU220" s="8"/>
      <c r="NTV220" s="8"/>
      <c r="NTW220" s="8"/>
      <c r="NTX220" s="8"/>
      <c r="NTY220" s="8"/>
      <c r="NTZ220" s="8"/>
      <c r="NUA220" s="8"/>
      <c r="NUB220" s="8"/>
      <c r="NUC220" s="8"/>
      <c r="NUD220" s="8"/>
      <c r="NUE220" s="8"/>
      <c r="NUF220" s="8"/>
      <c r="NUG220" s="8"/>
      <c r="NUH220" s="8"/>
      <c r="NUI220" s="8"/>
      <c r="NUJ220" s="8"/>
      <c r="NUK220" s="8"/>
      <c r="NUL220" s="8"/>
      <c r="NUM220" s="8"/>
      <c r="NUN220" s="8"/>
      <c r="NUO220" s="8"/>
      <c r="NUP220" s="8"/>
      <c r="NUQ220" s="8"/>
      <c r="NUR220" s="8"/>
      <c r="NUS220" s="8"/>
      <c r="NUT220" s="8"/>
      <c r="NUU220" s="8"/>
      <c r="NUV220" s="8"/>
      <c r="NUW220" s="8"/>
      <c r="NUX220" s="8"/>
      <c r="NUY220" s="8"/>
      <c r="NUZ220" s="8"/>
      <c r="NVA220" s="8"/>
      <c r="NVB220" s="8"/>
      <c r="NVC220" s="8"/>
      <c r="NVD220" s="8"/>
      <c r="NVE220" s="8"/>
      <c r="NVF220" s="8"/>
      <c r="NVG220" s="8"/>
      <c r="NVH220" s="8"/>
      <c r="NVI220" s="8"/>
      <c r="NVJ220" s="8"/>
      <c r="NVK220" s="8"/>
      <c r="NVL220" s="8"/>
      <c r="NVM220" s="8"/>
      <c r="NVN220" s="8"/>
      <c r="NVO220" s="8"/>
      <c r="NVP220" s="8"/>
      <c r="NVQ220" s="8"/>
      <c r="NVR220" s="8"/>
      <c r="NVS220" s="8"/>
      <c r="NVT220" s="8"/>
      <c r="NVU220" s="8"/>
      <c r="NVV220" s="8"/>
      <c r="NVW220" s="8"/>
      <c r="NVX220" s="8"/>
      <c r="NVY220" s="8"/>
      <c r="NVZ220" s="8"/>
      <c r="NWA220" s="8"/>
      <c r="NWB220" s="8"/>
      <c r="NWC220" s="8"/>
      <c r="NWD220" s="8"/>
      <c r="NWE220" s="8"/>
      <c r="NWF220" s="8"/>
      <c r="NWG220" s="8"/>
      <c r="NWH220" s="8"/>
      <c r="NWI220" s="8"/>
      <c r="NWJ220" s="8"/>
      <c r="NWK220" s="8"/>
      <c r="NWL220" s="8"/>
      <c r="NWM220" s="8"/>
      <c r="NWN220" s="8"/>
      <c r="NWO220" s="8"/>
      <c r="NWP220" s="8"/>
      <c r="NWQ220" s="8"/>
      <c r="NWR220" s="8"/>
      <c r="NWS220" s="8"/>
      <c r="NWT220" s="8"/>
      <c r="NWU220" s="8"/>
      <c r="NWV220" s="8"/>
      <c r="NWW220" s="8"/>
      <c r="NWX220" s="8"/>
      <c r="NWY220" s="8"/>
      <c r="NWZ220" s="8"/>
      <c r="NXA220" s="8"/>
      <c r="NXB220" s="8"/>
      <c r="NXC220" s="8"/>
      <c r="NXD220" s="8"/>
      <c r="NXE220" s="8"/>
      <c r="NXF220" s="8"/>
      <c r="NXG220" s="8"/>
      <c r="NXH220" s="8"/>
      <c r="NXI220" s="8"/>
      <c r="NXJ220" s="8"/>
      <c r="NXK220" s="8"/>
      <c r="NXL220" s="8"/>
      <c r="NXM220" s="8"/>
      <c r="NXN220" s="8"/>
      <c r="NXO220" s="8"/>
      <c r="NXP220" s="8"/>
      <c r="NXQ220" s="8"/>
      <c r="NXR220" s="8"/>
      <c r="NXS220" s="8"/>
      <c r="NXT220" s="8"/>
      <c r="NXU220" s="8"/>
      <c r="NXV220" s="8"/>
      <c r="NXW220" s="8"/>
      <c r="NXX220" s="8"/>
      <c r="NXY220" s="8"/>
      <c r="NXZ220" s="8"/>
      <c r="NYA220" s="8"/>
      <c r="NYB220" s="8"/>
      <c r="NYC220" s="8"/>
      <c r="NYD220" s="8"/>
      <c r="NYE220" s="8"/>
      <c r="NYF220" s="8"/>
      <c r="NYG220" s="8"/>
      <c r="NYH220" s="8"/>
      <c r="NYI220" s="8"/>
      <c r="NYJ220" s="8"/>
      <c r="NYK220" s="8"/>
      <c r="NYL220" s="8"/>
      <c r="NYM220" s="8"/>
      <c r="NYN220" s="8"/>
      <c r="NYO220" s="8"/>
      <c r="NYP220" s="8"/>
      <c r="NYQ220" s="8"/>
      <c r="NYR220" s="8"/>
      <c r="NYS220" s="8"/>
      <c r="NYT220" s="8"/>
      <c r="NYU220" s="8"/>
      <c r="NYV220" s="8"/>
      <c r="NYW220" s="8"/>
      <c r="NYX220" s="8"/>
      <c r="NYY220" s="8"/>
      <c r="NYZ220" s="8"/>
      <c r="NZA220" s="8"/>
      <c r="NZB220" s="8"/>
      <c r="NZC220" s="8"/>
      <c r="NZD220" s="8"/>
      <c r="NZE220" s="8"/>
      <c r="NZF220" s="8"/>
      <c r="NZG220" s="8"/>
      <c r="NZH220" s="8"/>
      <c r="NZI220" s="8"/>
      <c r="NZJ220" s="8"/>
      <c r="NZK220" s="8"/>
      <c r="NZL220" s="8"/>
      <c r="NZM220" s="8"/>
      <c r="NZN220" s="8"/>
      <c r="NZO220" s="8"/>
      <c r="NZP220" s="8"/>
      <c r="NZQ220" s="8"/>
      <c r="NZR220" s="8"/>
      <c r="NZS220" s="8"/>
      <c r="NZT220" s="8"/>
      <c r="NZU220" s="8"/>
      <c r="NZV220" s="8"/>
      <c r="NZW220" s="8"/>
      <c r="NZX220" s="8"/>
      <c r="NZY220" s="8"/>
      <c r="NZZ220" s="8"/>
      <c r="OAA220" s="8"/>
      <c r="OAB220" s="8"/>
      <c r="OAC220" s="8"/>
      <c r="OAD220" s="8"/>
      <c r="OAE220" s="8"/>
      <c r="OAF220" s="8"/>
      <c r="OAG220" s="8"/>
      <c r="OAH220" s="8"/>
      <c r="OAI220" s="8"/>
      <c r="OAJ220" s="8"/>
      <c r="OAK220" s="8"/>
      <c r="OAL220" s="8"/>
      <c r="OAM220" s="8"/>
      <c r="OAN220" s="8"/>
      <c r="OAO220" s="8"/>
      <c r="OAP220" s="8"/>
      <c r="OAQ220" s="8"/>
      <c r="OAR220" s="8"/>
      <c r="OAS220" s="8"/>
      <c r="OAT220" s="8"/>
      <c r="OAU220" s="8"/>
      <c r="OAV220" s="8"/>
      <c r="OAW220" s="8"/>
      <c r="OAX220" s="8"/>
      <c r="OAY220" s="8"/>
      <c r="OAZ220" s="8"/>
      <c r="OBA220" s="8"/>
      <c r="OBB220" s="8"/>
      <c r="OBC220" s="8"/>
      <c r="OBD220" s="8"/>
      <c r="OBE220" s="8"/>
      <c r="OBF220" s="8"/>
      <c r="OBG220" s="8"/>
      <c r="OBH220" s="8"/>
      <c r="OBI220" s="8"/>
      <c r="OBJ220" s="8"/>
      <c r="OBK220" s="8"/>
      <c r="OBL220" s="8"/>
      <c r="OBM220" s="8"/>
      <c r="OBN220" s="8"/>
      <c r="OBO220" s="8"/>
      <c r="OBP220" s="8"/>
      <c r="OBQ220" s="8"/>
      <c r="OBR220" s="8"/>
      <c r="OBS220" s="8"/>
      <c r="OBT220" s="8"/>
      <c r="OBU220" s="8"/>
      <c r="OBV220" s="8"/>
      <c r="OBW220" s="8"/>
      <c r="OBX220" s="8"/>
      <c r="OBY220" s="8"/>
      <c r="OBZ220" s="8"/>
      <c r="OCA220" s="8"/>
      <c r="OCB220" s="8"/>
      <c r="OCC220" s="8"/>
      <c r="OCD220" s="8"/>
      <c r="OCE220" s="8"/>
      <c r="OCF220" s="8"/>
      <c r="OCG220" s="8"/>
      <c r="OCH220" s="8"/>
      <c r="OCI220" s="8"/>
      <c r="OCJ220" s="8"/>
      <c r="OCK220" s="8"/>
      <c r="OCL220" s="8"/>
      <c r="OCM220" s="8"/>
      <c r="OCN220" s="8"/>
      <c r="OCO220" s="8"/>
      <c r="OCP220" s="8"/>
      <c r="OCQ220" s="8"/>
      <c r="OCR220" s="8"/>
      <c r="OCS220" s="8"/>
      <c r="OCT220" s="8"/>
      <c r="OCU220" s="8"/>
      <c r="OCV220" s="8"/>
      <c r="OCW220" s="8"/>
      <c r="OCX220" s="8"/>
      <c r="OCY220" s="8"/>
      <c r="OCZ220" s="8"/>
      <c r="ODA220" s="8"/>
      <c r="ODB220" s="8"/>
      <c r="ODC220" s="8"/>
      <c r="ODD220" s="8"/>
      <c r="ODE220" s="8"/>
      <c r="ODF220" s="8"/>
      <c r="ODG220" s="8"/>
      <c r="ODH220" s="8"/>
      <c r="ODI220" s="8"/>
      <c r="ODJ220" s="8"/>
      <c r="ODK220" s="8"/>
      <c r="ODL220" s="8"/>
      <c r="ODM220" s="8"/>
      <c r="ODN220" s="8"/>
      <c r="ODO220" s="8"/>
      <c r="ODP220" s="8"/>
      <c r="ODQ220" s="8"/>
      <c r="ODR220" s="8"/>
      <c r="ODS220" s="8"/>
      <c r="ODT220" s="8"/>
      <c r="ODU220" s="8"/>
      <c r="ODV220" s="8"/>
      <c r="ODW220" s="8"/>
      <c r="ODX220" s="8"/>
      <c r="ODY220" s="8"/>
      <c r="ODZ220" s="8"/>
      <c r="OEA220" s="8"/>
      <c r="OEB220" s="8"/>
      <c r="OEC220" s="8"/>
      <c r="OED220" s="8"/>
      <c r="OEE220" s="8"/>
      <c r="OEF220" s="8"/>
      <c r="OEG220" s="8"/>
      <c r="OEH220" s="8"/>
      <c r="OEI220" s="8"/>
      <c r="OEJ220" s="8"/>
      <c r="OEK220" s="8"/>
      <c r="OEL220" s="8"/>
      <c r="OEM220" s="8"/>
      <c r="OEN220" s="8"/>
      <c r="OEO220" s="8"/>
      <c r="OEP220" s="8"/>
      <c r="OEQ220" s="8"/>
      <c r="OER220" s="8"/>
      <c r="OES220" s="8"/>
      <c r="OET220" s="8"/>
      <c r="OEU220" s="8"/>
      <c r="OEV220" s="8"/>
      <c r="OEW220" s="8"/>
      <c r="OEX220" s="8"/>
      <c r="OEY220" s="8"/>
      <c r="OEZ220" s="8"/>
      <c r="OFA220" s="8"/>
      <c r="OFB220" s="8"/>
      <c r="OFC220" s="8"/>
      <c r="OFD220" s="8"/>
      <c r="OFE220" s="8"/>
      <c r="OFF220" s="8"/>
      <c r="OFG220" s="8"/>
      <c r="OFH220" s="8"/>
      <c r="OFI220" s="8"/>
      <c r="OFJ220" s="8"/>
      <c r="OFK220" s="8"/>
      <c r="OFL220" s="8"/>
      <c r="OFM220" s="8"/>
      <c r="OFN220" s="8"/>
      <c r="OFO220" s="8"/>
      <c r="OFP220" s="8"/>
      <c r="OFQ220" s="8"/>
      <c r="OFR220" s="8"/>
      <c r="OFS220" s="8"/>
      <c r="OFT220" s="8"/>
      <c r="OFU220" s="8"/>
      <c r="OFV220" s="8"/>
      <c r="OFW220" s="8"/>
      <c r="OFX220" s="8"/>
      <c r="OFY220" s="8"/>
      <c r="OFZ220" s="8"/>
      <c r="OGA220" s="8"/>
      <c r="OGB220" s="8"/>
      <c r="OGC220" s="8"/>
      <c r="OGD220" s="8"/>
      <c r="OGE220" s="8"/>
      <c r="OGF220" s="8"/>
      <c r="OGG220" s="8"/>
      <c r="OGH220" s="8"/>
      <c r="OGI220" s="8"/>
      <c r="OGJ220" s="8"/>
      <c r="OGK220" s="8"/>
      <c r="OGL220" s="8"/>
      <c r="OGM220" s="8"/>
      <c r="OGN220" s="8"/>
      <c r="OGO220" s="8"/>
      <c r="OGP220" s="8"/>
      <c r="OGQ220" s="8"/>
      <c r="OGR220" s="8"/>
      <c r="OGS220" s="8"/>
      <c r="OGT220" s="8"/>
      <c r="OGU220" s="8"/>
      <c r="OGV220" s="8"/>
      <c r="OGW220" s="8"/>
      <c r="OGX220" s="8"/>
      <c r="OGY220" s="8"/>
      <c r="OGZ220" s="8"/>
      <c r="OHA220" s="8"/>
      <c r="OHB220" s="8"/>
      <c r="OHC220" s="8"/>
      <c r="OHD220" s="8"/>
      <c r="OHE220" s="8"/>
      <c r="OHF220" s="8"/>
      <c r="OHG220" s="8"/>
      <c r="OHH220" s="8"/>
      <c r="OHI220" s="8"/>
      <c r="OHJ220" s="8"/>
      <c r="OHK220" s="8"/>
      <c r="OHL220" s="8"/>
      <c r="OHM220" s="8"/>
      <c r="OHN220" s="8"/>
      <c r="OHO220" s="8"/>
      <c r="OHP220" s="8"/>
      <c r="OHQ220" s="8"/>
      <c r="OHR220" s="8"/>
      <c r="OHS220" s="8"/>
      <c r="OHT220" s="8"/>
      <c r="OHU220" s="8"/>
      <c r="OHV220" s="8"/>
      <c r="OHW220" s="8"/>
      <c r="OHX220" s="8"/>
      <c r="OHY220" s="8"/>
      <c r="OHZ220" s="8"/>
      <c r="OIA220" s="8"/>
      <c r="OIB220" s="8"/>
      <c r="OIC220" s="8"/>
      <c r="OID220" s="8"/>
      <c r="OIE220" s="8"/>
      <c r="OIF220" s="8"/>
      <c r="OIG220" s="8"/>
      <c r="OIH220" s="8"/>
      <c r="OII220" s="8"/>
      <c r="OIJ220" s="8"/>
      <c r="OIK220" s="8"/>
      <c r="OIL220" s="8"/>
      <c r="OIM220" s="8"/>
      <c r="OIN220" s="8"/>
      <c r="OIO220" s="8"/>
      <c r="OIP220" s="8"/>
      <c r="OIQ220" s="8"/>
      <c r="OIR220" s="8"/>
      <c r="OIS220" s="8"/>
      <c r="OIT220" s="8"/>
      <c r="OIU220" s="8"/>
      <c r="OIV220" s="8"/>
      <c r="OIW220" s="8"/>
      <c r="OIX220" s="8"/>
      <c r="OIY220" s="8"/>
      <c r="OIZ220" s="8"/>
      <c r="OJA220" s="8"/>
      <c r="OJB220" s="8"/>
      <c r="OJC220" s="8"/>
      <c r="OJD220" s="8"/>
      <c r="OJE220" s="8"/>
      <c r="OJF220" s="8"/>
      <c r="OJG220" s="8"/>
      <c r="OJH220" s="8"/>
      <c r="OJI220" s="8"/>
      <c r="OJJ220" s="8"/>
      <c r="OJK220" s="8"/>
      <c r="OJL220" s="8"/>
      <c r="OJM220" s="8"/>
      <c r="OJN220" s="8"/>
      <c r="OJO220" s="8"/>
      <c r="OJP220" s="8"/>
      <c r="OJQ220" s="8"/>
      <c r="OJR220" s="8"/>
      <c r="OJS220" s="8"/>
      <c r="OJT220" s="8"/>
      <c r="OJU220" s="8"/>
      <c r="OJV220" s="8"/>
      <c r="OJW220" s="8"/>
      <c r="OJX220" s="8"/>
      <c r="OJY220" s="8"/>
      <c r="OJZ220" s="8"/>
      <c r="OKA220" s="8"/>
      <c r="OKB220" s="8"/>
      <c r="OKC220" s="8"/>
      <c r="OKD220" s="8"/>
      <c r="OKE220" s="8"/>
      <c r="OKF220" s="8"/>
      <c r="OKG220" s="8"/>
      <c r="OKH220" s="8"/>
      <c r="OKI220" s="8"/>
      <c r="OKJ220" s="8"/>
      <c r="OKK220" s="8"/>
      <c r="OKL220" s="8"/>
      <c r="OKM220" s="8"/>
      <c r="OKN220" s="8"/>
      <c r="OKO220" s="8"/>
      <c r="OKP220" s="8"/>
      <c r="OKQ220" s="8"/>
      <c r="OKR220" s="8"/>
      <c r="OKS220" s="8"/>
      <c r="OKT220" s="8"/>
      <c r="OKU220" s="8"/>
      <c r="OKV220" s="8"/>
      <c r="OKW220" s="8"/>
      <c r="OKX220" s="8"/>
      <c r="OKY220" s="8"/>
      <c r="OKZ220" s="8"/>
      <c r="OLA220" s="8"/>
      <c r="OLB220" s="8"/>
      <c r="OLC220" s="8"/>
      <c r="OLD220" s="8"/>
      <c r="OLE220" s="8"/>
      <c r="OLF220" s="8"/>
      <c r="OLG220" s="8"/>
      <c r="OLH220" s="8"/>
      <c r="OLI220" s="8"/>
      <c r="OLJ220" s="8"/>
      <c r="OLK220" s="8"/>
      <c r="OLL220" s="8"/>
      <c r="OLM220" s="8"/>
      <c r="OLN220" s="8"/>
      <c r="OLO220" s="8"/>
      <c r="OLP220" s="8"/>
      <c r="OLQ220" s="8"/>
      <c r="OLR220" s="8"/>
      <c r="OLS220" s="8"/>
      <c r="OLT220" s="8"/>
      <c r="OLU220" s="8"/>
      <c r="OLV220" s="8"/>
      <c r="OLW220" s="8"/>
      <c r="OLX220" s="8"/>
      <c r="OLY220" s="8"/>
      <c r="OLZ220" s="8"/>
      <c r="OMA220" s="8"/>
      <c r="OMB220" s="8"/>
      <c r="OMC220" s="8"/>
      <c r="OMD220" s="8"/>
      <c r="OME220" s="8"/>
      <c r="OMF220" s="8"/>
      <c r="OMG220" s="8"/>
      <c r="OMH220" s="8"/>
      <c r="OMI220" s="8"/>
      <c r="OMJ220" s="8"/>
      <c r="OMK220" s="8"/>
      <c r="OML220" s="8"/>
      <c r="OMM220" s="8"/>
      <c r="OMN220" s="8"/>
      <c r="OMO220" s="8"/>
      <c r="OMP220" s="8"/>
      <c r="OMQ220" s="8"/>
      <c r="OMR220" s="8"/>
      <c r="OMS220" s="8"/>
      <c r="OMT220" s="8"/>
      <c r="OMU220" s="8"/>
      <c r="OMV220" s="8"/>
      <c r="OMW220" s="8"/>
      <c r="OMX220" s="8"/>
      <c r="OMY220" s="8"/>
      <c r="OMZ220" s="8"/>
      <c r="ONA220" s="8"/>
      <c r="ONB220" s="8"/>
      <c r="ONC220" s="8"/>
      <c r="OND220" s="8"/>
      <c r="ONE220" s="8"/>
      <c r="ONF220" s="8"/>
      <c r="ONG220" s="8"/>
      <c r="ONH220" s="8"/>
      <c r="ONI220" s="8"/>
      <c r="ONJ220" s="8"/>
      <c r="ONK220" s="8"/>
      <c r="ONL220" s="8"/>
      <c r="ONM220" s="8"/>
      <c r="ONN220" s="8"/>
      <c r="ONO220" s="8"/>
      <c r="ONP220" s="8"/>
      <c r="ONQ220" s="8"/>
      <c r="ONR220" s="8"/>
      <c r="ONS220" s="8"/>
      <c r="ONT220" s="8"/>
      <c r="ONU220" s="8"/>
      <c r="ONV220" s="8"/>
      <c r="ONW220" s="8"/>
      <c r="ONX220" s="8"/>
      <c r="ONY220" s="8"/>
      <c r="ONZ220" s="8"/>
      <c r="OOA220" s="8"/>
      <c r="OOB220" s="8"/>
      <c r="OOC220" s="8"/>
      <c r="OOD220" s="8"/>
      <c r="OOE220" s="8"/>
      <c r="OOF220" s="8"/>
      <c r="OOG220" s="8"/>
      <c r="OOH220" s="8"/>
      <c r="OOI220" s="8"/>
      <c r="OOJ220" s="8"/>
      <c r="OOK220" s="8"/>
      <c r="OOL220" s="8"/>
      <c r="OOM220" s="8"/>
      <c r="OON220" s="8"/>
      <c r="OOO220" s="8"/>
      <c r="OOP220" s="8"/>
      <c r="OOQ220" s="8"/>
      <c r="OOR220" s="8"/>
      <c r="OOS220" s="8"/>
      <c r="OOT220" s="8"/>
      <c r="OOU220" s="8"/>
      <c r="OOV220" s="8"/>
      <c r="OOW220" s="8"/>
      <c r="OOX220" s="8"/>
      <c r="OOY220" s="8"/>
      <c r="OOZ220" s="8"/>
      <c r="OPA220" s="8"/>
      <c r="OPB220" s="8"/>
      <c r="OPC220" s="8"/>
      <c r="OPD220" s="8"/>
      <c r="OPE220" s="8"/>
      <c r="OPF220" s="8"/>
      <c r="OPG220" s="8"/>
      <c r="OPH220" s="8"/>
      <c r="OPI220" s="8"/>
      <c r="OPJ220" s="8"/>
      <c r="OPK220" s="8"/>
      <c r="OPL220" s="8"/>
      <c r="OPM220" s="8"/>
      <c r="OPN220" s="8"/>
      <c r="OPO220" s="8"/>
      <c r="OPP220" s="8"/>
      <c r="OPQ220" s="8"/>
      <c r="OPR220" s="8"/>
      <c r="OPS220" s="8"/>
      <c r="OPT220" s="8"/>
      <c r="OPU220" s="8"/>
      <c r="OPV220" s="8"/>
      <c r="OPW220" s="8"/>
      <c r="OPX220" s="8"/>
      <c r="OPY220" s="8"/>
      <c r="OPZ220" s="8"/>
      <c r="OQA220" s="8"/>
      <c r="OQB220" s="8"/>
      <c r="OQC220" s="8"/>
      <c r="OQD220" s="8"/>
      <c r="OQE220" s="8"/>
      <c r="OQF220" s="8"/>
      <c r="OQG220" s="8"/>
      <c r="OQH220" s="8"/>
      <c r="OQI220" s="8"/>
      <c r="OQJ220" s="8"/>
      <c r="OQK220" s="8"/>
      <c r="OQL220" s="8"/>
      <c r="OQM220" s="8"/>
      <c r="OQN220" s="8"/>
      <c r="OQO220" s="8"/>
      <c r="OQP220" s="8"/>
      <c r="OQQ220" s="8"/>
      <c r="OQR220" s="8"/>
      <c r="OQS220" s="8"/>
      <c r="OQT220" s="8"/>
      <c r="OQU220" s="8"/>
      <c r="OQV220" s="8"/>
      <c r="OQW220" s="8"/>
      <c r="OQX220" s="8"/>
      <c r="OQY220" s="8"/>
      <c r="OQZ220" s="8"/>
      <c r="ORA220" s="8"/>
      <c r="ORB220" s="8"/>
      <c r="ORC220" s="8"/>
      <c r="ORD220" s="8"/>
      <c r="ORE220" s="8"/>
      <c r="ORF220" s="8"/>
      <c r="ORG220" s="8"/>
      <c r="ORH220" s="8"/>
      <c r="ORI220" s="8"/>
      <c r="ORJ220" s="8"/>
      <c r="ORK220" s="8"/>
      <c r="ORL220" s="8"/>
      <c r="ORM220" s="8"/>
      <c r="ORN220" s="8"/>
      <c r="ORO220" s="8"/>
      <c r="ORP220" s="8"/>
      <c r="ORQ220" s="8"/>
      <c r="ORR220" s="8"/>
      <c r="ORS220" s="8"/>
      <c r="ORT220" s="8"/>
      <c r="ORU220" s="8"/>
      <c r="ORV220" s="8"/>
      <c r="ORW220" s="8"/>
      <c r="ORX220" s="8"/>
      <c r="ORY220" s="8"/>
      <c r="ORZ220" s="8"/>
      <c r="OSA220" s="8"/>
      <c r="OSB220" s="8"/>
      <c r="OSC220" s="8"/>
      <c r="OSD220" s="8"/>
      <c r="OSE220" s="8"/>
      <c r="OSF220" s="8"/>
      <c r="OSG220" s="8"/>
      <c r="OSH220" s="8"/>
      <c r="OSI220" s="8"/>
      <c r="OSJ220" s="8"/>
      <c r="OSK220" s="8"/>
      <c r="OSL220" s="8"/>
      <c r="OSM220" s="8"/>
      <c r="OSN220" s="8"/>
      <c r="OSO220" s="8"/>
      <c r="OSP220" s="8"/>
      <c r="OSQ220" s="8"/>
      <c r="OSR220" s="8"/>
      <c r="OSS220" s="8"/>
      <c r="OST220" s="8"/>
      <c r="OSU220" s="8"/>
      <c r="OSV220" s="8"/>
      <c r="OSW220" s="8"/>
      <c r="OSX220" s="8"/>
      <c r="OSY220" s="8"/>
      <c r="OSZ220" s="8"/>
      <c r="OTA220" s="8"/>
      <c r="OTB220" s="8"/>
      <c r="OTC220" s="8"/>
      <c r="OTD220" s="8"/>
      <c r="OTE220" s="8"/>
      <c r="OTF220" s="8"/>
      <c r="OTG220" s="8"/>
      <c r="OTH220" s="8"/>
      <c r="OTI220" s="8"/>
      <c r="OTJ220" s="8"/>
      <c r="OTK220" s="8"/>
      <c r="OTL220" s="8"/>
      <c r="OTM220" s="8"/>
      <c r="OTN220" s="8"/>
      <c r="OTO220" s="8"/>
      <c r="OTP220" s="8"/>
      <c r="OTQ220" s="8"/>
      <c r="OTR220" s="8"/>
      <c r="OTS220" s="8"/>
      <c r="OTT220" s="8"/>
      <c r="OTU220" s="8"/>
      <c r="OTV220" s="8"/>
      <c r="OTW220" s="8"/>
      <c r="OTX220" s="8"/>
      <c r="OTY220" s="8"/>
      <c r="OTZ220" s="8"/>
      <c r="OUA220" s="8"/>
      <c r="OUB220" s="8"/>
      <c r="OUC220" s="8"/>
      <c r="OUD220" s="8"/>
      <c r="OUE220" s="8"/>
      <c r="OUF220" s="8"/>
      <c r="OUG220" s="8"/>
      <c r="OUH220" s="8"/>
      <c r="OUI220" s="8"/>
      <c r="OUJ220" s="8"/>
      <c r="OUK220" s="8"/>
      <c r="OUL220" s="8"/>
      <c r="OUM220" s="8"/>
      <c r="OUN220" s="8"/>
      <c r="OUO220" s="8"/>
      <c r="OUP220" s="8"/>
      <c r="OUQ220" s="8"/>
      <c r="OUR220" s="8"/>
      <c r="OUS220" s="8"/>
      <c r="OUT220" s="8"/>
      <c r="OUU220" s="8"/>
      <c r="OUV220" s="8"/>
      <c r="OUW220" s="8"/>
      <c r="OUX220" s="8"/>
      <c r="OUY220" s="8"/>
      <c r="OUZ220" s="8"/>
      <c r="OVA220" s="8"/>
      <c r="OVB220" s="8"/>
      <c r="OVC220" s="8"/>
      <c r="OVD220" s="8"/>
      <c r="OVE220" s="8"/>
      <c r="OVF220" s="8"/>
      <c r="OVG220" s="8"/>
      <c r="OVH220" s="8"/>
      <c r="OVI220" s="8"/>
      <c r="OVJ220" s="8"/>
      <c r="OVK220" s="8"/>
      <c r="OVL220" s="8"/>
      <c r="OVM220" s="8"/>
      <c r="OVN220" s="8"/>
      <c r="OVO220" s="8"/>
      <c r="OVP220" s="8"/>
      <c r="OVQ220" s="8"/>
      <c r="OVR220" s="8"/>
      <c r="OVS220" s="8"/>
      <c r="OVT220" s="8"/>
      <c r="OVU220" s="8"/>
      <c r="OVV220" s="8"/>
      <c r="OVW220" s="8"/>
      <c r="OVX220" s="8"/>
      <c r="OVY220" s="8"/>
      <c r="OVZ220" s="8"/>
      <c r="OWA220" s="8"/>
      <c r="OWB220" s="8"/>
      <c r="OWC220" s="8"/>
      <c r="OWD220" s="8"/>
      <c r="OWE220" s="8"/>
      <c r="OWF220" s="8"/>
      <c r="OWG220" s="8"/>
      <c r="OWH220" s="8"/>
      <c r="OWI220" s="8"/>
      <c r="OWJ220" s="8"/>
      <c r="OWK220" s="8"/>
      <c r="OWL220" s="8"/>
      <c r="OWM220" s="8"/>
      <c r="OWN220" s="8"/>
      <c r="OWO220" s="8"/>
      <c r="OWP220" s="8"/>
      <c r="OWQ220" s="8"/>
      <c r="OWR220" s="8"/>
      <c r="OWS220" s="8"/>
      <c r="OWT220" s="8"/>
      <c r="OWU220" s="8"/>
      <c r="OWV220" s="8"/>
      <c r="OWW220" s="8"/>
      <c r="OWX220" s="8"/>
      <c r="OWY220" s="8"/>
      <c r="OWZ220" s="8"/>
      <c r="OXA220" s="8"/>
      <c r="OXB220" s="8"/>
      <c r="OXC220" s="8"/>
      <c r="OXD220" s="8"/>
      <c r="OXE220" s="8"/>
      <c r="OXF220" s="8"/>
      <c r="OXG220" s="8"/>
      <c r="OXH220" s="8"/>
      <c r="OXI220" s="8"/>
      <c r="OXJ220" s="8"/>
      <c r="OXK220" s="8"/>
      <c r="OXL220" s="8"/>
      <c r="OXM220" s="8"/>
      <c r="OXN220" s="8"/>
      <c r="OXO220" s="8"/>
      <c r="OXP220" s="8"/>
      <c r="OXQ220" s="8"/>
      <c r="OXR220" s="8"/>
      <c r="OXS220" s="8"/>
      <c r="OXT220" s="8"/>
      <c r="OXU220" s="8"/>
      <c r="OXV220" s="8"/>
      <c r="OXW220" s="8"/>
      <c r="OXX220" s="8"/>
      <c r="OXY220" s="8"/>
      <c r="OXZ220" s="8"/>
      <c r="OYA220" s="8"/>
      <c r="OYB220" s="8"/>
      <c r="OYC220" s="8"/>
      <c r="OYD220" s="8"/>
      <c r="OYE220" s="8"/>
      <c r="OYF220" s="8"/>
      <c r="OYG220" s="8"/>
      <c r="OYH220" s="8"/>
      <c r="OYI220" s="8"/>
      <c r="OYJ220" s="8"/>
      <c r="OYK220" s="8"/>
      <c r="OYL220" s="8"/>
      <c r="OYM220" s="8"/>
      <c r="OYN220" s="8"/>
      <c r="OYO220" s="8"/>
      <c r="OYP220" s="8"/>
      <c r="OYQ220" s="8"/>
      <c r="OYR220" s="8"/>
      <c r="OYS220" s="8"/>
      <c r="OYT220" s="8"/>
      <c r="OYU220" s="8"/>
      <c r="OYV220" s="8"/>
      <c r="OYW220" s="8"/>
      <c r="OYX220" s="8"/>
      <c r="OYY220" s="8"/>
      <c r="OYZ220" s="8"/>
      <c r="OZA220" s="8"/>
      <c r="OZB220" s="8"/>
      <c r="OZC220" s="8"/>
      <c r="OZD220" s="8"/>
      <c r="OZE220" s="8"/>
      <c r="OZF220" s="8"/>
      <c r="OZG220" s="8"/>
      <c r="OZH220" s="8"/>
      <c r="OZI220" s="8"/>
      <c r="OZJ220" s="8"/>
      <c r="OZK220" s="8"/>
      <c r="OZL220" s="8"/>
      <c r="OZM220" s="8"/>
      <c r="OZN220" s="8"/>
      <c r="OZO220" s="8"/>
      <c r="OZP220" s="8"/>
      <c r="OZQ220" s="8"/>
      <c r="OZR220" s="8"/>
      <c r="OZS220" s="8"/>
      <c r="OZT220" s="8"/>
      <c r="OZU220" s="8"/>
      <c r="OZV220" s="8"/>
      <c r="OZW220" s="8"/>
      <c r="OZX220" s="8"/>
      <c r="OZY220" s="8"/>
      <c r="OZZ220" s="8"/>
      <c r="PAA220" s="8"/>
      <c r="PAB220" s="8"/>
      <c r="PAC220" s="8"/>
      <c r="PAD220" s="8"/>
      <c r="PAE220" s="8"/>
      <c r="PAF220" s="8"/>
      <c r="PAG220" s="8"/>
      <c r="PAH220" s="8"/>
      <c r="PAI220" s="8"/>
      <c r="PAJ220" s="8"/>
      <c r="PAK220" s="8"/>
      <c r="PAL220" s="8"/>
      <c r="PAM220" s="8"/>
      <c r="PAN220" s="8"/>
      <c r="PAO220" s="8"/>
      <c r="PAP220" s="8"/>
      <c r="PAQ220" s="8"/>
      <c r="PAR220" s="8"/>
      <c r="PAS220" s="8"/>
      <c r="PAT220" s="8"/>
      <c r="PAU220" s="8"/>
      <c r="PAV220" s="8"/>
      <c r="PAW220" s="8"/>
      <c r="PAX220" s="8"/>
      <c r="PAY220" s="8"/>
      <c r="PAZ220" s="8"/>
      <c r="PBA220" s="8"/>
      <c r="PBB220" s="8"/>
      <c r="PBC220" s="8"/>
      <c r="PBD220" s="8"/>
      <c r="PBE220" s="8"/>
      <c r="PBF220" s="8"/>
      <c r="PBG220" s="8"/>
      <c r="PBH220" s="8"/>
      <c r="PBI220" s="8"/>
      <c r="PBJ220" s="8"/>
      <c r="PBK220" s="8"/>
      <c r="PBL220" s="8"/>
      <c r="PBM220" s="8"/>
      <c r="PBN220" s="8"/>
      <c r="PBO220" s="8"/>
      <c r="PBP220" s="8"/>
      <c r="PBQ220" s="8"/>
      <c r="PBR220" s="8"/>
      <c r="PBS220" s="8"/>
      <c r="PBT220" s="8"/>
      <c r="PBU220" s="8"/>
      <c r="PBV220" s="8"/>
      <c r="PBW220" s="8"/>
      <c r="PBX220" s="8"/>
      <c r="PBY220" s="8"/>
      <c r="PBZ220" s="8"/>
      <c r="PCA220" s="8"/>
      <c r="PCB220" s="8"/>
      <c r="PCC220" s="8"/>
      <c r="PCD220" s="8"/>
      <c r="PCE220" s="8"/>
      <c r="PCF220" s="8"/>
      <c r="PCG220" s="8"/>
      <c r="PCH220" s="8"/>
      <c r="PCI220" s="8"/>
      <c r="PCJ220" s="8"/>
      <c r="PCK220" s="8"/>
      <c r="PCL220" s="8"/>
      <c r="PCM220" s="8"/>
      <c r="PCN220" s="8"/>
      <c r="PCO220" s="8"/>
      <c r="PCP220" s="8"/>
      <c r="PCQ220" s="8"/>
      <c r="PCR220" s="8"/>
      <c r="PCS220" s="8"/>
      <c r="PCT220" s="8"/>
      <c r="PCU220" s="8"/>
      <c r="PCV220" s="8"/>
      <c r="PCW220" s="8"/>
      <c r="PCX220" s="8"/>
      <c r="PCY220" s="8"/>
      <c r="PCZ220" s="8"/>
      <c r="PDA220" s="8"/>
      <c r="PDB220" s="8"/>
      <c r="PDC220" s="8"/>
      <c r="PDD220" s="8"/>
      <c r="PDE220" s="8"/>
      <c r="PDF220" s="8"/>
      <c r="PDG220" s="8"/>
      <c r="PDH220" s="8"/>
      <c r="PDI220" s="8"/>
      <c r="PDJ220" s="8"/>
      <c r="PDK220" s="8"/>
      <c r="PDL220" s="8"/>
      <c r="PDM220" s="8"/>
      <c r="PDN220" s="8"/>
      <c r="PDO220" s="8"/>
      <c r="PDP220" s="8"/>
      <c r="PDQ220" s="8"/>
      <c r="PDR220" s="8"/>
      <c r="PDS220" s="8"/>
      <c r="PDT220" s="8"/>
      <c r="PDU220" s="8"/>
      <c r="PDV220" s="8"/>
      <c r="PDW220" s="8"/>
      <c r="PDX220" s="8"/>
      <c r="PDY220" s="8"/>
      <c r="PDZ220" s="8"/>
      <c r="PEA220" s="8"/>
      <c r="PEB220" s="8"/>
      <c r="PEC220" s="8"/>
      <c r="PED220" s="8"/>
      <c r="PEE220" s="8"/>
      <c r="PEF220" s="8"/>
      <c r="PEG220" s="8"/>
      <c r="PEH220" s="8"/>
      <c r="PEI220" s="8"/>
      <c r="PEJ220" s="8"/>
      <c r="PEK220" s="8"/>
      <c r="PEL220" s="8"/>
      <c r="PEM220" s="8"/>
      <c r="PEN220" s="8"/>
      <c r="PEO220" s="8"/>
      <c r="PEP220" s="8"/>
      <c r="PEQ220" s="8"/>
      <c r="PER220" s="8"/>
      <c r="PES220" s="8"/>
      <c r="PET220" s="8"/>
      <c r="PEU220" s="8"/>
      <c r="PEV220" s="8"/>
      <c r="PEW220" s="8"/>
      <c r="PEX220" s="8"/>
      <c r="PEY220" s="8"/>
      <c r="PEZ220" s="8"/>
      <c r="PFA220" s="8"/>
      <c r="PFB220" s="8"/>
      <c r="PFC220" s="8"/>
      <c r="PFD220" s="8"/>
      <c r="PFE220" s="8"/>
      <c r="PFF220" s="8"/>
      <c r="PFG220" s="8"/>
      <c r="PFH220" s="8"/>
      <c r="PFI220" s="8"/>
      <c r="PFJ220" s="8"/>
      <c r="PFK220" s="8"/>
      <c r="PFL220" s="8"/>
      <c r="PFM220" s="8"/>
      <c r="PFN220" s="8"/>
      <c r="PFO220" s="8"/>
      <c r="PFP220" s="8"/>
      <c r="PFQ220" s="8"/>
      <c r="PFR220" s="8"/>
      <c r="PFS220" s="8"/>
      <c r="PFT220" s="8"/>
      <c r="PFU220" s="8"/>
      <c r="PFV220" s="8"/>
      <c r="PFW220" s="8"/>
      <c r="PFX220" s="8"/>
      <c r="PFY220" s="8"/>
      <c r="PFZ220" s="8"/>
      <c r="PGA220" s="8"/>
      <c r="PGB220" s="8"/>
      <c r="PGC220" s="8"/>
      <c r="PGD220" s="8"/>
      <c r="PGE220" s="8"/>
      <c r="PGF220" s="8"/>
      <c r="PGG220" s="8"/>
      <c r="PGH220" s="8"/>
      <c r="PGI220" s="8"/>
      <c r="PGJ220" s="8"/>
      <c r="PGK220" s="8"/>
      <c r="PGL220" s="8"/>
      <c r="PGM220" s="8"/>
      <c r="PGN220" s="8"/>
      <c r="PGO220" s="8"/>
      <c r="PGP220" s="8"/>
      <c r="PGQ220" s="8"/>
      <c r="PGR220" s="8"/>
      <c r="PGS220" s="8"/>
      <c r="PGT220" s="8"/>
      <c r="PGU220" s="8"/>
      <c r="PGV220" s="8"/>
      <c r="PGW220" s="8"/>
      <c r="PGX220" s="8"/>
      <c r="PGY220" s="8"/>
      <c r="PGZ220" s="8"/>
      <c r="PHA220" s="8"/>
      <c r="PHB220" s="8"/>
      <c r="PHC220" s="8"/>
      <c r="PHD220" s="8"/>
      <c r="PHE220" s="8"/>
      <c r="PHF220" s="8"/>
      <c r="PHG220" s="8"/>
      <c r="PHH220" s="8"/>
      <c r="PHI220" s="8"/>
      <c r="PHJ220" s="8"/>
      <c r="PHK220" s="8"/>
      <c r="PHL220" s="8"/>
      <c r="PHM220" s="8"/>
      <c r="PHN220" s="8"/>
      <c r="PHO220" s="8"/>
      <c r="PHP220" s="8"/>
      <c r="PHQ220" s="8"/>
      <c r="PHR220" s="8"/>
      <c r="PHS220" s="8"/>
      <c r="PHT220" s="8"/>
      <c r="PHU220" s="8"/>
      <c r="PHV220" s="8"/>
      <c r="PHW220" s="8"/>
      <c r="PHX220" s="8"/>
      <c r="PHY220" s="8"/>
      <c r="PHZ220" s="8"/>
      <c r="PIA220" s="8"/>
      <c r="PIB220" s="8"/>
      <c r="PIC220" s="8"/>
      <c r="PID220" s="8"/>
      <c r="PIE220" s="8"/>
      <c r="PIF220" s="8"/>
      <c r="PIG220" s="8"/>
      <c r="PIH220" s="8"/>
      <c r="PII220" s="8"/>
      <c r="PIJ220" s="8"/>
      <c r="PIK220" s="8"/>
      <c r="PIL220" s="8"/>
      <c r="PIM220" s="8"/>
      <c r="PIN220" s="8"/>
      <c r="PIO220" s="8"/>
      <c r="PIP220" s="8"/>
      <c r="PIQ220" s="8"/>
      <c r="PIR220" s="8"/>
      <c r="PIS220" s="8"/>
      <c r="PIT220" s="8"/>
      <c r="PIU220" s="8"/>
      <c r="PIV220" s="8"/>
      <c r="PIW220" s="8"/>
      <c r="PIX220" s="8"/>
      <c r="PIY220" s="8"/>
      <c r="PIZ220" s="8"/>
      <c r="PJA220" s="8"/>
      <c r="PJB220" s="8"/>
      <c r="PJC220" s="8"/>
      <c r="PJD220" s="8"/>
      <c r="PJE220" s="8"/>
      <c r="PJF220" s="8"/>
      <c r="PJG220" s="8"/>
      <c r="PJH220" s="8"/>
      <c r="PJI220" s="8"/>
      <c r="PJJ220" s="8"/>
      <c r="PJK220" s="8"/>
      <c r="PJL220" s="8"/>
      <c r="PJM220" s="8"/>
      <c r="PJN220" s="8"/>
      <c r="PJO220" s="8"/>
      <c r="PJP220" s="8"/>
      <c r="PJQ220" s="8"/>
      <c r="PJR220" s="8"/>
      <c r="PJS220" s="8"/>
      <c r="PJT220" s="8"/>
      <c r="PJU220" s="8"/>
      <c r="PJV220" s="8"/>
      <c r="PJW220" s="8"/>
      <c r="PJX220" s="8"/>
      <c r="PJY220" s="8"/>
      <c r="PJZ220" s="8"/>
      <c r="PKA220" s="8"/>
      <c r="PKB220" s="8"/>
      <c r="PKC220" s="8"/>
      <c r="PKD220" s="8"/>
      <c r="PKE220" s="8"/>
      <c r="PKF220" s="8"/>
      <c r="PKG220" s="8"/>
      <c r="PKH220" s="8"/>
      <c r="PKI220" s="8"/>
      <c r="PKJ220" s="8"/>
      <c r="PKK220" s="8"/>
      <c r="PKL220" s="8"/>
      <c r="PKM220" s="8"/>
      <c r="PKN220" s="8"/>
      <c r="PKO220" s="8"/>
      <c r="PKP220" s="8"/>
      <c r="PKQ220" s="8"/>
      <c r="PKR220" s="8"/>
      <c r="PKS220" s="8"/>
      <c r="PKT220" s="8"/>
      <c r="PKU220" s="8"/>
      <c r="PKV220" s="8"/>
      <c r="PKW220" s="8"/>
      <c r="PKX220" s="8"/>
      <c r="PKY220" s="8"/>
      <c r="PKZ220" s="8"/>
      <c r="PLA220" s="8"/>
      <c r="PLB220" s="8"/>
      <c r="PLC220" s="8"/>
      <c r="PLD220" s="8"/>
      <c r="PLE220" s="8"/>
      <c r="PLF220" s="8"/>
      <c r="PLG220" s="8"/>
      <c r="PLH220" s="8"/>
      <c r="PLI220" s="8"/>
      <c r="PLJ220" s="8"/>
      <c r="PLK220" s="8"/>
      <c r="PLL220" s="8"/>
      <c r="PLM220" s="8"/>
      <c r="PLN220" s="8"/>
      <c r="PLO220" s="8"/>
      <c r="PLP220" s="8"/>
      <c r="PLQ220" s="8"/>
      <c r="PLR220" s="8"/>
      <c r="PLS220" s="8"/>
      <c r="PLT220" s="8"/>
      <c r="PLU220" s="8"/>
      <c r="PLV220" s="8"/>
      <c r="PLW220" s="8"/>
      <c r="PLX220" s="8"/>
      <c r="PLY220" s="8"/>
      <c r="PLZ220" s="8"/>
      <c r="PMA220" s="8"/>
      <c r="PMB220" s="8"/>
      <c r="PMC220" s="8"/>
      <c r="PMD220" s="8"/>
      <c r="PME220" s="8"/>
      <c r="PMF220" s="8"/>
      <c r="PMG220" s="8"/>
      <c r="PMH220" s="8"/>
      <c r="PMI220" s="8"/>
      <c r="PMJ220" s="8"/>
      <c r="PMK220" s="8"/>
      <c r="PML220" s="8"/>
      <c r="PMM220" s="8"/>
      <c r="PMN220" s="8"/>
      <c r="PMO220" s="8"/>
      <c r="PMP220" s="8"/>
      <c r="PMQ220" s="8"/>
      <c r="PMR220" s="8"/>
      <c r="PMS220" s="8"/>
      <c r="PMT220" s="8"/>
      <c r="PMU220" s="8"/>
      <c r="PMV220" s="8"/>
      <c r="PMW220" s="8"/>
      <c r="PMX220" s="8"/>
      <c r="PMY220" s="8"/>
      <c r="PMZ220" s="8"/>
      <c r="PNA220" s="8"/>
      <c r="PNB220" s="8"/>
      <c r="PNC220" s="8"/>
      <c r="PND220" s="8"/>
      <c r="PNE220" s="8"/>
      <c r="PNF220" s="8"/>
      <c r="PNG220" s="8"/>
      <c r="PNH220" s="8"/>
      <c r="PNI220" s="8"/>
      <c r="PNJ220" s="8"/>
      <c r="PNK220" s="8"/>
      <c r="PNL220" s="8"/>
      <c r="PNM220" s="8"/>
      <c r="PNN220" s="8"/>
      <c r="PNO220" s="8"/>
      <c r="PNP220" s="8"/>
      <c r="PNQ220" s="8"/>
      <c r="PNR220" s="8"/>
      <c r="PNS220" s="8"/>
      <c r="PNT220" s="8"/>
      <c r="PNU220" s="8"/>
      <c r="PNV220" s="8"/>
      <c r="PNW220" s="8"/>
      <c r="PNX220" s="8"/>
      <c r="PNY220" s="8"/>
      <c r="PNZ220" s="8"/>
      <c r="POA220" s="8"/>
      <c r="POB220" s="8"/>
      <c r="POC220" s="8"/>
      <c r="POD220" s="8"/>
      <c r="POE220" s="8"/>
      <c r="POF220" s="8"/>
      <c r="POG220" s="8"/>
      <c r="POH220" s="8"/>
      <c r="POI220" s="8"/>
      <c r="POJ220" s="8"/>
      <c r="POK220" s="8"/>
      <c r="POL220" s="8"/>
      <c r="POM220" s="8"/>
      <c r="PON220" s="8"/>
      <c r="POO220" s="8"/>
      <c r="POP220" s="8"/>
      <c r="POQ220" s="8"/>
      <c r="POR220" s="8"/>
      <c r="POS220" s="8"/>
      <c r="POT220" s="8"/>
      <c r="POU220" s="8"/>
      <c r="POV220" s="8"/>
      <c r="POW220" s="8"/>
      <c r="POX220" s="8"/>
      <c r="POY220" s="8"/>
      <c r="POZ220" s="8"/>
      <c r="PPA220" s="8"/>
      <c r="PPB220" s="8"/>
      <c r="PPC220" s="8"/>
      <c r="PPD220" s="8"/>
      <c r="PPE220" s="8"/>
      <c r="PPF220" s="8"/>
      <c r="PPG220" s="8"/>
      <c r="PPH220" s="8"/>
      <c r="PPI220" s="8"/>
      <c r="PPJ220" s="8"/>
      <c r="PPK220" s="8"/>
      <c r="PPL220" s="8"/>
      <c r="PPM220" s="8"/>
      <c r="PPN220" s="8"/>
      <c r="PPO220" s="8"/>
      <c r="PPP220" s="8"/>
      <c r="PPQ220" s="8"/>
      <c r="PPR220" s="8"/>
      <c r="PPS220" s="8"/>
      <c r="PPT220" s="8"/>
      <c r="PPU220" s="8"/>
      <c r="PPV220" s="8"/>
      <c r="PPW220" s="8"/>
      <c r="PPX220" s="8"/>
      <c r="PPY220" s="8"/>
      <c r="PPZ220" s="8"/>
      <c r="PQA220" s="8"/>
      <c r="PQB220" s="8"/>
      <c r="PQC220" s="8"/>
      <c r="PQD220" s="8"/>
      <c r="PQE220" s="8"/>
      <c r="PQF220" s="8"/>
      <c r="PQG220" s="8"/>
      <c r="PQH220" s="8"/>
      <c r="PQI220" s="8"/>
      <c r="PQJ220" s="8"/>
      <c r="PQK220" s="8"/>
      <c r="PQL220" s="8"/>
      <c r="PQM220" s="8"/>
      <c r="PQN220" s="8"/>
      <c r="PQO220" s="8"/>
      <c r="PQP220" s="8"/>
      <c r="PQQ220" s="8"/>
      <c r="PQR220" s="8"/>
      <c r="PQS220" s="8"/>
      <c r="PQT220" s="8"/>
      <c r="PQU220" s="8"/>
      <c r="PQV220" s="8"/>
      <c r="PQW220" s="8"/>
      <c r="PQX220" s="8"/>
      <c r="PQY220" s="8"/>
      <c r="PQZ220" s="8"/>
      <c r="PRA220" s="8"/>
      <c r="PRB220" s="8"/>
      <c r="PRC220" s="8"/>
      <c r="PRD220" s="8"/>
      <c r="PRE220" s="8"/>
      <c r="PRF220" s="8"/>
      <c r="PRG220" s="8"/>
      <c r="PRH220" s="8"/>
      <c r="PRI220" s="8"/>
      <c r="PRJ220" s="8"/>
      <c r="PRK220" s="8"/>
      <c r="PRL220" s="8"/>
      <c r="PRM220" s="8"/>
      <c r="PRN220" s="8"/>
      <c r="PRO220" s="8"/>
      <c r="PRP220" s="8"/>
      <c r="PRQ220" s="8"/>
      <c r="PRR220" s="8"/>
      <c r="PRS220" s="8"/>
      <c r="PRT220" s="8"/>
      <c r="PRU220" s="8"/>
      <c r="PRV220" s="8"/>
      <c r="PRW220" s="8"/>
      <c r="PRX220" s="8"/>
      <c r="PRY220" s="8"/>
      <c r="PRZ220" s="8"/>
      <c r="PSA220" s="8"/>
      <c r="PSB220" s="8"/>
      <c r="PSC220" s="8"/>
      <c r="PSD220" s="8"/>
      <c r="PSE220" s="8"/>
      <c r="PSF220" s="8"/>
      <c r="PSG220" s="8"/>
      <c r="PSH220" s="8"/>
      <c r="PSI220" s="8"/>
      <c r="PSJ220" s="8"/>
      <c r="PSK220" s="8"/>
      <c r="PSL220" s="8"/>
      <c r="PSM220" s="8"/>
      <c r="PSN220" s="8"/>
      <c r="PSO220" s="8"/>
      <c r="PSP220" s="8"/>
      <c r="PSQ220" s="8"/>
      <c r="PSR220" s="8"/>
      <c r="PSS220" s="8"/>
      <c r="PST220" s="8"/>
      <c r="PSU220" s="8"/>
      <c r="PSV220" s="8"/>
      <c r="PSW220" s="8"/>
      <c r="PSX220" s="8"/>
      <c r="PSY220" s="8"/>
      <c r="PSZ220" s="8"/>
      <c r="PTA220" s="8"/>
      <c r="PTB220" s="8"/>
      <c r="PTC220" s="8"/>
      <c r="PTD220" s="8"/>
      <c r="PTE220" s="8"/>
      <c r="PTF220" s="8"/>
      <c r="PTG220" s="8"/>
      <c r="PTH220" s="8"/>
      <c r="PTI220" s="8"/>
      <c r="PTJ220" s="8"/>
      <c r="PTK220" s="8"/>
      <c r="PTL220" s="8"/>
      <c r="PTM220" s="8"/>
      <c r="PTN220" s="8"/>
      <c r="PTO220" s="8"/>
      <c r="PTP220" s="8"/>
      <c r="PTQ220" s="8"/>
      <c r="PTR220" s="8"/>
      <c r="PTS220" s="8"/>
      <c r="PTT220" s="8"/>
      <c r="PTU220" s="8"/>
      <c r="PTV220" s="8"/>
      <c r="PTW220" s="8"/>
      <c r="PTX220" s="8"/>
      <c r="PTY220" s="8"/>
      <c r="PTZ220" s="8"/>
      <c r="PUA220" s="8"/>
      <c r="PUB220" s="8"/>
      <c r="PUC220" s="8"/>
      <c r="PUD220" s="8"/>
      <c r="PUE220" s="8"/>
      <c r="PUF220" s="8"/>
      <c r="PUG220" s="8"/>
      <c r="PUH220" s="8"/>
      <c r="PUI220" s="8"/>
      <c r="PUJ220" s="8"/>
      <c r="PUK220" s="8"/>
      <c r="PUL220" s="8"/>
      <c r="PUM220" s="8"/>
      <c r="PUN220" s="8"/>
      <c r="PUO220" s="8"/>
      <c r="PUP220" s="8"/>
      <c r="PUQ220" s="8"/>
      <c r="PUR220" s="8"/>
      <c r="PUS220" s="8"/>
      <c r="PUT220" s="8"/>
      <c r="PUU220" s="8"/>
      <c r="PUV220" s="8"/>
      <c r="PUW220" s="8"/>
      <c r="PUX220" s="8"/>
      <c r="PUY220" s="8"/>
      <c r="PUZ220" s="8"/>
      <c r="PVA220" s="8"/>
      <c r="PVB220" s="8"/>
      <c r="PVC220" s="8"/>
      <c r="PVD220" s="8"/>
      <c r="PVE220" s="8"/>
      <c r="PVF220" s="8"/>
      <c r="PVG220" s="8"/>
      <c r="PVH220" s="8"/>
      <c r="PVI220" s="8"/>
      <c r="PVJ220" s="8"/>
      <c r="PVK220" s="8"/>
      <c r="PVL220" s="8"/>
      <c r="PVM220" s="8"/>
      <c r="PVN220" s="8"/>
      <c r="PVO220" s="8"/>
      <c r="PVP220" s="8"/>
      <c r="PVQ220" s="8"/>
      <c r="PVR220" s="8"/>
      <c r="PVS220" s="8"/>
      <c r="PVT220" s="8"/>
      <c r="PVU220" s="8"/>
      <c r="PVV220" s="8"/>
      <c r="PVW220" s="8"/>
      <c r="PVX220" s="8"/>
      <c r="PVY220" s="8"/>
      <c r="PVZ220" s="8"/>
      <c r="PWA220" s="8"/>
      <c r="PWB220" s="8"/>
      <c r="PWC220" s="8"/>
      <c r="PWD220" s="8"/>
      <c r="PWE220" s="8"/>
      <c r="PWF220" s="8"/>
      <c r="PWG220" s="8"/>
      <c r="PWH220" s="8"/>
      <c r="PWI220" s="8"/>
      <c r="PWJ220" s="8"/>
      <c r="PWK220" s="8"/>
      <c r="PWL220" s="8"/>
      <c r="PWM220" s="8"/>
      <c r="PWN220" s="8"/>
      <c r="PWO220" s="8"/>
      <c r="PWP220" s="8"/>
      <c r="PWQ220" s="8"/>
      <c r="PWR220" s="8"/>
      <c r="PWS220" s="8"/>
      <c r="PWT220" s="8"/>
      <c r="PWU220" s="8"/>
      <c r="PWV220" s="8"/>
      <c r="PWW220" s="8"/>
      <c r="PWX220" s="8"/>
      <c r="PWY220" s="8"/>
      <c r="PWZ220" s="8"/>
      <c r="PXA220" s="8"/>
      <c r="PXB220" s="8"/>
      <c r="PXC220" s="8"/>
      <c r="PXD220" s="8"/>
      <c r="PXE220" s="8"/>
      <c r="PXF220" s="8"/>
      <c r="PXG220" s="8"/>
      <c r="PXH220" s="8"/>
      <c r="PXI220" s="8"/>
      <c r="PXJ220" s="8"/>
      <c r="PXK220" s="8"/>
      <c r="PXL220" s="8"/>
      <c r="PXM220" s="8"/>
      <c r="PXN220" s="8"/>
      <c r="PXO220" s="8"/>
      <c r="PXP220" s="8"/>
      <c r="PXQ220" s="8"/>
      <c r="PXR220" s="8"/>
      <c r="PXS220" s="8"/>
      <c r="PXT220" s="8"/>
      <c r="PXU220" s="8"/>
      <c r="PXV220" s="8"/>
      <c r="PXW220" s="8"/>
      <c r="PXX220" s="8"/>
      <c r="PXY220" s="8"/>
      <c r="PXZ220" s="8"/>
      <c r="PYA220" s="8"/>
      <c r="PYB220" s="8"/>
      <c r="PYC220" s="8"/>
      <c r="PYD220" s="8"/>
      <c r="PYE220" s="8"/>
      <c r="PYF220" s="8"/>
      <c r="PYG220" s="8"/>
      <c r="PYH220" s="8"/>
      <c r="PYI220" s="8"/>
      <c r="PYJ220" s="8"/>
      <c r="PYK220" s="8"/>
      <c r="PYL220" s="8"/>
      <c r="PYM220" s="8"/>
      <c r="PYN220" s="8"/>
      <c r="PYO220" s="8"/>
      <c r="PYP220" s="8"/>
      <c r="PYQ220" s="8"/>
      <c r="PYR220" s="8"/>
      <c r="PYS220" s="8"/>
      <c r="PYT220" s="8"/>
      <c r="PYU220" s="8"/>
      <c r="PYV220" s="8"/>
      <c r="PYW220" s="8"/>
      <c r="PYX220" s="8"/>
      <c r="PYY220" s="8"/>
      <c r="PYZ220" s="8"/>
      <c r="PZA220" s="8"/>
      <c r="PZB220" s="8"/>
      <c r="PZC220" s="8"/>
      <c r="PZD220" s="8"/>
      <c r="PZE220" s="8"/>
      <c r="PZF220" s="8"/>
      <c r="PZG220" s="8"/>
      <c r="PZH220" s="8"/>
      <c r="PZI220" s="8"/>
      <c r="PZJ220" s="8"/>
      <c r="PZK220" s="8"/>
      <c r="PZL220" s="8"/>
      <c r="PZM220" s="8"/>
      <c r="PZN220" s="8"/>
      <c r="PZO220" s="8"/>
      <c r="PZP220" s="8"/>
      <c r="PZQ220" s="8"/>
      <c r="PZR220" s="8"/>
      <c r="PZS220" s="8"/>
      <c r="PZT220" s="8"/>
      <c r="PZU220" s="8"/>
      <c r="PZV220" s="8"/>
      <c r="PZW220" s="8"/>
      <c r="PZX220" s="8"/>
      <c r="PZY220" s="8"/>
      <c r="PZZ220" s="8"/>
      <c r="QAA220" s="8"/>
      <c r="QAB220" s="8"/>
      <c r="QAC220" s="8"/>
      <c r="QAD220" s="8"/>
      <c r="QAE220" s="8"/>
      <c r="QAF220" s="8"/>
      <c r="QAG220" s="8"/>
      <c r="QAH220" s="8"/>
      <c r="QAI220" s="8"/>
      <c r="QAJ220" s="8"/>
      <c r="QAK220" s="8"/>
      <c r="QAL220" s="8"/>
      <c r="QAM220" s="8"/>
      <c r="QAN220" s="8"/>
      <c r="QAO220" s="8"/>
      <c r="QAP220" s="8"/>
      <c r="QAQ220" s="8"/>
      <c r="QAR220" s="8"/>
      <c r="QAS220" s="8"/>
      <c r="QAT220" s="8"/>
      <c r="QAU220" s="8"/>
      <c r="QAV220" s="8"/>
      <c r="QAW220" s="8"/>
      <c r="QAX220" s="8"/>
      <c r="QAY220" s="8"/>
      <c r="QAZ220" s="8"/>
      <c r="QBA220" s="8"/>
      <c r="QBB220" s="8"/>
      <c r="QBC220" s="8"/>
      <c r="QBD220" s="8"/>
      <c r="QBE220" s="8"/>
      <c r="QBF220" s="8"/>
      <c r="QBG220" s="8"/>
      <c r="QBH220" s="8"/>
      <c r="QBI220" s="8"/>
      <c r="QBJ220" s="8"/>
      <c r="QBK220" s="8"/>
      <c r="QBL220" s="8"/>
      <c r="QBM220" s="8"/>
      <c r="QBN220" s="8"/>
      <c r="QBO220" s="8"/>
      <c r="QBP220" s="8"/>
      <c r="QBQ220" s="8"/>
      <c r="QBR220" s="8"/>
      <c r="QBS220" s="8"/>
      <c r="QBT220" s="8"/>
      <c r="QBU220" s="8"/>
      <c r="QBV220" s="8"/>
      <c r="QBW220" s="8"/>
      <c r="QBX220" s="8"/>
      <c r="QBY220" s="8"/>
      <c r="QBZ220" s="8"/>
      <c r="QCA220" s="8"/>
      <c r="QCB220" s="8"/>
      <c r="QCC220" s="8"/>
      <c r="QCD220" s="8"/>
      <c r="QCE220" s="8"/>
      <c r="QCF220" s="8"/>
      <c r="QCG220" s="8"/>
      <c r="QCH220" s="8"/>
      <c r="QCI220" s="8"/>
      <c r="QCJ220" s="8"/>
      <c r="QCK220" s="8"/>
      <c r="QCL220" s="8"/>
      <c r="QCM220" s="8"/>
      <c r="QCN220" s="8"/>
      <c r="QCO220" s="8"/>
      <c r="QCP220" s="8"/>
      <c r="QCQ220" s="8"/>
      <c r="QCR220" s="8"/>
      <c r="QCS220" s="8"/>
      <c r="QCT220" s="8"/>
      <c r="QCU220" s="8"/>
      <c r="QCV220" s="8"/>
      <c r="QCW220" s="8"/>
      <c r="QCX220" s="8"/>
      <c r="QCY220" s="8"/>
      <c r="QCZ220" s="8"/>
      <c r="QDA220" s="8"/>
      <c r="QDB220" s="8"/>
      <c r="QDC220" s="8"/>
      <c r="QDD220" s="8"/>
      <c r="QDE220" s="8"/>
      <c r="QDF220" s="8"/>
      <c r="QDG220" s="8"/>
      <c r="QDH220" s="8"/>
      <c r="QDI220" s="8"/>
      <c r="QDJ220" s="8"/>
      <c r="QDK220" s="8"/>
      <c r="QDL220" s="8"/>
      <c r="QDM220" s="8"/>
      <c r="QDN220" s="8"/>
      <c r="QDO220" s="8"/>
      <c r="QDP220" s="8"/>
      <c r="QDQ220" s="8"/>
      <c r="QDR220" s="8"/>
      <c r="QDS220" s="8"/>
      <c r="QDT220" s="8"/>
      <c r="QDU220" s="8"/>
      <c r="QDV220" s="8"/>
      <c r="QDW220" s="8"/>
      <c r="QDX220" s="8"/>
      <c r="QDY220" s="8"/>
      <c r="QDZ220" s="8"/>
      <c r="QEA220" s="8"/>
      <c r="QEB220" s="8"/>
      <c r="QEC220" s="8"/>
      <c r="QED220" s="8"/>
      <c r="QEE220" s="8"/>
      <c r="QEF220" s="8"/>
      <c r="QEG220" s="8"/>
      <c r="QEH220" s="8"/>
      <c r="QEI220" s="8"/>
      <c r="QEJ220" s="8"/>
      <c r="QEK220" s="8"/>
      <c r="QEL220" s="8"/>
      <c r="QEM220" s="8"/>
      <c r="QEN220" s="8"/>
      <c r="QEO220" s="8"/>
      <c r="QEP220" s="8"/>
      <c r="QEQ220" s="8"/>
      <c r="QER220" s="8"/>
      <c r="QES220" s="8"/>
      <c r="QET220" s="8"/>
      <c r="QEU220" s="8"/>
      <c r="QEV220" s="8"/>
      <c r="QEW220" s="8"/>
      <c r="QEX220" s="8"/>
      <c r="QEY220" s="8"/>
      <c r="QEZ220" s="8"/>
      <c r="QFA220" s="8"/>
      <c r="QFB220" s="8"/>
      <c r="QFC220" s="8"/>
      <c r="QFD220" s="8"/>
      <c r="QFE220" s="8"/>
      <c r="QFF220" s="8"/>
      <c r="QFG220" s="8"/>
      <c r="QFH220" s="8"/>
      <c r="QFI220" s="8"/>
      <c r="QFJ220" s="8"/>
      <c r="QFK220" s="8"/>
      <c r="QFL220" s="8"/>
      <c r="QFM220" s="8"/>
      <c r="QFN220" s="8"/>
      <c r="QFO220" s="8"/>
      <c r="QFP220" s="8"/>
      <c r="QFQ220" s="8"/>
      <c r="QFR220" s="8"/>
      <c r="QFS220" s="8"/>
      <c r="QFT220" s="8"/>
      <c r="QFU220" s="8"/>
      <c r="QFV220" s="8"/>
      <c r="QFW220" s="8"/>
      <c r="QFX220" s="8"/>
      <c r="QFY220" s="8"/>
      <c r="QFZ220" s="8"/>
      <c r="QGA220" s="8"/>
      <c r="QGB220" s="8"/>
      <c r="QGC220" s="8"/>
      <c r="QGD220" s="8"/>
      <c r="QGE220" s="8"/>
      <c r="QGF220" s="8"/>
      <c r="QGG220" s="8"/>
      <c r="QGH220" s="8"/>
      <c r="QGI220" s="8"/>
      <c r="QGJ220" s="8"/>
      <c r="QGK220" s="8"/>
      <c r="QGL220" s="8"/>
      <c r="QGM220" s="8"/>
      <c r="QGN220" s="8"/>
      <c r="QGO220" s="8"/>
      <c r="QGP220" s="8"/>
      <c r="QGQ220" s="8"/>
      <c r="QGR220" s="8"/>
      <c r="QGS220" s="8"/>
      <c r="QGT220" s="8"/>
      <c r="QGU220" s="8"/>
      <c r="QGV220" s="8"/>
      <c r="QGW220" s="8"/>
      <c r="QGX220" s="8"/>
      <c r="QGY220" s="8"/>
      <c r="QGZ220" s="8"/>
      <c r="QHA220" s="8"/>
      <c r="QHB220" s="8"/>
      <c r="QHC220" s="8"/>
      <c r="QHD220" s="8"/>
      <c r="QHE220" s="8"/>
      <c r="QHF220" s="8"/>
      <c r="QHG220" s="8"/>
      <c r="QHH220" s="8"/>
      <c r="QHI220" s="8"/>
      <c r="QHJ220" s="8"/>
      <c r="QHK220" s="8"/>
      <c r="QHL220" s="8"/>
      <c r="QHM220" s="8"/>
      <c r="QHN220" s="8"/>
      <c r="QHO220" s="8"/>
      <c r="QHP220" s="8"/>
      <c r="QHQ220" s="8"/>
      <c r="QHR220" s="8"/>
      <c r="QHS220" s="8"/>
      <c r="QHT220" s="8"/>
      <c r="QHU220" s="8"/>
      <c r="QHV220" s="8"/>
      <c r="QHW220" s="8"/>
      <c r="QHX220" s="8"/>
      <c r="QHY220" s="8"/>
      <c r="QHZ220" s="8"/>
      <c r="QIA220" s="8"/>
      <c r="QIB220" s="8"/>
      <c r="QIC220" s="8"/>
      <c r="QID220" s="8"/>
      <c r="QIE220" s="8"/>
      <c r="QIF220" s="8"/>
      <c r="QIG220" s="8"/>
      <c r="QIH220" s="8"/>
      <c r="QII220" s="8"/>
      <c r="QIJ220" s="8"/>
      <c r="QIK220" s="8"/>
      <c r="QIL220" s="8"/>
      <c r="QIM220" s="8"/>
      <c r="QIN220" s="8"/>
      <c r="QIO220" s="8"/>
      <c r="QIP220" s="8"/>
      <c r="QIQ220" s="8"/>
      <c r="QIR220" s="8"/>
      <c r="QIS220" s="8"/>
      <c r="QIT220" s="8"/>
      <c r="QIU220" s="8"/>
      <c r="QIV220" s="8"/>
      <c r="QIW220" s="8"/>
      <c r="QIX220" s="8"/>
      <c r="QIY220" s="8"/>
      <c r="QIZ220" s="8"/>
      <c r="QJA220" s="8"/>
      <c r="QJB220" s="8"/>
      <c r="QJC220" s="8"/>
      <c r="QJD220" s="8"/>
      <c r="QJE220" s="8"/>
      <c r="QJF220" s="8"/>
      <c r="QJG220" s="8"/>
      <c r="QJH220" s="8"/>
      <c r="QJI220" s="8"/>
      <c r="QJJ220" s="8"/>
      <c r="QJK220" s="8"/>
      <c r="QJL220" s="8"/>
      <c r="QJM220" s="8"/>
      <c r="QJN220" s="8"/>
      <c r="QJO220" s="8"/>
      <c r="QJP220" s="8"/>
      <c r="QJQ220" s="8"/>
      <c r="QJR220" s="8"/>
      <c r="QJS220" s="8"/>
      <c r="QJT220" s="8"/>
      <c r="QJU220" s="8"/>
      <c r="QJV220" s="8"/>
      <c r="QJW220" s="8"/>
      <c r="QJX220" s="8"/>
      <c r="QJY220" s="8"/>
      <c r="QJZ220" s="8"/>
      <c r="QKA220" s="8"/>
      <c r="QKB220" s="8"/>
      <c r="QKC220" s="8"/>
      <c r="QKD220" s="8"/>
      <c r="QKE220" s="8"/>
      <c r="QKF220" s="8"/>
      <c r="QKG220" s="8"/>
      <c r="QKH220" s="8"/>
      <c r="QKI220" s="8"/>
      <c r="QKJ220" s="8"/>
      <c r="QKK220" s="8"/>
      <c r="QKL220" s="8"/>
      <c r="QKM220" s="8"/>
      <c r="QKN220" s="8"/>
      <c r="QKO220" s="8"/>
      <c r="QKP220" s="8"/>
      <c r="QKQ220" s="8"/>
      <c r="QKR220" s="8"/>
      <c r="QKS220" s="8"/>
      <c r="QKT220" s="8"/>
      <c r="QKU220" s="8"/>
      <c r="QKV220" s="8"/>
      <c r="QKW220" s="8"/>
      <c r="QKX220" s="8"/>
      <c r="QKY220" s="8"/>
      <c r="QKZ220" s="8"/>
      <c r="QLA220" s="8"/>
      <c r="QLB220" s="8"/>
      <c r="QLC220" s="8"/>
      <c r="QLD220" s="8"/>
      <c r="QLE220" s="8"/>
      <c r="QLF220" s="8"/>
      <c r="QLG220" s="8"/>
      <c r="QLH220" s="8"/>
      <c r="QLI220" s="8"/>
      <c r="QLJ220" s="8"/>
      <c r="QLK220" s="8"/>
      <c r="QLL220" s="8"/>
      <c r="QLM220" s="8"/>
      <c r="QLN220" s="8"/>
      <c r="QLO220" s="8"/>
      <c r="QLP220" s="8"/>
      <c r="QLQ220" s="8"/>
      <c r="QLR220" s="8"/>
      <c r="QLS220" s="8"/>
      <c r="QLT220" s="8"/>
      <c r="QLU220" s="8"/>
      <c r="QLV220" s="8"/>
      <c r="QLW220" s="8"/>
      <c r="QLX220" s="8"/>
      <c r="QLY220" s="8"/>
      <c r="QLZ220" s="8"/>
      <c r="QMA220" s="8"/>
      <c r="QMB220" s="8"/>
      <c r="QMC220" s="8"/>
      <c r="QMD220" s="8"/>
      <c r="QME220" s="8"/>
      <c r="QMF220" s="8"/>
      <c r="QMG220" s="8"/>
      <c r="QMH220" s="8"/>
      <c r="QMI220" s="8"/>
      <c r="QMJ220" s="8"/>
      <c r="QMK220" s="8"/>
      <c r="QML220" s="8"/>
      <c r="QMM220" s="8"/>
      <c r="QMN220" s="8"/>
      <c r="QMO220" s="8"/>
      <c r="QMP220" s="8"/>
      <c r="QMQ220" s="8"/>
      <c r="QMR220" s="8"/>
      <c r="QMS220" s="8"/>
      <c r="QMT220" s="8"/>
      <c r="QMU220" s="8"/>
      <c r="QMV220" s="8"/>
      <c r="QMW220" s="8"/>
      <c r="QMX220" s="8"/>
      <c r="QMY220" s="8"/>
      <c r="QMZ220" s="8"/>
      <c r="QNA220" s="8"/>
      <c r="QNB220" s="8"/>
      <c r="QNC220" s="8"/>
      <c r="QND220" s="8"/>
      <c r="QNE220" s="8"/>
      <c r="QNF220" s="8"/>
      <c r="QNG220" s="8"/>
      <c r="QNH220" s="8"/>
      <c r="QNI220" s="8"/>
      <c r="QNJ220" s="8"/>
      <c r="QNK220" s="8"/>
      <c r="QNL220" s="8"/>
      <c r="QNM220" s="8"/>
      <c r="QNN220" s="8"/>
      <c r="QNO220" s="8"/>
      <c r="QNP220" s="8"/>
      <c r="QNQ220" s="8"/>
      <c r="QNR220" s="8"/>
      <c r="QNS220" s="8"/>
      <c r="QNT220" s="8"/>
      <c r="QNU220" s="8"/>
      <c r="QNV220" s="8"/>
      <c r="QNW220" s="8"/>
      <c r="QNX220" s="8"/>
      <c r="QNY220" s="8"/>
      <c r="QNZ220" s="8"/>
      <c r="QOA220" s="8"/>
      <c r="QOB220" s="8"/>
      <c r="QOC220" s="8"/>
      <c r="QOD220" s="8"/>
      <c r="QOE220" s="8"/>
      <c r="QOF220" s="8"/>
      <c r="QOG220" s="8"/>
      <c r="QOH220" s="8"/>
      <c r="QOI220" s="8"/>
      <c r="QOJ220" s="8"/>
      <c r="QOK220" s="8"/>
      <c r="QOL220" s="8"/>
      <c r="QOM220" s="8"/>
      <c r="QON220" s="8"/>
      <c r="QOO220" s="8"/>
      <c r="QOP220" s="8"/>
      <c r="QOQ220" s="8"/>
      <c r="QOR220" s="8"/>
      <c r="QOS220" s="8"/>
      <c r="QOT220" s="8"/>
      <c r="QOU220" s="8"/>
      <c r="QOV220" s="8"/>
      <c r="QOW220" s="8"/>
      <c r="QOX220" s="8"/>
      <c r="QOY220" s="8"/>
      <c r="QOZ220" s="8"/>
      <c r="QPA220" s="8"/>
      <c r="QPB220" s="8"/>
      <c r="QPC220" s="8"/>
      <c r="QPD220" s="8"/>
      <c r="QPE220" s="8"/>
      <c r="QPF220" s="8"/>
      <c r="QPG220" s="8"/>
      <c r="QPH220" s="8"/>
      <c r="QPI220" s="8"/>
      <c r="QPJ220" s="8"/>
      <c r="QPK220" s="8"/>
      <c r="QPL220" s="8"/>
      <c r="QPM220" s="8"/>
      <c r="QPN220" s="8"/>
      <c r="QPO220" s="8"/>
      <c r="QPP220" s="8"/>
      <c r="QPQ220" s="8"/>
      <c r="QPR220" s="8"/>
      <c r="QPS220" s="8"/>
      <c r="QPT220" s="8"/>
      <c r="QPU220" s="8"/>
      <c r="QPV220" s="8"/>
      <c r="QPW220" s="8"/>
      <c r="QPX220" s="8"/>
      <c r="QPY220" s="8"/>
      <c r="QPZ220" s="8"/>
      <c r="QQA220" s="8"/>
      <c r="QQB220" s="8"/>
      <c r="QQC220" s="8"/>
      <c r="QQD220" s="8"/>
      <c r="QQE220" s="8"/>
      <c r="QQF220" s="8"/>
      <c r="QQG220" s="8"/>
      <c r="QQH220" s="8"/>
      <c r="QQI220" s="8"/>
      <c r="QQJ220" s="8"/>
      <c r="QQK220" s="8"/>
      <c r="QQL220" s="8"/>
      <c r="QQM220" s="8"/>
      <c r="QQN220" s="8"/>
      <c r="QQO220" s="8"/>
      <c r="QQP220" s="8"/>
      <c r="QQQ220" s="8"/>
      <c r="QQR220" s="8"/>
      <c r="QQS220" s="8"/>
      <c r="QQT220" s="8"/>
      <c r="QQU220" s="8"/>
      <c r="QQV220" s="8"/>
      <c r="QQW220" s="8"/>
      <c r="QQX220" s="8"/>
      <c r="QQY220" s="8"/>
      <c r="QQZ220" s="8"/>
      <c r="QRA220" s="8"/>
      <c r="QRB220" s="8"/>
      <c r="QRC220" s="8"/>
      <c r="QRD220" s="8"/>
      <c r="QRE220" s="8"/>
      <c r="QRF220" s="8"/>
      <c r="QRG220" s="8"/>
      <c r="QRH220" s="8"/>
      <c r="QRI220" s="8"/>
      <c r="QRJ220" s="8"/>
      <c r="QRK220" s="8"/>
      <c r="QRL220" s="8"/>
      <c r="QRM220" s="8"/>
      <c r="QRN220" s="8"/>
      <c r="QRO220" s="8"/>
      <c r="QRP220" s="8"/>
      <c r="QRQ220" s="8"/>
      <c r="QRR220" s="8"/>
      <c r="QRS220" s="8"/>
      <c r="QRT220" s="8"/>
      <c r="QRU220" s="8"/>
      <c r="QRV220" s="8"/>
      <c r="QRW220" s="8"/>
      <c r="QRX220" s="8"/>
      <c r="QRY220" s="8"/>
      <c r="QRZ220" s="8"/>
      <c r="QSA220" s="8"/>
      <c r="QSB220" s="8"/>
      <c r="QSC220" s="8"/>
      <c r="QSD220" s="8"/>
      <c r="QSE220" s="8"/>
      <c r="QSF220" s="8"/>
      <c r="QSG220" s="8"/>
      <c r="QSH220" s="8"/>
      <c r="QSI220" s="8"/>
      <c r="QSJ220" s="8"/>
      <c r="QSK220" s="8"/>
      <c r="QSL220" s="8"/>
      <c r="QSM220" s="8"/>
      <c r="QSN220" s="8"/>
      <c r="QSO220" s="8"/>
      <c r="QSP220" s="8"/>
      <c r="QSQ220" s="8"/>
      <c r="QSR220" s="8"/>
      <c r="QSS220" s="8"/>
      <c r="QST220" s="8"/>
      <c r="QSU220" s="8"/>
      <c r="QSV220" s="8"/>
      <c r="QSW220" s="8"/>
      <c r="QSX220" s="8"/>
      <c r="QSY220" s="8"/>
      <c r="QSZ220" s="8"/>
      <c r="QTA220" s="8"/>
      <c r="QTB220" s="8"/>
      <c r="QTC220" s="8"/>
      <c r="QTD220" s="8"/>
      <c r="QTE220" s="8"/>
      <c r="QTF220" s="8"/>
      <c r="QTG220" s="8"/>
      <c r="QTH220" s="8"/>
      <c r="QTI220" s="8"/>
      <c r="QTJ220" s="8"/>
      <c r="QTK220" s="8"/>
      <c r="QTL220" s="8"/>
      <c r="QTM220" s="8"/>
      <c r="QTN220" s="8"/>
      <c r="QTO220" s="8"/>
      <c r="QTP220" s="8"/>
      <c r="QTQ220" s="8"/>
      <c r="QTR220" s="8"/>
      <c r="QTS220" s="8"/>
      <c r="QTT220" s="8"/>
      <c r="QTU220" s="8"/>
      <c r="QTV220" s="8"/>
      <c r="QTW220" s="8"/>
      <c r="QTX220" s="8"/>
      <c r="QTY220" s="8"/>
      <c r="QTZ220" s="8"/>
      <c r="QUA220" s="8"/>
      <c r="QUB220" s="8"/>
      <c r="QUC220" s="8"/>
      <c r="QUD220" s="8"/>
      <c r="QUE220" s="8"/>
      <c r="QUF220" s="8"/>
      <c r="QUG220" s="8"/>
      <c r="QUH220" s="8"/>
      <c r="QUI220" s="8"/>
      <c r="QUJ220" s="8"/>
      <c r="QUK220" s="8"/>
      <c r="QUL220" s="8"/>
      <c r="QUM220" s="8"/>
      <c r="QUN220" s="8"/>
      <c r="QUO220" s="8"/>
      <c r="QUP220" s="8"/>
      <c r="QUQ220" s="8"/>
      <c r="QUR220" s="8"/>
      <c r="QUS220" s="8"/>
      <c r="QUT220" s="8"/>
      <c r="QUU220" s="8"/>
      <c r="QUV220" s="8"/>
      <c r="QUW220" s="8"/>
      <c r="QUX220" s="8"/>
      <c r="QUY220" s="8"/>
      <c r="QUZ220" s="8"/>
      <c r="QVA220" s="8"/>
      <c r="QVB220" s="8"/>
      <c r="QVC220" s="8"/>
      <c r="QVD220" s="8"/>
      <c r="QVE220" s="8"/>
      <c r="QVF220" s="8"/>
      <c r="QVG220" s="8"/>
      <c r="QVH220" s="8"/>
      <c r="QVI220" s="8"/>
      <c r="QVJ220" s="8"/>
      <c r="QVK220" s="8"/>
      <c r="QVL220" s="8"/>
      <c r="QVM220" s="8"/>
      <c r="QVN220" s="8"/>
      <c r="QVO220" s="8"/>
      <c r="QVP220" s="8"/>
      <c r="QVQ220" s="8"/>
      <c r="QVR220" s="8"/>
      <c r="QVS220" s="8"/>
      <c r="QVT220" s="8"/>
      <c r="QVU220" s="8"/>
      <c r="QVV220" s="8"/>
      <c r="QVW220" s="8"/>
      <c r="QVX220" s="8"/>
      <c r="QVY220" s="8"/>
      <c r="QVZ220" s="8"/>
      <c r="QWA220" s="8"/>
      <c r="QWB220" s="8"/>
      <c r="QWC220" s="8"/>
      <c r="QWD220" s="8"/>
      <c r="QWE220" s="8"/>
      <c r="QWF220" s="8"/>
      <c r="QWG220" s="8"/>
      <c r="QWH220" s="8"/>
      <c r="QWI220" s="8"/>
      <c r="QWJ220" s="8"/>
      <c r="QWK220" s="8"/>
      <c r="QWL220" s="8"/>
      <c r="QWM220" s="8"/>
      <c r="QWN220" s="8"/>
      <c r="QWO220" s="8"/>
      <c r="QWP220" s="8"/>
      <c r="QWQ220" s="8"/>
      <c r="QWR220" s="8"/>
      <c r="QWS220" s="8"/>
      <c r="QWT220" s="8"/>
      <c r="QWU220" s="8"/>
      <c r="QWV220" s="8"/>
      <c r="QWW220" s="8"/>
      <c r="QWX220" s="8"/>
      <c r="QWY220" s="8"/>
      <c r="QWZ220" s="8"/>
      <c r="QXA220" s="8"/>
      <c r="QXB220" s="8"/>
      <c r="QXC220" s="8"/>
      <c r="QXD220" s="8"/>
      <c r="QXE220" s="8"/>
      <c r="QXF220" s="8"/>
      <c r="QXG220" s="8"/>
      <c r="QXH220" s="8"/>
      <c r="QXI220" s="8"/>
      <c r="QXJ220" s="8"/>
      <c r="QXK220" s="8"/>
      <c r="QXL220" s="8"/>
      <c r="QXM220" s="8"/>
      <c r="QXN220" s="8"/>
      <c r="QXO220" s="8"/>
      <c r="QXP220" s="8"/>
      <c r="QXQ220" s="8"/>
      <c r="QXR220" s="8"/>
      <c r="QXS220" s="8"/>
      <c r="QXT220" s="8"/>
      <c r="QXU220" s="8"/>
      <c r="QXV220" s="8"/>
      <c r="QXW220" s="8"/>
      <c r="QXX220" s="8"/>
      <c r="QXY220" s="8"/>
      <c r="QXZ220" s="8"/>
      <c r="QYA220" s="8"/>
      <c r="QYB220" s="8"/>
      <c r="QYC220" s="8"/>
      <c r="QYD220" s="8"/>
      <c r="QYE220" s="8"/>
      <c r="QYF220" s="8"/>
      <c r="QYG220" s="8"/>
      <c r="QYH220" s="8"/>
      <c r="QYI220" s="8"/>
      <c r="QYJ220" s="8"/>
      <c r="QYK220" s="8"/>
      <c r="QYL220" s="8"/>
      <c r="QYM220" s="8"/>
      <c r="QYN220" s="8"/>
      <c r="QYO220" s="8"/>
      <c r="QYP220" s="8"/>
      <c r="QYQ220" s="8"/>
      <c r="QYR220" s="8"/>
      <c r="QYS220" s="8"/>
      <c r="QYT220" s="8"/>
      <c r="QYU220" s="8"/>
      <c r="QYV220" s="8"/>
      <c r="QYW220" s="8"/>
      <c r="QYX220" s="8"/>
      <c r="QYY220" s="8"/>
      <c r="QYZ220" s="8"/>
      <c r="QZA220" s="8"/>
      <c r="QZB220" s="8"/>
      <c r="QZC220" s="8"/>
      <c r="QZD220" s="8"/>
      <c r="QZE220" s="8"/>
      <c r="QZF220" s="8"/>
      <c r="QZG220" s="8"/>
      <c r="QZH220" s="8"/>
      <c r="QZI220" s="8"/>
      <c r="QZJ220" s="8"/>
      <c r="QZK220" s="8"/>
      <c r="QZL220" s="8"/>
      <c r="QZM220" s="8"/>
      <c r="QZN220" s="8"/>
      <c r="QZO220" s="8"/>
      <c r="QZP220" s="8"/>
      <c r="QZQ220" s="8"/>
      <c r="QZR220" s="8"/>
      <c r="QZS220" s="8"/>
      <c r="QZT220" s="8"/>
      <c r="QZU220" s="8"/>
      <c r="QZV220" s="8"/>
      <c r="QZW220" s="8"/>
      <c r="QZX220" s="8"/>
      <c r="QZY220" s="8"/>
      <c r="QZZ220" s="8"/>
      <c r="RAA220" s="8"/>
      <c r="RAB220" s="8"/>
      <c r="RAC220" s="8"/>
      <c r="RAD220" s="8"/>
      <c r="RAE220" s="8"/>
      <c r="RAF220" s="8"/>
      <c r="RAG220" s="8"/>
      <c r="RAH220" s="8"/>
      <c r="RAI220" s="8"/>
      <c r="RAJ220" s="8"/>
      <c r="RAK220" s="8"/>
      <c r="RAL220" s="8"/>
      <c r="RAM220" s="8"/>
      <c r="RAN220" s="8"/>
      <c r="RAO220" s="8"/>
      <c r="RAP220" s="8"/>
      <c r="RAQ220" s="8"/>
      <c r="RAR220" s="8"/>
      <c r="RAS220" s="8"/>
      <c r="RAT220" s="8"/>
      <c r="RAU220" s="8"/>
      <c r="RAV220" s="8"/>
      <c r="RAW220" s="8"/>
      <c r="RAX220" s="8"/>
      <c r="RAY220" s="8"/>
      <c r="RAZ220" s="8"/>
      <c r="RBA220" s="8"/>
      <c r="RBB220" s="8"/>
      <c r="RBC220" s="8"/>
      <c r="RBD220" s="8"/>
      <c r="RBE220" s="8"/>
      <c r="RBF220" s="8"/>
      <c r="RBG220" s="8"/>
      <c r="RBH220" s="8"/>
      <c r="RBI220" s="8"/>
      <c r="RBJ220" s="8"/>
      <c r="RBK220" s="8"/>
      <c r="RBL220" s="8"/>
      <c r="RBM220" s="8"/>
      <c r="RBN220" s="8"/>
      <c r="RBO220" s="8"/>
      <c r="RBP220" s="8"/>
      <c r="RBQ220" s="8"/>
      <c r="RBR220" s="8"/>
      <c r="RBS220" s="8"/>
      <c r="RBT220" s="8"/>
      <c r="RBU220" s="8"/>
      <c r="RBV220" s="8"/>
      <c r="RBW220" s="8"/>
      <c r="RBX220" s="8"/>
      <c r="RBY220" s="8"/>
      <c r="RBZ220" s="8"/>
      <c r="RCA220" s="8"/>
      <c r="RCB220" s="8"/>
      <c r="RCC220" s="8"/>
      <c r="RCD220" s="8"/>
      <c r="RCE220" s="8"/>
      <c r="RCF220" s="8"/>
      <c r="RCG220" s="8"/>
      <c r="RCH220" s="8"/>
      <c r="RCI220" s="8"/>
      <c r="RCJ220" s="8"/>
      <c r="RCK220" s="8"/>
      <c r="RCL220" s="8"/>
      <c r="RCM220" s="8"/>
      <c r="RCN220" s="8"/>
      <c r="RCO220" s="8"/>
      <c r="RCP220" s="8"/>
      <c r="RCQ220" s="8"/>
      <c r="RCR220" s="8"/>
      <c r="RCS220" s="8"/>
      <c r="RCT220" s="8"/>
      <c r="RCU220" s="8"/>
      <c r="RCV220" s="8"/>
      <c r="RCW220" s="8"/>
      <c r="RCX220" s="8"/>
      <c r="RCY220" s="8"/>
      <c r="RCZ220" s="8"/>
      <c r="RDA220" s="8"/>
      <c r="RDB220" s="8"/>
      <c r="RDC220" s="8"/>
      <c r="RDD220" s="8"/>
      <c r="RDE220" s="8"/>
      <c r="RDF220" s="8"/>
      <c r="RDG220" s="8"/>
      <c r="RDH220" s="8"/>
      <c r="RDI220" s="8"/>
      <c r="RDJ220" s="8"/>
      <c r="RDK220" s="8"/>
      <c r="RDL220" s="8"/>
      <c r="RDM220" s="8"/>
      <c r="RDN220" s="8"/>
      <c r="RDO220" s="8"/>
      <c r="RDP220" s="8"/>
      <c r="RDQ220" s="8"/>
      <c r="RDR220" s="8"/>
      <c r="RDS220" s="8"/>
      <c r="RDT220" s="8"/>
      <c r="RDU220" s="8"/>
      <c r="RDV220" s="8"/>
      <c r="RDW220" s="8"/>
      <c r="RDX220" s="8"/>
      <c r="RDY220" s="8"/>
      <c r="RDZ220" s="8"/>
      <c r="REA220" s="8"/>
      <c r="REB220" s="8"/>
      <c r="REC220" s="8"/>
      <c r="RED220" s="8"/>
      <c r="REE220" s="8"/>
      <c r="REF220" s="8"/>
      <c r="REG220" s="8"/>
      <c r="REH220" s="8"/>
      <c r="REI220" s="8"/>
      <c r="REJ220" s="8"/>
      <c r="REK220" s="8"/>
      <c r="REL220" s="8"/>
      <c r="REM220" s="8"/>
      <c r="REN220" s="8"/>
      <c r="REO220" s="8"/>
      <c r="REP220" s="8"/>
      <c r="REQ220" s="8"/>
      <c r="RER220" s="8"/>
      <c r="RES220" s="8"/>
      <c r="RET220" s="8"/>
      <c r="REU220" s="8"/>
      <c r="REV220" s="8"/>
      <c r="REW220" s="8"/>
      <c r="REX220" s="8"/>
      <c r="REY220" s="8"/>
      <c r="REZ220" s="8"/>
      <c r="RFA220" s="8"/>
      <c r="RFB220" s="8"/>
      <c r="RFC220" s="8"/>
      <c r="RFD220" s="8"/>
      <c r="RFE220" s="8"/>
      <c r="RFF220" s="8"/>
      <c r="RFG220" s="8"/>
      <c r="RFH220" s="8"/>
      <c r="RFI220" s="8"/>
      <c r="RFJ220" s="8"/>
      <c r="RFK220" s="8"/>
      <c r="RFL220" s="8"/>
      <c r="RFM220" s="8"/>
      <c r="RFN220" s="8"/>
      <c r="RFO220" s="8"/>
      <c r="RFP220" s="8"/>
      <c r="RFQ220" s="8"/>
      <c r="RFR220" s="8"/>
      <c r="RFS220" s="8"/>
      <c r="RFT220" s="8"/>
      <c r="RFU220" s="8"/>
      <c r="RFV220" s="8"/>
      <c r="RFW220" s="8"/>
      <c r="RFX220" s="8"/>
      <c r="RFY220" s="8"/>
      <c r="RFZ220" s="8"/>
      <c r="RGA220" s="8"/>
      <c r="RGB220" s="8"/>
      <c r="RGC220" s="8"/>
      <c r="RGD220" s="8"/>
      <c r="RGE220" s="8"/>
      <c r="RGF220" s="8"/>
      <c r="RGG220" s="8"/>
      <c r="RGH220" s="8"/>
      <c r="RGI220" s="8"/>
      <c r="RGJ220" s="8"/>
      <c r="RGK220" s="8"/>
      <c r="RGL220" s="8"/>
      <c r="RGM220" s="8"/>
      <c r="RGN220" s="8"/>
      <c r="RGO220" s="8"/>
      <c r="RGP220" s="8"/>
      <c r="RGQ220" s="8"/>
      <c r="RGR220" s="8"/>
      <c r="RGS220" s="8"/>
      <c r="RGT220" s="8"/>
      <c r="RGU220" s="8"/>
      <c r="RGV220" s="8"/>
      <c r="RGW220" s="8"/>
      <c r="RGX220" s="8"/>
      <c r="RGY220" s="8"/>
      <c r="RGZ220" s="8"/>
      <c r="RHA220" s="8"/>
      <c r="RHB220" s="8"/>
      <c r="RHC220" s="8"/>
      <c r="RHD220" s="8"/>
      <c r="RHE220" s="8"/>
      <c r="RHF220" s="8"/>
      <c r="RHG220" s="8"/>
      <c r="RHH220" s="8"/>
      <c r="RHI220" s="8"/>
      <c r="RHJ220" s="8"/>
      <c r="RHK220" s="8"/>
      <c r="RHL220" s="8"/>
      <c r="RHM220" s="8"/>
      <c r="RHN220" s="8"/>
      <c r="RHO220" s="8"/>
      <c r="RHP220" s="8"/>
      <c r="RHQ220" s="8"/>
      <c r="RHR220" s="8"/>
      <c r="RHS220" s="8"/>
      <c r="RHT220" s="8"/>
      <c r="RHU220" s="8"/>
      <c r="RHV220" s="8"/>
      <c r="RHW220" s="8"/>
      <c r="RHX220" s="8"/>
      <c r="RHY220" s="8"/>
      <c r="RHZ220" s="8"/>
      <c r="RIA220" s="8"/>
      <c r="RIB220" s="8"/>
      <c r="RIC220" s="8"/>
      <c r="RID220" s="8"/>
      <c r="RIE220" s="8"/>
      <c r="RIF220" s="8"/>
      <c r="RIG220" s="8"/>
      <c r="RIH220" s="8"/>
      <c r="RII220" s="8"/>
      <c r="RIJ220" s="8"/>
      <c r="RIK220" s="8"/>
      <c r="RIL220" s="8"/>
      <c r="RIM220" s="8"/>
      <c r="RIN220" s="8"/>
      <c r="RIO220" s="8"/>
      <c r="RIP220" s="8"/>
      <c r="RIQ220" s="8"/>
      <c r="RIR220" s="8"/>
      <c r="RIS220" s="8"/>
      <c r="RIT220" s="8"/>
      <c r="RIU220" s="8"/>
      <c r="RIV220" s="8"/>
      <c r="RIW220" s="8"/>
      <c r="RIX220" s="8"/>
      <c r="RIY220" s="8"/>
      <c r="RIZ220" s="8"/>
      <c r="RJA220" s="8"/>
      <c r="RJB220" s="8"/>
      <c r="RJC220" s="8"/>
      <c r="RJD220" s="8"/>
      <c r="RJE220" s="8"/>
      <c r="RJF220" s="8"/>
      <c r="RJG220" s="8"/>
      <c r="RJH220" s="8"/>
      <c r="RJI220" s="8"/>
      <c r="RJJ220" s="8"/>
      <c r="RJK220" s="8"/>
      <c r="RJL220" s="8"/>
      <c r="RJM220" s="8"/>
      <c r="RJN220" s="8"/>
      <c r="RJO220" s="8"/>
      <c r="RJP220" s="8"/>
      <c r="RJQ220" s="8"/>
      <c r="RJR220" s="8"/>
      <c r="RJS220" s="8"/>
      <c r="RJT220" s="8"/>
      <c r="RJU220" s="8"/>
      <c r="RJV220" s="8"/>
      <c r="RJW220" s="8"/>
      <c r="RJX220" s="8"/>
      <c r="RJY220" s="8"/>
      <c r="RJZ220" s="8"/>
      <c r="RKA220" s="8"/>
      <c r="RKB220" s="8"/>
      <c r="RKC220" s="8"/>
      <c r="RKD220" s="8"/>
      <c r="RKE220" s="8"/>
      <c r="RKF220" s="8"/>
      <c r="RKG220" s="8"/>
      <c r="RKH220" s="8"/>
      <c r="RKI220" s="8"/>
      <c r="RKJ220" s="8"/>
      <c r="RKK220" s="8"/>
      <c r="RKL220" s="8"/>
      <c r="RKM220" s="8"/>
      <c r="RKN220" s="8"/>
      <c r="RKO220" s="8"/>
      <c r="RKP220" s="8"/>
      <c r="RKQ220" s="8"/>
      <c r="RKR220" s="8"/>
      <c r="RKS220" s="8"/>
      <c r="RKT220" s="8"/>
      <c r="RKU220" s="8"/>
      <c r="RKV220" s="8"/>
      <c r="RKW220" s="8"/>
      <c r="RKX220" s="8"/>
      <c r="RKY220" s="8"/>
      <c r="RKZ220" s="8"/>
      <c r="RLA220" s="8"/>
      <c r="RLB220" s="8"/>
      <c r="RLC220" s="8"/>
      <c r="RLD220" s="8"/>
      <c r="RLE220" s="8"/>
      <c r="RLF220" s="8"/>
      <c r="RLG220" s="8"/>
      <c r="RLH220" s="8"/>
      <c r="RLI220" s="8"/>
      <c r="RLJ220" s="8"/>
      <c r="RLK220" s="8"/>
      <c r="RLL220" s="8"/>
      <c r="RLM220" s="8"/>
      <c r="RLN220" s="8"/>
      <c r="RLO220" s="8"/>
      <c r="RLP220" s="8"/>
      <c r="RLQ220" s="8"/>
      <c r="RLR220" s="8"/>
      <c r="RLS220" s="8"/>
      <c r="RLT220" s="8"/>
      <c r="RLU220" s="8"/>
      <c r="RLV220" s="8"/>
      <c r="RLW220" s="8"/>
      <c r="RLX220" s="8"/>
      <c r="RLY220" s="8"/>
      <c r="RLZ220" s="8"/>
      <c r="RMA220" s="8"/>
      <c r="RMB220" s="8"/>
      <c r="RMC220" s="8"/>
      <c r="RMD220" s="8"/>
      <c r="RME220" s="8"/>
      <c r="RMF220" s="8"/>
      <c r="RMG220" s="8"/>
      <c r="RMH220" s="8"/>
      <c r="RMI220" s="8"/>
      <c r="RMJ220" s="8"/>
      <c r="RMK220" s="8"/>
      <c r="RML220" s="8"/>
      <c r="RMM220" s="8"/>
      <c r="RMN220" s="8"/>
      <c r="RMO220" s="8"/>
      <c r="RMP220" s="8"/>
      <c r="RMQ220" s="8"/>
      <c r="RMR220" s="8"/>
      <c r="RMS220" s="8"/>
      <c r="RMT220" s="8"/>
      <c r="RMU220" s="8"/>
      <c r="RMV220" s="8"/>
      <c r="RMW220" s="8"/>
      <c r="RMX220" s="8"/>
      <c r="RMY220" s="8"/>
      <c r="RMZ220" s="8"/>
      <c r="RNA220" s="8"/>
      <c r="RNB220" s="8"/>
      <c r="RNC220" s="8"/>
      <c r="RND220" s="8"/>
      <c r="RNE220" s="8"/>
      <c r="RNF220" s="8"/>
      <c r="RNG220" s="8"/>
      <c r="RNH220" s="8"/>
      <c r="RNI220" s="8"/>
      <c r="RNJ220" s="8"/>
      <c r="RNK220" s="8"/>
      <c r="RNL220" s="8"/>
      <c r="RNM220" s="8"/>
      <c r="RNN220" s="8"/>
      <c r="RNO220" s="8"/>
      <c r="RNP220" s="8"/>
      <c r="RNQ220" s="8"/>
      <c r="RNR220" s="8"/>
      <c r="RNS220" s="8"/>
      <c r="RNT220" s="8"/>
      <c r="RNU220" s="8"/>
      <c r="RNV220" s="8"/>
      <c r="RNW220" s="8"/>
      <c r="RNX220" s="8"/>
      <c r="RNY220" s="8"/>
      <c r="RNZ220" s="8"/>
      <c r="ROA220" s="8"/>
      <c r="ROB220" s="8"/>
      <c r="ROC220" s="8"/>
      <c r="ROD220" s="8"/>
      <c r="ROE220" s="8"/>
      <c r="ROF220" s="8"/>
      <c r="ROG220" s="8"/>
      <c r="ROH220" s="8"/>
      <c r="ROI220" s="8"/>
      <c r="ROJ220" s="8"/>
      <c r="ROK220" s="8"/>
      <c r="ROL220" s="8"/>
      <c r="ROM220" s="8"/>
      <c r="RON220" s="8"/>
      <c r="ROO220" s="8"/>
      <c r="ROP220" s="8"/>
      <c r="ROQ220" s="8"/>
      <c r="ROR220" s="8"/>
      <c r="ROS220" s="8"/>
      <c r="ROT220" s="8"/>
      <c r="ROU220" s="8"/>
      <c r="ROV220" s="8"/>
      <c r="ROW220" s="8"/>
      <c r="ROX220" s="8"/>
      <c r="ROY220" s="8"/>
      <c r="ROZ220" s="8"/>
      <c r="RPA220" s="8"/>
      <c r="RPB220" s="8"/>
      <c r="RPC220" s="8"/>
      <c r="RPD220" s="8"/>
      <c r="RPE220" s="8"/>
      <c r="RPF220" s="8"/>
      <c r="RPG220" s="8"/>
      <c r="RPH220" s="8"/>
      <c r="RPI220" s="8"/>
      <c r="RPJ220" s="8"/>
      <c r="RPK220" s="8"/>
      <c r="RPL220" s="8"/>
      <c r="RPM220" s="8"/>
      <c r="RPN220" s="8"/>
      <c r="RPO220" s="8"/>
      <c r="RPP220" s="8"/>
      <c r="RPQ220" s="8"/>
      <c r="RPR220" s="8"/>
      <c r="RPS220" s="8"/>
      <c r="RPT220" s="8"/>
      <c r="RPU220" s="8"/>
      <c r="RPV220" s="8"/>
      <c r="RPW220" s="8"/>
      <c r="RPX220" s="8"/>
      <c r="RPY220" s="8"/>
      <c r="RPZ220" s="8"/>
      <c r="RQA220" s="8"/>
      <c r="RQB220" s="8"/>
      <c r="RQC220" s="8"/>
      <c r="RQD220" s="8"/>
      <c r="RQE220" s="8"/>
      <c r="RQF220" s="8"/>
      <c r="RQG220" s="8"/>
      <c r="RQH220" s="8"/>
      <c r="RQI220" s="8"/>
      <c r="RQJ220" s="8"/>
      <c r="RQK220" s="8"/>
      <c r="RQL220" s="8"/>
      <c r="RQM220" s="8"/>
      <c r="RQN220" s="8"/>
      <c r="RQO220" s="8"/>
      <c r="RQP220" s="8"/>
      <c r="RQQ220" s="8"/>
      <c r="RQR220" s="8"/>
      <c r="RQS220" s="8"/>
      <c r="RQT220" s="8"/>
      <c r="RQU220" s="8"/>
      <c r="RQV220" s="8"/>
      <c r="RQW220" s="8"/>
      <c r="RQX220" s="8"/>
      <c r="RQY220" s="8"/>
      <c r="RQZ220" s="8"/>
      <c r="RRA220" s="8"/>
      <c r="RRB220" s="8"/>
      <c r="RRC220" s="8"/>
      <c r="RRD220" s="8"/>
      <c r="RRE220" s="8"/>
      <c r="RRF220" s="8"/>
      <c r="RRG220" s="8"/>
      <c r="RRH220" s="8"/>
      <c r="RRI220" s="8"/>
      <c r="RRJ220" s="8"/>
      <c r="RRK220" s="8"/>
      <c r="RRL220" s="8"/>
      <c r="RRM220" s="8"/>
      <c r="RRN220" s="8"/>
      <c r="RRO220" s="8"/>
      <c r="RRP220" s="8"/>
      <c r="RRQ220" s="8"/>
      <c r="RRR220" s="8"/>
      <c r="RRS220" s="8"/>
      <c r="RRT220" s="8"/>
      <c r="RRU220" s="8"/>
      <c r="RRV220" s="8"/>
      <c r="RRW220" s="8"/>
      <c r="RRX220" s="8"/>
      <c r="RRY220" s="8"/>
      <c r="RRZ220" s="8"/>
      <c r="RSA220" s="8"/>
      <c r="RSB220" s="8"/>
      <c r="RSC220" s="8"/>
      <c r="RSD220" s="8"/>
      <c r="RSE220" s="8"/>
      <c r="RSF220" s="8"/>
      <c r="RSG220" s="8"/>
      <c r="RSH220" s="8"/>
      <c r="RSI220" s="8"/>
      <c r="RSJ220" s="8"/>
      <c r="RSK220" s="8"/>
      <c r="RSL220" s="8"/>
      <c r="RSM220" s="8"/>
      <c r="RSN220" s="8"/>
      <c r="RSO220" s="8"/>
      <c r="RSP220" s="8"/>
      <c r="RSQ220" s="8"/>
      <c r="RSR220" s="8"/>
      <c r="RSS220" s="8"/>
      <c r="RST220" s="8"/>
      <c r="RSU220" s="8"/>
      <c r="RSV220" s="8"/>
      <c r="RSW220" s="8"/>
      <c r="RSX220" s="8"/>
      <c r="RSY220" s="8"/>
      <c r="RSZ220" s="8"/>
      <c r="RTA220" s="8"/>
      <c r="RTB220" s="8"/>
      <c r="RTC220" s="8"/>
      <c r="RTD220" s="8"/>
      <c r="RTE220" s="8"/>
      <c r="RTF220" s="8"/>
      <c r="RTG220" s="8"/>
      <c r="RTH220" s="8"/>
      <c r="RTI220" s="8"/>
      <c r="RTJ220" s="8"/>
      <c r="RTK220" s="8"/>
      <c r="RTL220" s="8"/>
      <c r="RTM220" s="8"/>
      <c r="RTN220" s="8"/>
      <c r="RTO220" s="8"/>
      <c r="RTP220" s="8"/>
      <c r="RTQ220" s="8"/>
      <c r="RTR220" s="8"/>
      <c r="RTS220" s="8"/>
      <c r="RTT220" s="8"/>
      <c r="RTU220" s="8"/>
      <c r="RTV220" s="8"/>
      <c r="RTW220" s="8"/>
      <c r="RTX220" s="8"/>
      <c r="RTY220" s="8"/>
      <c r="RTZ220" s="8"/>
      <c r="RUA220" s="8"/>
      <c r="RUB220" s="8"/>
      <c r="RUC220" s="8"/>
      <c r="RUD220" s="8"/>
      <c r="RUE220" s="8"/>
      <c r="RUF220" s="8"/>
      <c r="RUG220" s="8"/>
      <c r="RUH220" s="8"/>
      <c r="RUI220" s="8"/>
      <c r="RUJ220" s="8"/>
      <c r="RUK220" s="8"/>
      <c r="RUL220" s="8"/>
      <c r="RUM220" s="8"/>
      <c r="RUN220" s="8"/>
      <c r="RUO220" s="8"/>
      <c r="RUP220" s="8"/>
      <c r="RUQ220" s="8"/>
      <c r="RUR220" s="8"/>
      <c r="RUS220" s="8"/>
      <c r="RUT220" s="8"/>
      <c r="RUU220" s="8"/>
      <c r="RUV220" s="8"/>
      <c r="RUW220" s="8"/>
      <c r="RUX220" s="8"/>
      <c r="RUY220" s="8"/>
      <c r="RUZ220" s="8"/>
      <c r="RVA220" s="8"/>
      <c r="RVB220" s="8"/>
      <c r="RVC220" s="8"/>
      <c r="RVD220" s="8"/>
      <c r="RVE220" s="8"/>
      <c r="RVF220" s="8"/>
      <c r="RVG220" s="8"/>
      <c r="RVH220" s="8"/>
      <c r="RVI220" s="8"/>
      <c r="RVJ220" s="8"/>
      <c r="RVK220" s="8"/>
      <c r="RVL220" s="8"/>
      <c r="RVM220" s="8"/>
      <c r="RVN220" s="8"/>
      <c r="RVO220" s="8"/>
      <c r="RVP220" s="8"/>
      <c r="RVQ220" s="8"/>
      <c r="RVR220" s="8"/>
      <c r="RVS220" s="8"/>
      <c r="RVT220" s="8"/>
      <c r="RVU220" s="8"/>
      <c r="RVV220" s="8"/>
      <c r="RVW220" s="8"/>
      <c r="RVX220" s="8"/>
      <c r="RVY220" s="8"/>
      <c r="RVZ220" s="8"/>
      <c r="RWA220" s="8"/>
      <c r="RWB220" s="8"/>
      <c r="RWC220" s="8"/>
      <c r="RWD220" s="8"/>
      <c r="RWE220" s="8"/>
      <c r="RWF220" s="8"/>
      <c r="RWG220" s="8"/>
      <c r="RWH220" s="8"/>
      <c r="RWI220" s="8"/>
      <c r="RWJ220" s="8"/>
      <c r="RWK220" s="8"/>
      <c r="RWL220" s="8"/>
      <c r="RWM220" s="8"/>
      <c r="RWN220" s="8"/>
      <c r="RWO220" s="8"/>
      <c r="RWP220" s="8"/>
      <c r="RWQ220" s="8"/>
      <c r="RWR220" s="8"/>
      <c r="RWS220" s="8"/>
      <c r="RWT220" s="8"/>
      <c r="RWU220" s="8"/>
      <c r="RWV220" s="8"/>
      <c r="RWW220" s="8"/>
      <c r="RWX220" s="8"/>
      <c r="RWY220" s="8"/>
      <c r="RWZ220" s="8"/>
      <c r="RXA220" s="8"/>
      <c r="RXB220" s="8"/>
      <c r="RXC220" s="8"/>
      <c r="RXD220" s="8"/>
      <c r="RXE220" s="8"/>
      <c r="RXF220" s="8"/>
      <c r="RXG220" s="8"/>
      <c r="RXH220" s="8"/>
      <c r="RXI220" s="8"/>
      <c r="RXJ220" s="8"/>
      <c r="RXK220" s="8"/>
      <c r="RXL220" s="8"/>
      <c r="RXM220" s="8"/>
      <c r="RXN220" s="8"/>
      <c r="RXO220" s="8"/>
      <c r="RXP220" s="8"/>
      <c r="RXQ220" s="8"/>
      <c r="RXR220" s="8"/>
      <c r="RXS220" s="8"/>
      <c r="RXT220" s="8"/>
      <c r="RXU220" s="8"/>
      <c r="RXV220" s="8"/>
      <c r="RXW220" s="8"/>
      <c r="RXX220" s="8"/>
      <c r="RXY220" s="8"/>
      <c r="RXZ220" s="8"/>
      <c r="RYA220" s="8"/>
      <c r="RYB220" s="8"/>
      <c r="RYC220" s="8"/>
      <c r="RYD220" s="8"/>
      <c r="RYE220" s="8"/>
      <c r="RYF220" s="8"/>
      <c r="RYG220" s="8"/>
      <c r="RYH220" s="8"/>
      <c r="RYI220" s="8"/>
      <c r="RYJ220" s="8"/>
      <c r="RYK220" s="8"/>
      <c r="RYL220" s="8"/>
      <c r="RYM220" s="8"/>
      <c r="RYN220" s="8"/>
      <c r="RYO220" s="8"/>
      <c r="RYP220" s="8"/>
      <c r="RYQ220" s="8"/>
      <c r="RYR220" s="8"/>
      <c r="RYS220" s="8"/>
      <c r="RYT220" s="8"/>
      <c r="RYU220" s="8"/>
      <c r="RYV220" s="8"/>
      <c r="RYW220" s="8"/>
      <c r="RYX220" s="8"/>
      <c r="RYY220" s="8"/>
      <c r="RYZ220" s="8"/>
      <c r="RZA220" s="8"/>
      <c r="RZB220" s="8"/>
      <c r="RZC220" s="8"/>
      <c r="RZD220" s="8"/>
      <c r="RZE220" s="8"/>
      <c r="RZF220" s="8"/>
      <c r="RZG220" s="8"/>
      <c r="RZH220" s="8"/>
      <c r="RZI220" s="8"/>
      <c r="RZJ220" s="8"/>
      <c r="RZK220" s="8"/>
      <c r="RZL220" s="8"/>
      <c r="RZM220" s="8"/>
      <c r="RZN220" s="8"/>
      <c r="RZO220" s="8"/>
      <c r="RZP220" s="8"/>
      <c r="RZQ220" s="8"/>
      <c r="RZR220" s="8"/>
      <c r="RZS220" s="8"/>
      <c r="RZT220" s="8"/>
      <c r="RZU220" s="8"/>
      <c r="RZV220" s="8"/>
      <c r="RZW220" s="8"/>
      <c r="RZX220" s="8"/>
      <c r="RZY220" s="8"/>
      <c r="RZZ220" s="8"/>
      <c r="SAA220" s="8"/>
      <c r="SAB220" s="8"/>
      <c r="SAC220" s="8"/>
      <c r="SAD220" s="8"/>
      <c r="SAE220" s="8"/>
      <c r="SAF220" s="8"/>
      <c r="SAG220" s="8"/>
      <c r="SAH220" s="8"/>
      <c r="SAI220" s="8"/>
      <c r="SAJ220" s="8"/>
      <c r="SAK220" s="8"/>
      <c r="SAL220" s="8"/>
      <c r="SAM220" s="8"/>
      <c r="SAN220" s="8"/>
      <c r="SAO220" s="8"/>
      <c r="SAP220" s="8"/>
      <c r="SAQ220" s="8"/>
      <c r="SAR220" s="8"/>
      <c r="SAS220" s="8"/>
      <c r="SAT220" s="8"/>
      <c r="SAU220" s="8"/>
      <c r="SAV220" s="8"/>
      <c r="SAW220" s="8"/>
      <c r="SAX220" s="8"/>
      <c r="SAY220" s="8"/>
      <c r="SAZ220" s="8"/>
      <c r="SBA220" s="8"/>
      <c r="SBB220" s="8"/>
      <c r="SBC220" s="8"/>
      <c r="SBD220" s="8"/>
      <c r="SBE220" s="8"/>
      <c r="SBF220" s="8"/>
      <c r="SBG220" s="8"/>
      <c r="SBH220" s="8"/>
      <c r="SBI220" s="8"/>
      <c r="SBJ220" s="8"/>
      <c r="SBK220" s="8"/>
      <c r="SBL220" s="8"/>
      <c r="SBM220" s="8"/>
      <c r="SBN220" s="8"/>
      <c r="SBO220" s="8"/>
      <c r="SBP220" s="8"/>
      <c r="SBQ220" s="8"/>
      <c r="SBR220" s="8"/>
      <c r="SBS220" s="8"/>
      <c r="SBT220" s="8"/>
      <c r="SBU220" s="8"/>
      <c r="SBV220" s="8"/>
      <c r="SBW220" s="8"/>
      <c r="SBX220" s="8"/>
      <c r="SBY220" s="8"/>
      <c r="SBZ220" s="8"/>
      <c r="SCA220" s="8"/>
      <c r="SCB220" s="8"/>
      <c r="SCC220" s="8"/>
      <c r="SCD220" s="8"/>
      <c r="SCE220" s="8"/>
      <c r="SCF220" s="8"/>
      <c r="SCG220" s="8"/>
      <c r="SCH220" s="8"/>
      <c r="SCI220" s="8"/>
      <c r="SCJ220" s="8"/>
      <c r="SCK220" s="8"/>
      <c r="SCL220" s="8"/>
      <c r="SCM220" s="8"/>
      <c r="SCN220" s="8"/>
      <c r="SCO220" s="8"/>
      <c r="SCP220" s="8"/>
      <c r="SCQ220" s="8"/>
      <c r="SCR220" s="8"/>
      <c r="SCS220" s="8"/>
      <c r="SCT220" s="8"/>
      <c r="SCU220" s="8"/>
      <c r="SCV220" s="8"/>
      <c r="SCW220" s="8"/>
      <c r="SCX220" s="8"/>
      <c r="SCY220" s="8"/>
      <c r="SCZ220" s="8"/>
      <c r="SDA220" s="8"/>
      <c r="SDB220" s="8"/>
      <c r="SDC220" s="8"/>
      <c r="SDD220" s="8"/>
      <c r="SDE220" s="8"/>
      <c r="SDF220" s="8"/>
      <c r="SDG220" s="8"/>
      <c r="SDH220" s="8"/>
      <c r="SDI220" s="8"/>
      <c r="SDJ220" s="8"/>
      <c r="SDK220" s="8"/>
      <c r="SDL220" s="8"/>
      <c r="SDM220" s="8"/>
      <c r="SDN220" s="8"/>
      <c r="SDO220" s="8"/>
      <c r="SDP220" s="8"/>
      <c r="SDQ220" s="8"/>
      <c r="SDR220" s="8"/>
      <c r="SDS220" s="8"/>
      <c r="SDT220" s="8"/>
      <c r="SDU220" s="8"/>
      <c r="SDV220" s="8"/>
      <c r="SDW220" s="8"/>
      <c r="SDX220" s="8"/>
      <c r="SDY220" s="8"/>
      <c r="SDZ220" s="8"/>
      <c r="SEA220" s="8"/>
      <c r="SEB220" s="8"/>
      <c r="SEC220" s="8"/>
      <c r="SED220" s="8"/>
      <c r="SEE220" s="8"/>
      <c r="SEF220" s="8"/>
      <c r="SEG220" s="8"/>
      <c r="SEH220" s="8"/>
      <c r="SEI220" s="8"/>
      <c r="SEJ220" s="8"/>
      <c r="SEK220" s="8"/>
      <c r="SEL220" s="8"/>
      <c r="SEM220" s="8"/>
      <c r="SEN220" s="8"/>
      <c r="SEO220" s="8"/>
      <c r="SEP220" s="8"/>
      <c r="SEQ220" s="8"/>
      <c r="SER220" s="8"/>
      <c r="SES220" s="8"/>
      <c r="SET220" s="8"/>
      <c r="SEU220" s="8"/>
      <c r="SEV220" s="8"/>
      <c r="SEW220" s="8"/>
      <c r="SEX220" s="8"/>
      <c r="SEY220" s="8"/>
      <c r="SEZ220" s="8"/>
      <c r="SFA220" s="8"/>
      <c r="SFB220" s="8"/>
      <c r="SFC220" s="8"/>
      <c r="SFD220" s="8"/>
      <c r="SFE220" s="8"/>
      <c r="SFF220" s="8"/>
      <c r="SFG220" s="8"/>
      <c r="SFH220" s="8"/>
      <c r="SFI220" s="8"/>
      <c r="SFJ220" s="8"/>
      <c r="SFK220" s="8"/>
      <c r="SFL220" s="8"/>
      <c r="SFM220" s="8"/>
      <c r="SFN220" s="8"/>
      <c r="SFO220" s="8"/>
      <c r="SFP220" s="8"/>
      <c r="SFQ220" s="8"/>
      <c r="SFR220" s="8"/>
      <c r="SFS220" s="8"/>
      <c r="SFT220" s="8"/>
      <c r="SFU220" s="8"/>
      <c r="SFV220" s="8"/>
      <c r="SFW220" s="8"/>
      <c r="SFX220" s="8"/>
      <c r="SFY220" s="8"/>
      <c r="SFZ220" s="8"/>
      <c r="SGA220" s="8"/>
      <c r="SGB220" s="8"/>
      <c r="SGC220" s="8"/>
      <c r="SGD220" s="8"/>
      <c r="SGE220" s="8"/>
      <c r="SGF220" s="8"/>
      <c r="SGG220" s="8"/>
      <c r="SGH220" s="8"/>
      <c r="SGI220" s="8"/>
      <c r="SGJ220" s="8"/>
      <c r="SGK220" s="8"/>
      <c r="SGL220" s="8"/>
      <c r="SGM220" s="8"/>
      <c r="SGN220" s="8"/>
      <c r="SGO220" s="8"/>
      <c r="SGP220" s="8"/>
      <c r="SGQ220" s="8"/>
      <c r="SGR220" s="8"/>
      <c r="SGS220" s="8"/>
      <c r="SGT220" s="8"/>
      <c r="SGU220" s="8"/>
      <c r="SGV220" s="8"/>
      <c r="SGW220" s="8"/>
      <c r="SGX220" s="8"/>
      <c r="SGY220" s="8"/>
      <c r="SGZ220" s="8"/>
      <c r="SHA220" s="8"/>
      <c r="SHB220" s="8"/>
      <c r="SHC220" s="8"/>
      <c r="SHD220" s="8"/>
      <c r="SHE220" s="8"/>
      <c r="SHF220" s="8"/>
      <c r="SHG220" s="8"/>
      <c r="SHH220" s="8"/>
      <c r="SHI220" s="8"/>
      <c r="SHJ220" s="8"/>
      <c r="SHK220" s="8"/>
      <c r="SHL220" s="8"/>
      <c r="SHM220" s="8"/>
      <c r="SHN220" s="8"/>
      <c r="SHO220" s="8"/>
      <c r="SHP220" s="8"/>
      <c r="SHQ220" s="8"/>
      <c r="SHR220" s="8"/>
      <c r="SHS220" s="8"/>
      <c r="SHT220" s="8"/>
      <c r="SHU220" s="8"/>
      <c r="SHV220" s="8"/>
      <c r="SHW220" s="8"/>
      <c r="SHX220" s="8"/>
      <c r="SHY220" s="8"/>
      <c r="SHZ220" s="8"/>
      <c r="SIA220" s="8"/>
      <c r="SIB220" s="8"/>
      <c r="SIC220" s="8"/>
      <c r="SID220" s="8"/>
      <c r="SIE220" s="8"/>
      <c r="SIF220" s="8"/>
      <c r="SIG220" s="8"/>
      <c r="SIH220" s="8"/>
      <c r="SII220" s="8"/>
      <c r="SIJ220" s="8"/>
      <c r="SIK220" s="8"/>
      <c r="SIL220" s="8"/>
      <c r="SIM220" s="8"/>
      <c r="SIN220" s="8"/>
      <c r="SIO220" s="8"/>
      <c r="SIP220" s="8"/>
      <c r="SIQ220" s="8"/>
      <c r="SIR220" s="8"/>
      <c r="SIS220" s="8"/>
      <c r="SIT220" s="8"/>
      <c r="SIU220" s="8"/>
      <c r="SIV220" s="8"/>
      <c r="SIW220" s="8"/>
      <c r="SIX220" s="8"/>
      <c r="SIY220" s="8"/>
      <c r="SIZ220" s="8"/>
      <c r="SJA220" s="8"/>
      <c r="SJB220" s="8"/>
      <c r="SJC220" s="8"/>
      <c r="SJD220" s="8"/>
      <c r="SJE220" s="8"/>
      <c r="SJF220" s="8"/>
      <c r="SJG220" s="8"/>
      <c r="SJH220" s="8"/>
      <c r="SJI220" s="8"/>
      <c r="SJJ220" s="8"/>
      <c r="SJK220" s="8"/>
      <c r="SJL220" s="8"/>
      <c r="SJM220" s="8"/>
      <c r="SJN220" s="8"/>
      <c r="SJO220" s="8"/>
      <c r="SJP220" s="8"/>
      <c r="SJQ220" s="8"/>
      <c r="SJR220" s="8"/>
      <c r="SJS220" s="8"/>
      <c r="SJT220" s="8"/>
      <c r="SJU220" s="8"/>
      <c r="SJV220" s="8"/>
      <c r="SJW220" s="8"/>
      <c r="SJX220" s="8"/>
      <c r="SJY220" s="8"/>
      <c r="SJZ220" s="8"/>
      <c r="SKA220" s="8"/>
      <c r="SKB220" s="8"/>
      <c r="SKC220" s="8"/>
      <c r="SKD220" s="8"/>
      <c r="SKE220" s="8"/>
      <c r="SKF220" s="8"/>
      <c r="SKG220" s="8"/>
      <c r="SKH220" s="8"/>
      <c r="SKI220" s="8"/>
      <c r="SKJ220" s="8"/>
      <c r="SKK220" s="8"/>
      <c r="SKL220" s="8"/>
      <c r="SKM220" s="8"/>
      <c r="SKN220" s="8"/>
      <c r="SKO220" s="8"/>
      <c r="SKP220" s="8"/>
      <c r="SKQ220" s="8"/>
      <c r="SKR220" s="8"/>
      <c r="SKS220" s="8"/>
      <c r="SKT220" s="8"/>
      <c r="SKU220" s="8"/>
      <c r="SKV220" s="8"/>
      <c r="SKW220" s="8"/>
      <c r="SKX220" s="8"/>
      <c r="SKY220" s="8"/>
      <c r="SKZ220" s="8"/>
      <c r="SLA220" s="8"/>
      <c r="SLB220" s="8"/>
      <c r="SLC220" s="8"/>
      <c r="SLD220" s="8"/>
      <c r="SLE220" s="8"/>
      <c r="SLF220" s="8"/>
      <c r="SLG220" s="8"/>
      <c r="SLH220" s="8"/>
      <c r="SLI220" s="8"/>
      <c r="SLJ220" s="8"/>
      <c r="SLK220" s="8"/>
      <c r="SLL220" s="8"/>
      <c r="SLM220" s="8"/>
      <c r="SLN220" s="8"/>
      <c r="SLO220" s="8"/>
      <c r="SLP220" s="8"/>
      <c r="SLQ220" s="8"/>
      <c r="SLR220" s="8"/>
      <c r="SLS220" s="8"/>
      <c r="SLT220" s="8"/>
      <c r="SLU220" s="8"/>
      <c r="SLV220" s="8"/>
      <c r="SLW220" s="8"/>
      <c r="SLX220" s="8"/>
      <c r="SLY220" s="8"/>
      <c r="SLZ220" s="8"/>
      <c r="SMA220" s="8"/>
      <c r="SMB220" s="8"/>
      <c r="SMC220" s="8"/>
      <c r="SMD220" s="8"/>
      <c r="SME220" s="8"/>
      <c r="SMF220" s="8"/>
      <c r="SMG220" s="8"/>
      <c r="SMH220" s="8"/>
      <c r="SMI220" s="8"/>
      <c r="SMJ220" s="8"/>
      <c r="SMK220" s="8"/>
      <c r="SML220" s="8"/>
      <c r="SMM220" s="8"/>
      <c r="SMN220" s="8"/>
      <c r="SMO220" s="8"/>
      <c r="SMP220" s="8"/>
      <c r="SMQ220" s="8"/>
      <c r="SMR220" s="8"/>
      <c r="SMS220" s="8"/>
      <c r="SMT220" s="8"/>
      <c r="SMU220" s="8"/>
      <c r="SMV220" s="8"/>
      <c r="SMW220" s="8"/>
      <c r="SMX220" s="8"/>
      <c r="SMY220" s="8"/>
      <c r="SMZ220" s="8"/>
      <c r="SNA220" s="8"/>
      <c r="SNB220" s="8"/>
      <c r="SNC220" s="8"/>
      <c r="SND220" s="8"/>
      <c r="SNE220" s="8"/>
      <c r="SNF220" s="8"/>
      <c r="SNG220" s="8"/>
      <c r="SNH220" s="8"/>
      <c r="SNI220" s="8"/>
      <c r="SNJ220" s="8"/>
      <c r="SNK220" s="8"/>
      <c r="SNL220" s="8"/>
      <c r="SNM220" s="8"/>
      <c r="SNN220" s="8"/>
      <c r="SNO220" s="8"/>
      <c r="SNP220" s="8"/>
      <c r="SNQ220" s="8"/>
      <c r="SNR220" s="8"/>
      <c r="SNS220" s="8"/>
      <c r="SNT220" s="8"/>
      <c r="SNU220" s="8"/>
      <c r="SNV220" s="8"/>
      <c r="SNW220" s="8"/>
      <c r="SNX220" s="8"/>
      <c r="SNY220" s="8"/>
      <c r="SNZ220" s="8"/>
      <c r="SOA220" s="8"/>
      <c r="SOB220" s="8"/>
      <c r="SOC220" s="8"/>
      <c r="SOD220" s="8"/>
      <c r="SOE220" s="8"/>
      <c r="SOF220" s="8"/>
      <c r="SOG220" s="8"/>
      <c r="SOH220" s="8"/>
      <c r="SOI220" s="8"/>
      <c r="SOJ220" s="8"/>
      <c r="SOK220" s="8"/>
      <c r="SOL220" s="8"/>
      <c r="SOM220" s="8"/>
      <c r="SON220" s="8"/>
      <c r="SOO220" s="8"/>
      <c r="SOP220" s="8"/>
      <c r="SOQ220" s="8"/>
      <c r="SOR220" s="8"/>
      <c r="SOS220" s="8"/>
      <c r="SOT220" s="8"/>
      <c r="SOU220" s="8"/>
      <c r="SOV220" s="8"/>
      <c r="SOW220" s="8"/>
      <c r="SOX220" s="8"/>
      <c r="SOY220" s="8"/>
      <c r="SOZ220" s="8"/>
      <c r="SPA220" s="8"/>
      <c r="SPB220" s="8"/>
      <c r="SPC220" s="8"/>
      <c r="SPD220" s="8"/>
      <c r="SPE220" s="8"/>
      <c r="SPF220" s="8"/>
      <c r="SPG220" s="8"/>
      <c r="SPH220" s="8"/>
      <c r="SPI220" s="8"/>
      <c r="SPJ220" s="8"/>
      <c r="SPK220" s="8"/>
      <c r="SPL220" s="8"/>
      <c r="SPM220" s="8"/>
      <c r="SPN220" s="8"/>
      <c r="SPO220" s="8"/>
      <c r="SPP220" s="8"/>
      <c r="SPQ220" s="8"/>
      <c r="SPR220" s="8"/>
      <c r="SPS220" s="8"/>
      <c r="SPT220" s="8"/>
      <c r="SPU220" s="8"/>
      <c r="SPV220" s="8"/>
      <c r="SPW220" s="8"/>
      <c r="SPX220" s="8"/>
      <c r="SPY220" s="8"/>
      <c r="SPZ220" s="8"/>
      <c r="SQA220" s="8"/>
      <c r="SQB220" s="8"/>
      <c r="SQC220" s="8"/>
      <c r="SQD220" s="8"/>
      <c r="SQE220" s="8"/>
      <c r="SQF220" s="8"/>
      <c r="SQG220" s="8"/>
      <c r="SQH220" s="8"/>
      <c r="SQI220" s="8"/>
      <c r="SQJ220" s="8"/>
      <c r="SQK220" s="8"/>
      <c r="SQL220" s="8"/>
      <c r="SQM220" s="8"/>
      <c r="SQN220" s="8"/>
      <c r="SQO220" s="8"/>
      <c r="SQP220" s="8"/>
      <c r="SQQ220" s="8"/>
      <c r="SQR220" s="8"/>
      <c r="SQS220" s="8"/>
      <c r="SQT220" s="8"/>
      <c r="SQU220" s="8"/>
      <c r="SQV220" s="8"/>
      <c r="SQW220" s="8"/>
      <c r="SQX220" s="8"/>
      <c r="SQY220" s="8"/>
      <c r="SQZ220" s="8"/>
      <c r="SRA220" s="8"/>
      <c r="SRB220" s="8"/>
      <c r="SRC220" s="8"/>
      <c r="SRD220" s="8"/>
      <c r="SRE220" s="8"/>
      <c r="SRF220" s="8"/>
      <c r="SRG220" s="8"/>
      <c r="SRH220" s="8"/>
      <c r="SRI220" s="8"/>
      <c r="SRJ220" s="8"/>
      <c r="SRK220" s="8"/>
      <c r="SRL220" s="8"/>
      <c r="SRM220" s="8"/>
      <c r="SRN220" s="8"/>
      <c r="SRO220" s="8"/>
      <c r="SRP220" s="8"/>
      <c r="SRQ220" s="8"/>
      <c r="SRR220" s="8"/>
      <c r="SRS220" s="8"/>
      <c r="SRT220" s="8"/>
      <c r="SRU220" s="8"/>
      <c r="SRV220" s="8"/>
      <c r="SRW220" s="8"/>
      <c r="SRX220" s="8"/>
      <c r="SRY220" s="8"/>
      <c r="SRZ220" s="8"/>
      <c r="SSA220" s="8"/>
      <c r="SSB220" s="8"/>
      <c r="SSC220" s="8"/>
      <c r="SSD220" s="8"/>
      <c r="SSE220" s="8"/>
      <c r="SSF220" s="8"/>
      <c r="SSG220" s="8"/>
      <c r="SSH220" s="8"/>
      <c r="SSI220" s="8"/>
      <c r="SSJ220" s="8"/>
      <c r="SSK220" s="8"/>
      <c r="SSL220" s="8"/>
      <c r="SSM220" s="8"/>
      <c r="SSN220" s="8"/>
      <c r="SSO220" s="8"/>
      <c r="SSP220" s="8"/>
      <c r="SSQ220" s="8"/>
      <c r="SSR220" s="8"/>
      <c r="SSS220" s="8"/>
      <c r="SST220" s="8"/>
      <c r="SSU220" s="8"/>
      <c r="SSV220" s="8"/>
      <c r="SSW220" s="8"/>
      <c r="SSX220" s="8"/>
      <c r="SSY220" s="8"/>
      <c r="SSZ220" s="8"/>
      <c r="STA220" s="8"/>
      <c r="STB220" s="8"/>
      <c r="STC220" s="8"/>
      <c r="STD220" s="8"/>
      <c r="STE220" s="8"/>
      <c r="STF220" s="8"/>
      <c r="STG220" s="8"/>
      <c r="STH220" s="8"/>
      <c r="STI220" s="8"/>
      <c r="STJ220" s="8"/>
      <c r="STK220" s="8"/>
      <c r="STL220" s="8"/>
      <c r="STM220" s="8"/>
      <c r="STN220" s="8"/>
      <c r="STO220" s="8"/>
      <c r="STP220" s="8"/>
      <c r="STQ220" s="8"/>
      <c r="STR220" s="8"/>
      <c r="STS220" s="8"/>
      <c r="STT220" s="8"/>
      <c r="STU220" s="8"/>
      <c r="STV220" s="8"/>
      <c r="STW220" s="8"/>
      <c r="STX220" s="8"/>
      <c r="STY220" s="8"/>
      <c r="STZ220" s="8"/>
      <c r="SUA220" s="8"/>
      <c r="SUB220" s="8"/>
      <c r="SUC220" s="8"/>
      <c r="SUD220" s="8"/>
      <c r="SUE220" s="8"/>
      <c r="SUF220" s="8"/>
      <c r="SUG220" s="8"/>
      <c r="SUH220" s="8"/>
      <c r="SUI220" s="8"/>
      <c r="SUJ220" s="8"/>
      <c r="SUK220" s="8"/>
      <c r="SUL220" s="8"/>
      <c r="SUM220" s="8"/>
      <c r="SUN220" s="8"/>
      <c r="SUO220" s="8"/>
      <c r="SUP220" s="8"/>
      <c r="SUQ220" s="8"/>
      <c r="SUR220" s="8"/>
      <c r="SUS220" s="8"/>
      <c r="SUT220" s="8"/>
      <c r="SUU220" s="8"/>
      <c r="SUV220" s="8"/>
      <c r="SUW220" s="8"/>
      <c r="SUX220" s="8"/>
      <c r="SUY220" s="8"/>
      <c r="SUZ220" s="8"/>
      <c r="SVA220" s="8"/>
      <c r="SVB220" s="8"/>
      <c r="SVC220" s="8"/>
      <c r="SVD220" s="8"/>
      <c r="SVE220" s="8"/>
      <c r="SVF220" s="8"/>
      <c r="SVG220" s="8"/>
      <c r="SVH220" s="8"/>
      <c r="SVI220" s="8"/>
      <c r="SVJ220" s="8"/>
      <c r="SVK220" s="8"/>
      <c r="SVL220" s="8"/>
      <c r="SVM220" s="8"/>
      <c r="SVN220" s="8"/>
      <c r="SVO220" s="8"/>
      <c r="SVP220" s="8"/>
      <c r="SVQ220" s="8"/>
      <c r="SVR220" s="8"/>
      <c r="SVS220" s="8"/>
      <c r="SVT220" s="8"/>
      <c r="SVU220" s="8"/>
      <c r="SVV220" s="8"/>
      <c r="SVW220" s="8"/>
      <c r="SVX220" s="8"/>
      <c r="SVY220" s="8"/>
      <c r="SVZ220" s="8"/>
      <c r="SWA220" s="8"/>
      <c r="SWB220" s="8"/>
      <c r="SWC220" s="8"/>
      <c r="SWD220" s="8"/>
      <c r="SWE220" s="8"/>
      <c r="SWF220" s="8"/>
      <c r="SWG220" s="8"/>
      <c r="SWH220" s="8"/>
      <c r="SWI220" s="8"/>
      <c r="SWJ220" s="8"/>
      <c r="SWK220" s="8"/>
      <c r="SWL220" s="8"/>
      <c r="SWM220" s="8"/>
      <c r="SWN220" s="8"/>
      <c r="SWO220" s="8"/>
      <c r="SWP220" s="8"/>
      <c r="SWQ220" s="8"/>
      <c r="SWR220" s="8"/>
      <c r="SWS220" s="8"/>
      <c r="SWT220" s="8"/>
      <c r="SWU220" s="8"/>
      <c r="SWV220" s="8"/>
      <c r="SWW220" s="8"/>
      <c r="SWX220" s="8"/>
      <c r="SWY220" s="8"/>
      <c r="SWZ220" s="8"/>
      <c r="SXA220" s="8"/>
      <c r="SXB220" s="8"/>
      <c r="SXC220" s="8"/>
      <c r="SXD220" s="8"/>
      <c r="SXE220" s="8"/>
      <c r="SXF220" s="8"/>
      <c r="SXG220" s="8"/>
      <c r="SXH220" s="8"/>
      <c r="SXI220" s="8"/>
      <c r="SXJ220" s="8"/>
      <c r="SXK220" s="8"/>
      <c r="SXL220" s="8"/>
      <c r="SXM220" s="8"/>
      <c r="SXN220" s="8"/>
      <c r="SXO220" s="8"/>
      <c r="SXP220" s="8"/>
      <c r="SXQ220" s="8"/>
      <c r="SXR220" s="8"/>
      <c r="SXS220" s="8"/>
      <c r="SXT220" s="8"/>
      <c r="SXU220" s="8"/>
      <c r="SXV220" s="8"/>
      <c r="SXW220" s="8"/>
      <c r="SXX220" s="8"/>
      <c r="SXY220" s="8"/>
      <c r="SXZ220" s="8"/>
      <c r="SYA220" s="8"/>
      <c r="SYB220" s="8"/>
      <c r="SYC220" s="8"/>
      <c r="SYD220" s="8"/>
      <c r="SYE220" s="8"/>
      <c r="SYF220" s="8"/>
      <c r="SYG220" s="8"/>
      <c r="SYH220" s="8"/>
      <c r="SYI220" s="8"/>
      <c r="SYJ220" s="8"/>
      <c r="SYK220" s="8"/>
      <c r="SYL220" s="8"/>
      <c r="SYM220" s="8"/>
      <c r="SYN220" s="8"/>
      <c r="SYO220" s="8"/>
      <c r="SYP220" s="8"/>
      <c r="SYQ220" s="8"/>
      <c r="SYR220" s="8"/>
      <c r="SYS220" s="8"/>
      <c r="SYT220" s="8"/>
      <c r="SYU220" s="8"/>
      <c r="SYV220" s="8"/>
      <c r="SYW220" s="8"/>
      <c r="SYX220" s="8"/>
      <c r="SYY220" s="8"/>
      <c r="SYZ220" s="8"/>
      <c r="SZA220" s="8"/>
      <c r="SZB220" s="8"/>
      <c r="SZC220" s="8"/>
      <c r="SZD220" s="8"/>
      <c r="SZE220" s="8"/>
      <c r="SZF220" s="8"/>
      <c r="SZG220" s="8"/>
      <c r="SZH220" s="8"/>
      <c r="SZI220" s="8"/>
      <c r="SZJ220" s="8"/>
      <c r="SZK220" s="8"/>
      <c r="SZL220" s="8"/>
      <c r="SZM220" s="8"/>
      <c r="SZN220" s="8"/>
      <c r="SZO220" s="8"/>
      <c r="SZP220" s="8"/>
      <c r="SZQ220" s="8"/>
      <c r="SZR220" s="8"/>
      <c r="SZS220" s="8"/>
      <c r="SZT220" s="8"/>
      <c r="SZU220" s="8"/>
      <c r="SZV220" s="8"/>
      <c r="SZW220" s="8"/>
      <c r="SZX220" s="8"/>
      <c r="SZY220" s="8"/>
      <c r="SZZ220" s="8"/>
      <c r="TAA220" s="8"/>
      <c r="TAB220" s="8"/>
      <c r="TAC220" s="8"/>
      <c r="TAD220" s="8"/>
      <c r="TAE220" s="8"/>
      <c r="TAF220" s="8"/>
      <c r="TAG220" s="8"/>
      <c r="TAH220" s="8"/>
      <c r="TAI220" s="8"/>
      <c r="TAJ220" s="8"/>
      <c r="TAK220" s="8"/>
      <c r="TAL220" s="8"/>
      <c r="TAM220" s="8"/>
      <c r="TAN220" s="8"/>
      <c r="TAO220" s="8"/>
      <c r="TAP220" s="8"/>
      <c r="TAQ220" s="8"/>
      <c r="TAR220" s="8"/>
      <c r="TAS220" s="8"/>
      <c r="TAT220" s="8"/>
      <c r="TAU220" s="8"/>
      <c r="TAV220" s="8"/>
      <c r="TAW220" s="8"/>
      <c r="TAX220" s="8"/>
      <c r="TAY220" s="8"/>
      <c r="TAZ220" s="8"/>
      <c r="TBA220" s="8"/>
      <c r="TBB220" s="8"/>
      <c r="TBC220" s="8"/>
      <c r="TBD220" s="8"/>
      <c r="TBE220" s="8"/>
      <c r="TBF220" s="8"/>
      <c r="TBG220" s="8"/>
      <c r="TBH220" s="8"/>
      <c r="TBI220" s="8"/>
      <c r="TBJ220" s="8"/>
      <c r="TBK220" s="8"/>
      <c r="TBL220" s="8"/>
      <c r="TBM220" s="8"/>
      <c r="TBN220" s="8"/>
      <c r="TBO220" s="8"/>
      <c r="TBP220" s="8"/>
      <c r="TBQ220" s="8"/>
      <c r="TBR220" s="8"/>
      <c r="TBS220" s="8"/>
      <c r="TBT220" s="8"/>
      <c r="TBU220" s="8"/>
      <c r="TBV220" s="8"/>
      <c r="TBW220" s="8"/>
      <c r="TBX220" s="8"/>
      <c r="TBY220" s="8"/>
      <c r="TBZ220" s="8"/>
      <c r="TCA220" s="8"/>
      <c r="TCB220" s="8"/>
      <c r="TCC220" s="8"/>
      <c r="TCD220" s="8"/>
      <c r="TCE220" s="8"/>
      <c r="TCF220" s="8"/>
      <c r="TCG220" s="8"/>
      <c r="TCH220" s="8"/>
      <c r="TCI220" s="8"/>
      <c r="TCJ220" s="8"/>
      <c r="TCK220" s="8"/>
      <c r="TCL220" s="8"/>
      <c r="TCM220" s="8"/>
      <c r="TCN220" s="8"/>
      <c r="TCO220" s="8"/>
      <c r="TCP220" s="8"/>
      <c r="TCQ220" s="8"/>
      <c r="TCR220" s="8"/>
      <c r="TCS220" s="8"/>
      <c r="TCT220" s="8"/>
      <c r="TCU220" s="8"/>
      <c r="TCV220" s="8"/>
      <c r="TCW220" s="8"/>
      <c r="TCX220" s="8"/>
      <c r="TCY220" s="8"/>
      <c r="TCZ220" s="8"/>
      <c r="TDA220" s="8"/>
      <c r="TDB220" s="8"/>
      <c r="TDC220" s="8"/>
      <c r="TDD220" s="8"/>
      <c r="TDE220" s="8"/>
      <c r="TDF220" s="8"/>
      <c r="TDG220" s="8"/>
      <c r="TDH220" s="8"/>
      <c r="TDI220" s="8"/>
      <c r="TDJ220" s="8"/>
      <c r="TDK220" s="8"/>
      <c r="TDL220" s="8"/>
      <c r="TDM220" s="8"/>
      <c r="TDN220" s="8"/>
      <c r="TDO220" s="8"/>
      <c r="TDP220" s="8"/>
      <c r="TDQ220" s="8"/>
      <c r="TDR220" s="8"/>
      <c r="TDS220" s="8"/>
      <c r="TDT220" s="8"/>
      <c r="TDU220" s="8"/>
      <c r="TDV220" s="8"/>
      <c r="TDW220" s="8"/>
      <c r="TDX220" s="8"/>
      <c r="TDY220" s="8"/>
      <c r="TDZ220" s="8"/>
      <c r="TEA220" s="8"/>
      <c r="TEB220" s="8"/>
      <c r="TEC220" s="8"/>
      <c r="TED220" s="8"/>
      <c r="TEE220" s="8"/>
      <c r="TEF220" s="8"/>
      <c r="TEG220" s="8"/>
      <c r="TEH220" s="8"/>
      <c r="TEI220" s="8"/>
      <c r="TEJ220" s="8"/>
      <c r="TEK220" s="8"/>
      <c r="TEL220" s="8"/>
      <c r="TEM220" s="8"/>
      <c r="TEN220" s="8"/>
      <c r="TEO220" s="8"/>
      <c r="TEP220" s="8"/>
      <c r="TEQ220" s="8"/>
      <c r="TER220" s="8"/>
      <c r="TES220" s="8"/>
      <c r="TET220" s="8"/>
      <c r="TEU220" s="8"/>
      <c r="TEV220" s="8"/>
      <c r="TEW220" s="8"/>
      <c r="TEX220" s="8"/>
      <c r="TEY220" s="8"/>
      <c r="TEZ220" s="8"/>
      <c r="TFA220" s="8"/>
      <c r="TFB220" s="8"/>
      <c r="TFC220" s="8"/>
      <c r="TFD220" s="8"/>
      <c r="TFE220" s="8"/>
      <c r="TFF220" s="8"/>
      <c r="TFG220" s="8"/>
      <c r="TFH220" s="8"/>
      <c r="TFI220" s="8"/>
      <c r="TFJ220" s="8"/>
      <c r="TFK220" s="8"/>
      <c r="TFL220" s="8"/>
      <c r="TFM220" s="8"/>
      <c r="TFN220" s="8"/>
      <c r="TFO220" s="8"/>
      <c r="TFP220" s="8"/>
      <c r="TFQ220" s="8"/>
      <c r="TFR220" s="8"/>
      <c r="TFS220" s="8"/>
      <c r="TFT220" s="8"/>
      <c r="TFU220" s="8"/>
      <c r="TFV220" s="8"/>
      <c r="TFW220" s="8"/>
      <c r="TFX220" s="8"/>
      <c r="TFY220" s="8"/>
      <c r="TFZ220" s="8"/>
      <c r="TGA220" s="8"/>
      <c r="TGB220" s="8"/>
      <c r="TGC220" s="8"/>
      <c r="TGD220" s="8"/>
      <c r="TGE220" s="8"/>
      <c r="TGF220" s="8"/>
      <c r="TGG220" s="8"/>
      <c r="TGH220" s="8"/>
      <c r="TGI220" s="8"/>
      <c r="TGJ220" s="8"/>
      <c r="TGK220" s="8"/>
      <c r="TGL220" s="8"/>
      <c r="TGM220" s="8"/>
      <c r="TGN220" s="8"/>
      <c r="TGO220" s="8"/>
      <c r="TGP220" s="8"/>
      <c r="TGQ220" s="8"/>
      <c r="TGR220" s="8"/>
      <c r="TGS220" s="8"/>
      <c r="TGT220" s="8"/>
      <c r="TGU220" s="8"/>
      <c r="TGV220" s="8"/>
      <c r="TGW220" s="8"/>
      <c r="TGX220" s="8"/>
      <c r="TGY220" s="8"/>
      <c r="TGZ220" s="8"/>
      <c r="THA220" s="8"/>
      <c r="THB220" s="8"/>
      <c r="THC220" s="8"/>
      <c r="THD220" s="8"/>
      <c r="THE220" s="8"/>
      <c r="THF220" s="8"/>
      <c r="THG220" s="8"/>
      <c r="THH220" s="8"/>
      <c r="THI220" s="8"/>
      <c r="THJ220" s="8"/>
      <c r="THK220" s="8"/>
      <c r="THL220" s="8"/>
      <c r="THM220" s="8"/>
      <c r="THN220" s="8"/>
      <c r="THO220" s="8"/>
      <c r="THP220" s="8"/>
      <c r="THQ220" s="8"/>
      <c r="THR220" s="8"/>
      <c r="THS220" s="8"/>
      <c r="THT220" s="8"/>
      <c r="THU220" s="8"/>
      <c r="THV220" s="8"/>
      <c r="THW220" s="8"/>
      <c r="THX220" s="8"/>
      <c r="THY220" s="8"/>
      <c r="THZ220" s="8"/>
      <c r="TIA220" s="8"/>
      <c r="TIB220" s="8"/>
      <c r="TIC220" s="8"/>
      <c r="TID220" s="8"/>
      <c r="TIE220" s="8"/>
      <c r="TIF220" s="8"/>
      <c r="TIG220" s="8"/>
      <c r="TIH220" s="8"/>
      <c r="TII220" s="8"/>
      <c r="TIJ220" s="8"/>
      <c r="TIK220" s="8"/>
      <c r="TIL220" s="8"/>
      <c r="TIM220" s="8"/>
      <c r="TIN220" s="8"/>
      <c r="TIO220" s="8"/>
      <c r="TIP220" s="8"/>
      <c r="TIQ220" s="8"/>
      <c r="TIR220" s="8"/>
      <c r="TIS220" s="8"/>
      <c r="TIT220" s="8"/>
      <c r="TIU220" s="8"/>
      <c r="TIV220" s="8"/>
      <c r="TIW220" s="8"/>
      <c r="TIX220" s="8"/>
      <c r="TIY220" s="8"/>
      <c r="TIZ220" s="8"/>
      <c r="TJA220" s="8"/>
      <c r="TJB220" s="8"/>
      <c r="TJC220" s="8"/>
      <c r="TJD220" s="8"/>
      <c r="TJE220" s="8"/>
      <c r="TJF220" s="8"/>
      <c r="TJG220" s="8"/>
      <c r="TJH220" s="8"/>
      <c r="TJI220" s="8"/>
      <c r="TJJ220" s="8"/>
      <c r="TJK220" s="8"/>
      <c r="TJL220" s="8"/>
      <c r="TJM220" s="8"/>
      <c r="TJN220" s="8"/>
      <c r="TJO220" s="8"/>
      <c r="TJP220" s="8"/>
      <c r="TJQ220" s="8"/>
      <c r="TJR220" s="8"/>
      <c r="TJS220" s="8"/>
      <c r="TJT220" s="8"/>
      <c r="TJU220" s="8"/>
      <c r="TJV220" s="8"/>
      <c r="TJW220" s="8"/>
      <c r="TJX220" s="8"/>
      <c r="TJY220" s="8"/>
      <c r="TJZ220" s="8"/>
      <c r="TKA220" s="8"/>
      <c r="TKB220" s="8"/>
      <c r="TKC220" s="8"/>
      <c r="TKD220" s="8"/>
      <c r="TKE220" s="8"/>
      <c r="TKF220" s="8"/>
      <c r="TKG220" s="8"/>
      <c r="TKH220" s="8"/>
      <c r="TKI220" s="8"/>
      <c r="TKJ220" s="8"/>
      <c r="TKK220" s="8"/>
      <c r="TKL220" s="8"/>
      <c r="TKM220" s="8"/>
      <c r="TKN220" s="8"/>
      <c r="TKO220" s="8"/>
      <c r="TKP220" s="8"/>
      <c r="TKQ220" s="8"/>
      <c r="TKR220" s="8"/>
      <c r="TKS220" s="8"/>
      <c r="TKT220" s="8"/>
      <c r="TKU220" s="8"/>
      <c r="TKV220" s="8"/>
      <c r="TKW220" s="8"/>
      <c r="TKX220" s="8"/>
      <c r="TKY220" s="8"/>
      <c r="TKZ220" s="8"/>
      <c r="TLA220" s="8"/>
      <c r="TLB220" s="8"/>
      <c r="TLC220" s="8"/>
      <c r="TLD220" s="8"/>
      <c r="TLE220" s="8"/>
      <c r="TLF220" s="8"/>
      <c r="TLG220" s="8"/>
      <c r="TLH220" s="8"/>
      <c r="TLI220" s="8"/>
      <c r="TLJ220" s="8"/>
      <c r="TLK220" s="8"/>
      <c r="TLL220" s="8"/>
      <c r="TLM220" s="8"/>
      <c r="TLN220" s="8"/>
      <c r="TLO220" s="8"/>
      <c r="TLP220" s="8"/>
      <c r="TLQ220" s="8"/>
      <c r="TLR220" s="8"/>
      <c r="TLS220" s="8"/>
      <c r="TLT220" s="8"/>
      <c r="TLU220" s="8"/>
      <c r="TLV220" s="8"/>
      <c r="TLW220" s="8"/>
      <c r="TLX220" s="8"/>
      <c r="TLY220" s="8"/>
      <c r="TLZ220" s="8"/>
      <c r="TMA220" s="8"/>
      <c r="TMB220" s="8"/>
      <c r="TMC220" s="8"/>
      <c r="TMD220" s="8"/>
      <c r="TME220" s="8"/>
      <c r="TMF220" s="8"/>
      <c r="TMG220" s="8"/>
      <c r="TMH220" s="8"/>
      <c r="TMI220" s="8"/>
      <c r="TMJ220" s="8"/>
      <c r="TMK220" s="8"/>
      <c r="TML220" s="8"/>
      <c r="TMM220" s="8"/>
      <c r="TMN220" s="8"/>
      <c r="TMO220" s="8"/>
      <c r="TMP220" s="8"/>
      <c r="TMQ220" s="8"/>
      <c r="TMR220" s="8"/>
      <c r="TMS220" s="8"/>
      <c r="TMT220" s="8"/>
      <c r="TMU220" s="8"/>
      <c r="TMV220" s="8"/>
      <c r="TMW220" s="8"/>
      <c r="TMX220" s="8"/>
      <c r="TMY220" s="8"/>
      <c r="TMZ220" s="8"/>
      <c r="TNA220" s="8"/>
      <c r="TNB220" s="8"/>
      <c r="TNC220" s="8"/>
      <c r="TND220" s="8"/>
      <c r="TNE220" s="8"/>
      <c r="TNF220" s="8"/>
      <c r="TNG220" s="8"/>
      <c r="TNH220" s="8"/>
      <c r="TNI220" s="8"/>
      <c r="TNJ220" s="8"/>
      <c r="TNK220" s="8"/>
      <c r="TNL220" s="8"/>
      <c r="TNM220" s="8"/>
      <c r="TNN220" s="8"/>
      <c r="TNO220" s="8"/>
      <c r="TNP220" s="8"/>
      <c r="TNQ220" s="8"/>
      <c r="TNR220" s="8"/>
      <c r="TNS220" s="8"/>
      <c r="TNT220" s="8"/>
      <c r="TNU220" s="8"/>
      <c r="TNV220" s="8"/>
      <c r="TNW220" s="8"/>
      <c r="TNX220" s="8"/>
      <c r="TNY220" s="8"/>
      <c r="TNZ220" s="8"/>
      <c r="TOA220" s="8"/>
      <c r="TOB220" s="8"/>
      <c r="TOC220" s="8"/>
      <c r="TOD220" s="8"/>
      <c r="TOE220" s="8"/>
      <c r="TOF220" s="8"/>
      <c r="TOG220" s="8"/>
      <c r="TOH220" s="8"/>
      <c r="TOI220" s="8"/>
      <c r="TOJ220" s="8"/>
      <c r="TOK220" s="8"/>
      <c r="TOL220" s="8"/>
      <c r="TOM220" s="8"/>
      <c r="TON220" s="8"/>
      <c r="TOO220" s="8"/>
      <c r="TOP220" s="8"/>
      <c r="TOQ220" s="8"/>
      <c r="TOR220" s="8"/>
      <c r="TOS220" s="8"/>
      <c r="TOT220" s="8"/>
      <c r="TOU220" s="8"/>
      <c r="TOV220" s="8"/>
      <c r="TOW220" s="8"/>
      <c r="TOX220" s="8"/>
      <c r="TOY220" s="8"/>
      <c r="TOZ220" s="8"/>
      <c r="TPA220" s="8"/>
      <c r="TPB220" s="8"/>
      <c r="TPC220" s="8"/>
      <c r="TPD220" s="8"/>
      <c r="TPE220" s="8"/>
      <c r="TPF220" s="8"/>
      <c r="TPG220" s="8"/>
      <c r="TPH220" s="8"/>
      <c r="TPI220" s="8"/>
      <c r="TPJ220" s="8"/>
      <c r="TPK220" s="8"/>
      <c r="TPL220" s="8"/>
      <c r="TPM220" s="8"/>
      <c r="TPN220" s="8"/>
      <c r="TPO220" s="8"/>
      <c r="TPP220" s="8"/>
      <c r="TPQ220" s="8"/>
      <c r="TPR220" s="8"/>
      <c r="TPS220" s="8"/>
      <c r="TPT220" s="8"/>
      <c r="TPU220" s="8"/>
      <c r="TPV220" s="8"/>
      <c r="TPW220" s="8"/>
      <c r="TPX220" s="8"/>
      <c r="TPY220" s="8"/>
      <c r="TPZ220" s="8"/>
      <c r="TQA220" s="8"/>
      <c r="TQB220" s="8"/>
      <c r="TQC220" s="8"/>
      <c r="TQD220" s="8"/>
      <c r="TQE220" s="8"/>
      <c r="TQF220" s="8"/>
      <c r="TQG220" s="8"/>
      <c r="TQH220" s="8"/>
      <c r="TQI220" s="8"/>
      <c r="TQJ220" s="8"/>
      <c r="TQK220" s="8"/>
      <c r="TQL220" s="8"/>
      <c r="TQM220" s="8"/>
      <c r="TQN220" s="8"/>
      <c r="TQO220" s="8"/>
      <c r="TQP220" s="8"/>
      <c r="TQQ220" s="8"/>
      <c r="TQR220" s="8"/>
      <c r="TQS220" s="8"/>
      <c r="TQT220" s="8"/>
      <c r="TQU220" s="8"/>
      <c r="TQV220" s="8"/>
      <c r="TQW220" s="8"/>
      <c r="TQX220" s="8"/>
      <c r="TQY220" s="8"/>
      <c r="TQZ220" s="8"/>
      <c r="TRA220" s="8"/>
      <c r="TRB220" s="8"/>
      <c r="TRC220" s="8"/>
      <c r="TRD220" s="8"/>
      <c r="TRE220" s="8"/>
      <c r="TRF220" s="8"/>
      <c r="TRG220" s="8"/>
      <c r="TRH220" s="8"/>
      <c r="TRI220" s="8"/>
      <c r="TRJ220" s="8"/>
      <c r="TRK220" s="8"/>
      <c r="TRL220" s="8"/>
      <c r="TRM220" s="8"/>
      <c r="TRN220" s="8"/>
      <c r="TRO220" s="8"/>
      <c r="TRP220" s="8"/>
      <c r="TRQ220" s="8"/>
      <c r="TRR220" s="8"/>
      <c r="TRS220" s="8"/>
      <c r="TRT220" s="8"/>
      <c r="TRU220" s="8"/>
      <c r="TRV220" s="8"/>
      <c r="TRW220" s="8"/>
      <c r="TRX220" s="8"/>
      <c r="TRY220" s="8"/>
      <c r="TRZ220" s="8"/>
      <c r="TSA220" s="8"/>
      <c r="TSB220" s="8"/>
      <c r="TSC220" s="8"/>
      <c r="TSD220" s="8"/>
      <c r="TSE220" s="8"/>
      <c r="TSF220" s="8"/>
      <c r="TSG220" s="8"/>
      <c r="TSH220" s="8"/>
      <c r="TSI220" s="8"/>
      <c r="TSJ220" s="8"/>
      <c r="TSK220" s="8"/>
      <c r="TSL220" s="8"/>
      <c r="TSM220" s="8"/>
      <c r="TSN220" s="8"/>
      <c r="TSO220" s="8"/>
      <c r="TSP220" s="8"/>
      <c r="TSQ220" s="8"/>
      <c r="TSR220" s="8"/>
      <c r="TSS220" s="8"/>
      <c r="TST220" s="8"/>
      <c r="TSU220" s="8"/>
      <c r="TSV220" s="8"/>
      <c r="TSW220" s="8"/>
      <c r="TSX220" s="8"/>
      <c r="TSY220" s="8"/>
      <c r="TSZ220" s="8"/>
      <c r="TTA220" s="8"/>
      <c r="TTB220" s="8"/>
      <c r="TTC220" s="8"/>
      <c r="TTD220" s="8"/>
      <c r="TTE220" s="8"/>
      <c r="TTF220" s="8"/>
      <c r="TTG220" s="8"/>
      <c r="TTH220" s="8"/>
      <c r="TTI220" s="8"/>
      <c r="TTJ220" s="8"/>
      <c r="TTK220" s="8"/>
      <c r="TTL220" s="8"/>
      <c r="TTM220" s="8"/>
      <c r="TTN220" s="8"/>
      <c r="TTO220" s="8"/>
      <c r="TTP220" s="8"/>
      <c r="TTQ220" s="8"/>
      <c r="TTR220" s="8"/>
      <c r="TTS220" s="8"/>
      <c r="TTT220" s="8"/>
      <c r="TTU220" s="8"/>
      <c r="TTV220" s="8"/>
      <c r="TTW220" s="8"/>
      <c r="TTX220" s="8"/>
      <c r="TTY220" s="8"/>
      <c r="TTZ220" s="8"/>
      <c r="TUA220" s="8"/>
      <c r="TUB220" s="8"/>
      <c r="TUC220" s="8"/>
      <c r="TUD220" s="8"/>
      <c r="TUE220" s="8"/>
      <c r="TUF220" s="8"/>
      <c r="TUG220" s="8"/>
      <c r="TUH220" s="8"/>
      <c r="TUI220" s="8"/>
      <c r="TUJ220" s="8"/>
      <c r="TUK220" s="8"/>
      <c r="TUL220" s="8"/>
      <c r="TUM220" s="8"/>
      <c r="TUN220" s="8"/>
      <c r="TUO220" s="8"/>
      <c r="TUP220" s="8"/>
      <c r="TUQ220" s="8"/>
      <c r="TUR220" s="8"/>
      <c r="TUS220" s="8"/>
      <c r="TUT220" s="8"/>
      <c r="TUU220" s="8"/>
      <c r="TUV220" s="8"/>
      <c r="TUW220" s="8"/>
      <c r="TUX220" s="8"/>
      <c r="TUY220" s="8"/>
      <c r="TUZ220" s="8"/>
      <c r="TVA220" s="8"/>
      <c r="TVB220" s="8"/>
      <c r="TVC220" s="8"/>
      <c r="TVD220" s="8"/>
      <c r="TVE220" s="8"/>
      <c r="TVF220" s="8"/>
      <c r="TVG220" s="8"/>
      <c r="TVH220" s="8"/>
      <c r="TVI220" s="8"/>
      <c r="TVJ220" s="8"/>
      <c r="TVK220" s="8"/>
      <c r="TVL220" s="8"/>
      <c r="TVM220" s="8"/>
      <c r="TVN220" s="8"/>
      <c r="TVO220" s="8"/>
      <c r="TVP220" s="8"/>
      <c r="TVQ220" s="8"/>
      <c r="TVR220" s="8"/>
      <c r="TVS220" s="8"/>
      <c r="TVT220" s="8"/>
      <c r="TVU220" s="8"/>
      <c r="TVV220" s="8"/>
      <c r="TVW220" s="8"/>
      <c r="TVX220" s="8"/>
      <c r="TVY220" s="8"/>
      <c r="TVZ220" s="8"/>
      <c r="TWA220" s="8"/>
      <c r="TWB220" s="8"/>
      <c r="TWC220" s="8"/>
      <c r="TWD220" s="8"/>
      <c r="TWE220" s="8"/>
      <c r="TWF220" s="8"/>
      <c r="TWG220" s="8"/>
      <c r="TWH220" s="8"/>
      <c r="TWI220" s="8"/>
      <c r="TWJ220" s="8"/>
      <c r="TWK220" s="8"/>
      <c r="TWL220" s="8"/>
      <c r="TWM220" s="8"/>
      <c r="TWN220" s="8"/>
      <c r="TWO220" s="8"/>
      <c r="TWP220" s="8"/>
      <c r="TWQ220" s="8"/>
      <c r="TWR220" s="8"/>
      <c r="TWS220" s="8"/>
      <c r="TWT220" s="8"/>
      <c r="TWU220" s="8"/>
      <c r="TWV220" s="8"/>
      <c r="TWW220" s="8"/>
      <c r="TWX220" s="8"/>
      <c r="TWY220" s="8"/>
      <c r="TWZ220" s="8"/>
      <c r="TXA220" s="8"/>
      <c r="TXB220" s="8"/>
      <c r="TXC220" s="8"/>
      <c r="TXD220" s="8"/>
      <c r="TXE220" s="8"/>
      <c r="TXF220" s="8"/>
      <c r="TXG220" s="8"/>
      <c r="TXH220" s="8"/>
      <c r="TXI220" s="8"/>
      <c r="TXJ220" s="8"/>
      <c r="TXK220" s="8"/>
      <c r="TXL220" s="8"/>
      <c r="TXM220" s="8"/>
      <c r="TXN220" s="8"/>
      <c r="TXO220" s="8"/>
      <c r="TXP220" s="8"/>
      <c r="TXQ220" s="8"/>
      <c r="TXR220" s="8"/>
      <c r="TXS220" s="8"/>
      <c r="TXT220" s="8"/>
      <c r="TXU220" s="8"/>
      <c r="TXV220" s="8"/>
      <c r="TXW220" s="8"/>
      <c r="TXX220" s="8"/>
      <c r="TXY220" s="8"/>
      <c r="TXZ220" s="8"/>
      <c r="TYA220" s="8"/>
      <c r="TYB220" s="8"/>
      <c r="TYC220" s="8"/>
      <c r="TYD220" s="8"/>
      <c r="TYE220" s="8"/>
      <c r="TYF220" s="8"/>
      <c r="TYG220" s="8"/>
      <c r="TYH220" s="8"/>
      <c r="TYI220" s="8"/>
      <c r="TYJ220" s="8"/>
      <c r="TYK220" s="8"/>
      <c r="TYL220" s="8"/>
      <c r="TYM220" s="8"/>
      <c r="TYN220" s="8"/>
      <c r="TYO220" s="8"/>
      <c r="TYP220" s="8"/>
      <c r="TYQ220" s="8"/>
      <c r="TYR220" s="8"/>
      <c r="TYS220" s="8"/>
      <c r="TYT220" s="8"/>
      <c r="TYU220" s="8"/>
      <c r="TYV220" s="8"/>
      <c r="TYW220" s="8"/>
      <c r="TYX220" s="8"/>
      <c r="TYY220" s="8"/>
      <c r="TYZ220" s="8"/>
      <c r="TZA220" s="8"/>
      <c r="TZB220" s="8"/>
      <c r="TZC220" s="8"/>
      <c r="TZD220" s="8"/>
      <c r="TZE220" s="8"/>
      <c r="TZF220" s="8"/>
      <c r="TZG220" s="8"/>
      <c r="TZH220" s="8"/>
      <c r="TZI220" s="8"/>
      <c r="TZJ220" s="8"/>
      <c r="TZK220" s="8"/>
      <c r="TZL220" s="8"/>
      <c r="TZM220" s="8"/>
      <c r="TZN220" s="8"/>
      <c r="TZO220" s="8"/>
      <c r="TZP220" s="8"/>
      <c r="TZQ220" s="8"/>
      <c r="TZR220" s="8"/>
      <c r="TZS220" s="8"/>
      <c r="TZT220" s="8"/>
      <c r="TZU220" s="8"/>
      <c r="TZV220" s="8"/>
      <c r="TZW220" s="8"/>
      <c r="TZX220" s="8"/>
      <c r="TZY220" s="8"/>
      <c r="TZZ220" s="8"/>
      <c r="UAA220" s="8"/>
      <c r="UAB220" s="8"/>
      <c r="UAC220" s="8"/>
      <c r="UAD220" s="8"/>
      <c r="UAE220" s="8"/>
      <c r="UAF220" s="8"/>
      <c r="UAG220" s="8"/>
      <c r="UAH220" s="8"/>
      <c r="UAI220" s="8"/>
      <c r="UAJ220" s="8"/>
      <c r="UAK220" s="8"/>
      <c r="UAL220" s="8"/>
      <c r="UAM220" s="8"/>
      <c r="UAN220" s="8"/>
      <c r="UAO220" s="8"/>
      <c r="UAP220" s="8"/>
      <c r="UAQ220" s="8"/>
      <c r="UAR220" s="8"/>
      <c r="UAS220" s="8"/>
      <c r="UAT220" s="8"/>
      <c r="UAU220" s="8"/>
      <c r="UAV220" s="8"/>
      <c r="UAW220" s="8"/>
      <c r="UAX220" s="8"/>
      <c r="UAY220" s="8"/>
      <c r="UAZ220" s="8"/>
      <c r="UBA220" s="8"/>
      <c r="UBB220" s="8"/>
      <c r="UBC220" s="8"/>
      <c r="UBD220" s="8"/>
      <c r="UBE220" s="8"/>
      <c r="UBF220" s="8"/>
      <c r="UBG220" s="8"/>
      <c r="UBH220" s="8"/>
      <c r="UBI220" s="8"/>
      <c r="UBJ220" s="8"/>
      <c r="UBK220" s="8"/>
      <c r="UBL220" s="8"/>
      <c r="UBM220" s="8"/>
      <c r="UBN220" s="8"/>
      <c r="UBO220" s="8"/>
      <c r="UBP220" s="8"/>
      <c r="UBQ220" s="8"/>
      <c r="UBR220" s="8"/>
      <c r="UBS220" s="8"/>
      <c r="UBT220" s="8"/>
      <c r="UBU220" s="8"/>
      <c r="UBV220" s="8"/>
      <c r="UBW220" s="8"/>
      <c r="UBX220" s="8"/>
      <c r="UBY220" s="8"/>
      <c r="UBZ220" s="8"/>
      <c r="UCA220" s="8"/>
      <c r="UCB220" s="8"/>
      <c r="UCC220" s="8"/>
      <c r="UCD220" s="8"/>
      <c r="UCE220" s="8"/>
      <c r="UCF220" s="8"/>
      <c r="UCG220" s="8"/>
      <c r="UCH220" s="8"/>
      <c r="UCI220" s="8"/>
      <c r="UCJ220" s="8"/>
      <c r="UCK220" s="8"/>
      <c r="UCL220" s="8"/>
      <c r="UCM220" s="8"/>
      <c r="UCN220" s="8"/>
      <c r="UCO220" s="8"/>
      <c r="UCP220" s="8"/>
      <c r="UCQ220" s="8"/>
      <c r="UCR220" s="8"/>
      <c r="UCS220" s="8"/>
      <c r="UCT220" s="8"/>
      <c r="UCU220" s="8"/>
      <c r="UCV220" s="8"/>
      <c r="UCW220" s="8"/>
      <c r="UCX220" s="8"/>
      <c r="UCY220" s="8"/>
      <c r="UCZ220" s="8"/>
      <c r="UDA220" s="8"/>
      <c r="UDB220" s="8"/>
      <c r="UDC220" s="8"/>
      <c r="UDD220" s="8"/>
      <c r="UDE220" s="8"/>
      <c r="UDF220" s="8"/>
      <c r="UDG220" s="8"/>
      <c r="UDH220" s="8"/>
      <c r="UDI220" s="8"/>
      <c r="UDJ220" s="8"/>
      <c r="UDK220" s="8"/>
      <c r="UDL220" s="8"/>
      <c r="UDM220" s="8"/>
      <c r="UDN220" s="8"/>
      <c r="UDO220" s="8"/>
      <c r="UDP220" s="8"/>
      <c r="UDQ220" s="8"/>
      <c r="UDR220" s="8"/>
      <c r="UDS220" s="8"/>
      <c r="UDT220" s="8"/>
      <c r="UDU220" s="8"/>
      <c r="UDV220" s="8"/>
      <c r="UDW220" s="8"/>
      <c r="UDX220" s="8"/>
      <c r="UDY220" s="8"/>
      <c r="UDZ220" s="8"/>
      <c r="UEA220" s="8"/>
      <c r="UEB220" s="8"/>
      <c r="UEC220" s="8"/>
      <c r="UED220" s="8"/>
      <c r="UEE220" s="8"/>
      <c r="UEF220" s="8"/>
      <c r="UEG220" s="8"/>
      <c r="UEH220" s="8"/>
      <c r="UEI220" s="8"/>
      <c r="UEJ220" s="8"/>
      <c r="UEK220" s="8"/>
      <c r="UEL220" s="8"/>
      <c r="UEM220" s="8"/>
      <c r="UEN220" s="8"/>
      <c r="UEO220" s="8"/>
      <c r="UEP220" s="8"/>
      <c r="UEQ220" s="8"/>
      <c r="UER220" s="8"/>
      <c r="UES220" s="8"/>
      <c r="UET220" s="8"/>
      <c r="UEU220" s="8"/>
      <c r="UEV220" s="8"/>
      <c r="UEW220" s="8"/>
      <c r="UEX220" s="8"/>
      <c r="UEY220" s="8"/>
      <c r="UEZ220" s="8"/>
      <c r="UFA220" s="8"/>
      <c r="UFB220" s="8"/>
      <c r="UFC220" s="8"/>
      <c r="UFD220" s="8"/>
      <c r="UFE220" s="8"/>
      <c r="UFF220" s="8"/>
      <c r="UFG220" s="8"/>
      <c r="UFH220" s="8"/>
      <c r="UFI220" s="8"/>
      <c r="UFJ220" s="8"/>
      <c r="UFK220" s="8"/>
      <c r="UFL220" s="8"/>
      <c r="UFM220" s="8"/>
      <c r="UFN220" s="8"/>
      <c r="UFO220" s="8"/>
      <c r="UFP220" s="8"/>
      <c r="UFQ220" s="8"/>
      <c r="UFR220" s="8"/>
      <c r="UFS220" s="8"/>
      <c r="UFT220" s="8"/>
      <c r="UFU220" s="8"/>
      <c r="UFV220" s="8"/>
      <c r="UFW220" s="8"/>
      <c r="UFX220" s="8"/>
      <c r="UFY220" s="8"/>
      <c r="UFZ220" s="8"/>
      <c r="UGA220" s="8"/>
      <c r="UGB220" s="8"/>
      <c r="UGC220" s="8"/>
      <c r="UGD220" s="8"/>
      <c r="UGE220" s="8"/>
      <c r="UGF220" s="8"/>
      <c r="UGG220" s="8"/>
      <c r="UGH220" s="8"/>
      <c r="UGI220" s="8"/>
      <c r="UGJ220" s="8"/>
      <c r="UGK220" s="8"/>
      <c r="UGL220" s="8"/>
      <c r="UGM220" s="8"/>
      <c r="UGN220" s="8"/>
      <c r="UGO220" s="8"/>
      <c r="UGP220" s="8"/>
      <c r="UGQ220" s="8"/>
      <c r="UGR220" s="8"/>
      <c r="UGS220" s="8"/>
      <c r="UGT220" s="8"/>
      <c r="UGU220" s="8"/>
      <c r="UGV220" s="8"/>
      <c r="UGW220" s="8"/>
      <c r="UGX220" s="8"/>
      <c r="UGY220" s="8"/>
      <c r="UGZ220" s="8"/>
      <c r="UHA220" s="8"/>
      <c r="UHB220" s="8"/>
      <c r="UHC220" s="8"/>
      <c r="UHD220" s="8"/>
      <c r="UHE220" s="8"/>
      <c r="UHF220" s="8"/>
      <c r="UHG220" s="8"/>
      <c r="UHH220" s="8"/>
      <c r="UHI220" s="8"/>
      <c r="UHJ220" s="8"/>
      <c r="UHK220" s="8"/>
      <c r="UHL220" s="8"/>
      <c r="UHM220" s="8"/>
      <c r="UHN220" s="8"/>
      <c r="UHO220" s="8"/>
      <c r="UHP220" s="8"/>
      <c r="UHQ220" s="8"/>
      <c r="UHR220" s="8"/>
      <c r="UHS220" s="8"/>
      <c r="UHT220" s="8"/>
      <c r="UHU220" s="8"/>
      <c r="UHV220" s="8"/>
      <c r="UHW220" s="8"/>
      <c r="UHX220" s="8"/>
      <c r="UHY220" s="8"/>
      <c r="UHZ220" s="8"/>
      <c r="UIA220" s="8"/>
      <c r="UIB220" s="8"/>
      <c r="UIC220" s="8"/>
      <c r="UID220" s="8"/>
      <c r="UIE220" s="8"/>
      <c r="UIF220" s="8"/>
      <c r="UIG220" s="8"/>
      <c r="UIH220" s="8"/>
      <c r="UII220" s="8"/>
      <c r="UIJ220" s="8"/>
      <c r="UIK220" s="8"/>
      <c r="UIL220" s="8"/>
      <c r="UIM220" s="8"/>
      <c r="UIN220" s="8"/>
      <c r="UIO220" s="8"/>
      <c r="UIP220" s="8"/>
      <c r="UIQ220" s="8"/>
      <c r="UIR220" s="8"/>
      <c r="UIS220" s="8"/>
      <c r="UIT220" s="8"/>
      <c r="UIU220" s="8"/>
      <c r="UIV220" s="8"/>
      <c r="UIW220" s="8"/>
      <c r="UIX220" s="8"/>
      <c r="UIY220" s="8"/>
      <c r="UIZ220" s="8"/>
      <c r="UJA220" s="8"/>
      <c r="UJB220" s="8"/>
      <c r="UJC220" s="8"/>
      <c r="UJD220" s="8"/>
      <c r="UJE220" s="8"/>
      <c r="UJF220" s="8"/>
      <c r="UJG220" s="8"/>
      <c r="UJH220" s="8"/>
      <c r="UJI220" s="8"/>
      <c r="UJJ220" s="8"/>
      <c r="UJK220" s="8"/>
      <c r="UJL220" s="8"/>
      <c r="UJM220" s="8"/>
      <c r="UJN220" s="8"/>
      <c r="UJO220" s="8"/>
      <c r="UJP220" s="8"/>
      <c r="UJQ220" s="8"/>
      <c r="UJR220" s="8"/>
      <c r="UJS220" s="8"/>
      <c r="UJT220" s="8"/>
      <c r="UJU220" s="8"/>
      <c r="UJV220" s="8"/>
      <c r="UJW220" s="8"/>
      <c r="UJX220" s="8"/>
      <c r="UJY220" s="8"/>
      <c r="UJZ220" s="8"/>
      <c r="UKA220" s="8"/>
      <c r="UKB220" s="8"/>
      <c r="UKC220" s="8"/>
      <c r="UKD220" s="8"/>
      <c r="UKE220" s="8"/>
      <c r="UKF220" s="8"/>
      <c r="UKG220" s="8"/>
      <c r="UKH220" s="8"/>
      <c r="UKI220" s="8"/>
      <c r="UKJ220" s="8"/>
      <c r="UKK220" s="8"/>
      <c r="UKL220" s="8"/>
      <c r="UKM220" s="8"/>
      <c r="UKN220" s="8"/>
      <c r="UKO220" s="8"/>
      <c r="UKP220" s="8"/>
      <c r="UKQ220" s="8"/>
      <c r="UKR220" s="8"/>
      <c r="UKS220" s="8"/>
      <c r="UKT220" s="8"/>
      <c r="UKU220" s="8"/>
      <c r="UKV220" s="8"/>
      <c r="UKW220" s="8"/>
      <c r="UKX220" s="8"/>
      <c r="UKY220" s="8"/>
      <c r="UKZ220" s="8"/>
      <c r="ULA220" s="8"/>
      <c r="ULB220" s="8"/>
      <c r="ULC220" s="8"/>
      <c r="ULD220" s="8"/>
      <c r="ULE220" s="8"/>
      <c r="ULF220" s="8"/>
      <c r="ULG220" s="8"/>
      <c r="ULH220" s="8"/>
      <c r="ULI220" s="8"/>
      <c r="ULJ220" s="8"/>
      <c r="ULK220" s="8"/>
      <c r="ULL220" s="8"/>
      <c r="ULM220" s="8"/>
      <c r="ULN220" s="8"/>
      <c r="ULO220" s="8"/>
      <c r="ULP220" s="8"/>
      <c r="ULQ220" s="8"/>
      <c r="ULR220" s="8"/>
      <c r="ULS220" s="8"/>
      <c r="ULT220" s="8"/>
      <c r="ULU220" s="8"/>
      <c r="ULV220" s="8"/>
      <c r="ULW220" s="8"/>
      <c r="ULX220" s="8"/>
      <c r="ULY220" s="8"/>
      <c r="ULZ220" s="8"/>
      <c r="UMA220" s="8"/>
      <c r="UMB220" s="8"/>
      <c r="UMC220" s="8"/>
      <c r="UMD220" s="8"/>
      <c r="UME220" s="8"/>
      <c r="UMF220" s="8"/>
      <c r="UMG220" s="8"/>
      <c r="UMH220" s="8"/>
      <c r="UMI220" s="8"/>
      <c r="UMJ220" s="8"/>
      <c r="UMK220" s="8"/>
      <c r="UML220" s="8"/>
      <c r="UMM220" s="8"/>
      <c r="UMN220" s="8"/>
      <c r="UMO220" s="8"/>
      <c r="UMP220" s="8"/>
      <c r="UMQ220" s="8"/>
      <c r="UMR220" s="8"/>
      <c r="UMS220" s="8"/>
      <c r="UMT220" s="8"/>
      <c r="UMU220" s="8"/>
      <c r="UMV220" s="8"/>
      <c r="UMW220" s="8"/>
      <c r="UMX220" s="8"/>
      <c r="UMY220" s="8"/>
      <c r="UMZ220" s="8"/>
      <c r="UNA220" s="8"/>
      <c r="UNB220" s="8"/>
      <c r="UNC220" s="8"/>
      <c r="UND220" s="8"/>
      <c r="UNE220" s="8"/>
      <c r="UNF220" s="8"/>
      <c r="UNG220" s="8"/>
      <c r="UNH220" s="8"/>
      <c r="UNI220" s="8"/>
      <c r="UNJ220" s="8"/>
      <c r="UNK220" s="8"/>
      <c r="UNL220" s="8"/>
      <c r="UNM220" s="8"/>
      <c r="UNN220" s="8"/>
      <c r="UNO220" s="8"/>
      <c r="UNP220" s="8"/>
      <c r="UNQ220" s="8"/>
      <c r="UNR220" s="8"/>
      <c r="UNS220" s="8"/>
      <c r="UNT220" s="8"/>
      <c r="UNU220" s="8"/>
      <c r="UNV220" s="8"/>
      <c r="UNW220" s="8"/>
      <c r="UNX220" s="8"/>
      <c r="UNY220" s="8"/>
      <c r="UNZ220" s="8"/>
      <c r="UOA220" s="8"/>
      <c r="UOB220" s="8"/>
      <c r="UOC220" s="8"/>
      <c r="UOD220" s="8"/>
      <c r="UOE220" s="8"/>
      <c r="UOF220" s="8"/>
      <c r="UOG220" s="8"/>
      <c r="UOH220" s="8"/>
      <c r="UOI220" s="8"/>
      <c r="UOJ220" s="8"/>
      <c r="UOK220" s="8"/>
      <c r="UOL220" s="8"/>
      <c r="UOM220" s="8"/>
      <c r="UON220" s="8"/>
      <c r="UOO220" s="8"/>
      <c r="UOP220" s="8"/>
      <c r="UOQ220" s="8"/>
      <c r="UOR220" s="8"/>
      <c r="UOS220" s="8"/>
      <c r="UOT220" s="8"/>
      <c r="UOU220" s="8"/>
      <c r="UOV220" s="8"/>
      <c r="UOW220" s="8"/>
      <c r="UOX220" s="8"/>
      <c r="UOY220" s="8"/>
      <c r="UOZ220" s="8"/>
      <c r="UPA220" s="8"/>
      <c r="UPB220" s="8"/>
      <c r="UPC220" s="8"/>
      <c r="UPD220" s="8"/>
      <c r="UPE220" s="8"/>
      <c r="UPF220" s="8"/>
      <c r="UPG220" s="8"/>
      <c r="UPH220" s="8"/>
      <c r="UPI220" s="8"/>
      <c r="UPJ220" s="8"/>
      <c r="UPK220" s="8"/>
      <c r="UPL220" s="8"/>
      <c r="UPM220" s="8"/>
      <c r="UPN220" s="8"/>
      <c r="UPO220" s="8"/>
      <c r="UPP220" s="8"/>
      <c r="UPQ220" s="8"/>
      <c r="UPR220" s="8"/>
      <c r="UPS220" s="8"/>
      <c r="UPT220" s="8"/>
      <c r="UPU220" s="8"/>
      <c r="UPV220" s="8"/>
      <c r="UPW220" s="8"/>
      <c r="UPX220" s="8"/>
      <c r="UPY220" s="8"/>
      <c r="UPZ220" s="8"/>
      <c r="UQA220" s="8"/>
      <c r="UQB220" s="8"/>
      <c r="UQC220" s="8"/>
      <c r="UQD220" s="8"/>
      <c r="UQE220" s="8"/>
      <c r="UQF220" s="8"/>
      <c r="UQG220" s="8"/>
      <c r="UQH220" s="8"/>
      <c r="UQI220" s="8"/>
      <c r="UQJ220" s="8"/>
      <c r="UQK220" s="8"/>
      <c r="UQL220" s="8"/>
      <c r="UQM220" s="8"/>
      <c r="UQN220" s="8"/>
      <c r="UQO220" s="8"/>
      <c r="UQP220" s="8"/>
      <c r="UQQ220" s="8"/>
      <c r="UQR220" s="8"/>
      <c r="UQS220" s="8"/>
      <c r="UQT220" s="8"/>
      <c r="UQU220" s="8"/>
      <c r="UQV220" s="8"/>
      <c r="UQW220" s="8"/>
      <c r="UQX220" s="8"/>
      <c r="UQY220" s="8"/>
      <c r="UQZ220" s="8"/>
      <c r="URA220" s="8"/>
      <c r="URB220" s="8"/>
      <c r="URC220" s="8"/>
      <c r="URD220" s="8"/>
      <c r="URE220" s="8"/>
      <c r="URF220" s="8"/>
      <c r="URG220" s="8"/>
      <c r="URH220" s="8"/>
      <c r="URI220" s="8"/>
      <c r="URJ220" s="8"/>
      <c r="URK220" s="8"/>
      <c r="URL220" s="8"/>
      <c r="URM220" s="8"/>
      <c r="URN220" s="8"/>
      <c r="URO220" s="8"/>
      <c r="URP220" s="8"/>
      <c r="URQ220" s="8"/>
      <c r="URR220" s="8"/>
      <c r="URS220" s="8"/>
      <c r="URT220" s="8"/>
      <c r="URU220" s="8"/>
      <c r="URV220" s="8"/>
      <c r="URW220" s="8"/>
      <c r="URX220" s="8"/>
      <c r="URY220" s="8"/>
      <c r="URZ220" s="8"/>
      <c r="USA220" s="8"/>
      <c r="USB220" s="8"/>
      <c r="USC220" s="8"/>
      <c r="USD220" s="8"/>
      <c r="USE220" s="8"/>
      <c r="USF220" s="8"/>
      <c r="USG220" s="8"/>
      <c r="USH220" s="8"/>
      <c r="USI220" s="8"/>
      <c r="USJ220" s="8"/>
      <c r="USK220" s="8"/>
      <c r="USL220" s="8"/>
      <c r="USM220" s="8"/>
      <c r="USN220" s="8"/>
      <c r="USO220" s="8"/>
      <c r="USP220" s="8"/>
      <c r="USQ220" s="8"/>
      <c r="USR220" s="8"/>
      <c r="USS220" s="8"/>
      <c r="UST220" s="8"/>
      <c r="USU220" s="8"/>
      <c r="USV220" s="8"/>
      <c r="USW220" s="8"/>
      <c r="USX220" s="8"/>
      <c r="USY220" s="8"/>
      <c r="USZ220" s="8"/>
      <c r="UTA220" s="8"/>
      <c r="UTB220" s="8"/>
      <c r="UTC220" s="8"/>
      <c r="UTD220" s="8"/>
      <c r="UTE220" s="8"/>
      <c r="UTF220" s="8"/>
      <c r="UTG220" s="8"/>
      <c r="UTH220" s="8"/>
      <c r="UTI220" s="8"/>
      <c r="UTJ220" s="8"/>
      <c r="UTK220" s="8"/>
      <c r="UTL220" s="8"/>
      <c r="UTM220" s="8"/>
      <c r="UTN220" s="8"/>
      <c r="UTO220" s="8"/>
      <c r="UTP220" s="8"/>
      <c r="UTQ220" s="8"/>
      <c r="UTR220" s="8"/>
      <c r="UTS220" s="8"/>
      <c r="UTT220" s="8"/>
      <c r="UTU220" s="8"/>
      <c r="UTV220" s="8"/>
      <c r="UTW220" s="8"/>
      <c r="UTX220" s="8"/>
      <c r="UTY220" s="8"/>
      <c r="UTZ220" s="8"/>
      <c r="UUA220" s="8"/>
      <c r="UUB220" s="8"/>
      <c r="UUC220" s="8"/>
      <c r="UUD220" s="8"/>
      <c r="UUE220" s="8"/>
      <c r="UUF220" s="8"/>
      <c r="UUG220" s="8"/>
      <c r="UUH220" s="8"/>
      <c r="UUI220" s="8"/>
      <c r="UUJ220" s="8"/>
      <c r="UUK220" s="8"/>
      <c r="UUL220" s="8"/>
      <c r="UUM220" s="8"/>
      <c r="UUN220" s="8"/>
      <c r="UUO220" s="8"/>
      <c r="UUP220" s="8"/>
      <c r="UUQ220" s="8"/>
      <c r="UUR220" s="8"/>
      <c r="UUS220" s="8"/>
      <c r="UUT220" s="8"/>
      <c r="UUU220" s="8"/>
      <c r="UUV220" s="8"/>
      <c r="UUW220" s="8"/>
      <c r="UUX220" s="8"/>
      <c r="UUY220" s="8"/>
      <c r="UUZ220" s="8"/>
      <c r="UVA220" s="8"/>
      <c r="UVB220" s="8"/>
      <c r="UVC220" s="8"/>
      <c r="UVD220" s="8"/>
      <c r="UVE220" s="8"/>
      <c r="UVF220" s="8"/>
      <c r="UVG220" s="8"/>
      <c r="UVH220" s="8"/>
      <c r="UVI220" s="8"/>
      <c r="UVJ220" s="8"/>
      <c r="UVK220" s="8"/>
      <c r="UVL220" s="8"/>
      <c r="UVM220" s="8"/>
      <c r="UVN220" s="8"/>
      <c r="UVO220" s="8"/>
      <c r="UVP220" s="8"/>
      <c r="UVQ220" s="8"/>
      <c r="UVR220" s="8"/>
      <c r="UVS220" s="8"/>
      <c r="UVT220" s="8"/>
      <c r="UVU220" s="8"/>
      <c r="UVV220" s="8"/>
      <c r="UVW220" s="8"/>
      <c r="UVX220" s="8"/>
      <c r="UVY220" s="8"/>
      <c r="UVZ220" s="8"/>
      <c r="UWA220" s="8"/>
      <c r="UWB220" s="8"/>
      <c r="UWC220" s="8"/>
      <c r="UWD220" s="8"/>
      <c r="UWE220" s="8"/>
      <c r="UWF220" s="8"/>
      <c r="UWG220" s="8"/>
      <c r="UWH220" s="8"/>
      <c r="UWI220" s="8"/>
      <c r="UWJ220" s="8"/>
      <c r="UWK220" s="8"/>
      <c r="UWL220" s="8"/>
      <c r="UWM220" s="8"/>
      <c r="UWN220" s="8"/>
      <c r="UWO220" s="8"/>
      <c r="UWP220" s="8"/>
      <c r="UWQ220" s="8"/>
      <c r="UWR220" s="8"/>
      <c r="UWS220" s="8"/>
      <c r="UWT220" s="8"/>
      <c r="UWU220" s="8"/>
      <c r="UWV220" s="8"/>
      <c r="UWW220" s="8"/>
      <c r="UWX220" s="8"/>
      <c r="UWY220" s="8"/>
      <c r="UWZ220" s="8"/>
      <c r="UXA220" s="8"/>
      <c r="UXB220" s="8"/>
      <c r="UXC220" s="8"/>
      <c r="UXD220" s="8"/>
      <c r="UXE220" s="8"/>
      <c r="UXF220" s="8"/>
      <c r="UXG220" s="8"/>
      <c r="UXH220" s="8"/>
      <c r="UXI220" s="8"/>
      <c r="UXJ220" s="8"/>
      <c r="UXK220" s="8"/>
      <c r="UXL220" s="8"/>
      <c r="UXM220" s="8"/>
      <c r="UXN220" s="8"/>
      <c r="UXO220" s="8"/>
      <c r="UXP220" s="8"/>
      <c r="UXQ220" s="8"/>
      <c r="UXR220" s="8"/>
      <c r="UXS220" s="8"/>
      <c r="UXT220" s="8"/>
      <c r="UXU220" s="8"/>
      <c r="UXV220" s="8"/>
      <c r="UXW220" s="8"/>
      <c r="UXX220" s="8"/>
      <c r="UXY220" s="8"/>
      <c r="UXZ220" s="8"/>
      <c r="UYA220" s="8"/>
      <c r="UYB220" s="8"/>
      <c r="UYC220" s="8"/>
      <c r="UYD220" s="8"/>
      <c r="UYE220" s="8"/>
      <c r="UYF220" s="8"/>
      <c r="UYG220" s="8"/>
      <c r="UYH220" s="8"/>
      <c r="UYI220" s="8"/>
      <c r="UYJ220" s="8"/>
      <c r="UYK220" s="8"/>
      <c r="UYL220" s="8"/>
      <c r="UYM220" s="8"/>
      <c r="UYN220" s="8"/>
      <c r="UYO220" s="8"/>
      <c r="UYP220" s="8"/>
      <c r="UYQ220" s="8"/>
      <c r="UYR220" s="8"/>
      <c r="UYS220" s="8"/>
      <c r="UYT220" s="8"/>
      <c r="UYU220" s="8"/>
      <c r="UYV220" s="8"/>
      <c r="UYW220" s="8"/>
      <c r="UYX220" s="8"/>
      <c r="UYY220" s="8"/>
      <c r="UYZ220" s="8"/>
      <c r="UZA220" s="8"/>
      <c r="UZB220" s="8"/>
      <c r="UZC220" s="8"/>
      <c r="UZD220" s="8"/>
      <c r="UZE220" s="8"/>
      <c r="UZF220" s="8"/>
      <c r="UZG220" s="8"/>
      <c r="UZH220" s="8"/>
      <c r="UZI220" s="8"/>
      <c r="UZJ220" s="8"/>
      <c r="UZK220" s="8"/>
      <c r="UZL220" s="8"/>
      <c r="UZM220" s="8"/>
      <c r="UZN220" s="8"/>
      <c r="UZO220" s="8"/>
      <c r="UZP220" s="8"/>
      <c r="UZQ220" s="8"/>
      <c r="UZR220" s="8"/>
      <c r="UZS220" s="8"/>
      <c r="UZT220" s="8"/>
      <c r="UZU220" s="8"/>
      <c r="UZV220" s="8"/>
      <c r="UZW220" s="8"/>
      <c r="UZX220" s="8"/>
      <c r="UZY220" s="8"/>
      <c r="UZZ220" s="8"/>
      <c r="VAA220" s="8"/>
      <c r="VAB220" s="8"/>
      <c r="VAC220" s="8"/>
      <c r="VAD220" s="8"/>
      <c r="VAE220" s="8"/>
      <c r="VAF220" s="8"/>
      <c r="VAG220" s="8"/>
      <c r="VAH220" s="8"/>
      <c r="VAI220" s="8"/>
      <c r="VAJ220" s="8"/>
      <c r="VAK220" s="8"/>
      <c r="VAL220" s="8"/>
      <c r="VAM220" s="8"/>
      <c r="VAN220" s="8"/>
      <c r="VAO220" s="8"/>
      <c r="VAP220" s="8"/>
      <c r="VAQ220" s="8"/>
      <c r="VAR220" s="8"/>
      <c r="VAS220" s="8"/>
      <c r="VAT220" s="8"/>
      <c r="VAU220" s="8"/>
      <c r="VAV220" s="8"/>
      <c r="VAW220" s="8"/>
      <c r="VAX220" s="8"/>
      <c r="VAY220" s="8"/>
      <c r="VAZ220" s="8"/>
      <c r="VBA220" s="8"/>
      <c r="VBB220" s="8"/>
      <c r="VBC220" s="8"/>
      <c r="VBD220" s="8"/>
      <c r="VBE220" s="8"/>
      <c r="VBF220" s="8"/>
      <c r="VBG220" s="8"/>
      <c r="VBH220" s="8"/>
      <c r="VBI220" s="8"/>
      <c r="VBJ220" s="8"/>
      <c r="VBK220" s="8"/>
      <c r="VBL220" s="8"/>
      <c r="VBM220" s="8"/>
      <c r="VBN220" s="8"/>
      <c r="VBO220" s="8"/>
      <c r="VBP220" s="8"/>
      <c r="VBQ220" s="8"/>
      <c r="VBR220" s="8"/>
      <c r="VBS220" s="8"/>
      <c r="VBT220" s="8"/>
      <c r="VBU220" s="8"/>
      <c r="VBV220" s="8"/>
      <c r="VBW220" s="8"/>
      <c r="VBX220" s="8"/>
      <c r="VBY220" s="8"/>
      <c r="VBZ220" s="8"/>
      <c r="VCA220" s="8"/>
      <c r="VCB220" s="8"/>
      <c r="VCC220" s="8"/>
      <c r="VCD220" s="8"/>
      <c r="VCE220" s="8"/>
      <c r="VCF220" s="8"/>
      <c r="VCG220" s="8"/>
      <c r="VCH220" s="8"/>
      <c r="VCI220" s="8"/>
      <c r="VCJ220" s="8"/>
      <c r="VCK220" s="8"/>
      <c r="VCL220" s="8"/>
      <c r="VCM220" s="8"/>
      <c r="VCN220" s="8"/>
      <c r="VCO220" s="8"/>
      <c r="VCP220" s="8"/>
      <c r="VCQ220" s="8"/>
      <c r="VCR220" s="8"/>
      <c r="VCS220" s="8"/>
      <c r="VCT220" s="8"/>
      <c r="VCU220" s="8"/>
      <c r="VCV220" s="8"/>
      <c r="VCW220" s="8"/>
      <c r="VCX220" s="8"/>
      <c r="VCY220" s="8"/>
      <c r="VCZ220" s="8"/>
      <c r="VDA220" s="8"/>
      <c r="VDB220" s="8"/>
      <c r="VDC220" s="8"/>
      <c r="VDD220" s="8"/>
      <c r="VDE220" s="8"/>
      <c r="VDF220" s="8"/>
      <c r="VDG220" s="8"/>
      <c r="VDH220" s="8"/>
      <c r="VDI220" s="8"/>
      <c r="VDJ220" s="8"/>
      <c r="VDK220" s="8"/>
      <c r="VDL220" s="8"/>
      <c r="VDM220" s="8"/>
      <c r="VDN220" s="8"/>
      <c r="VDO220" s="8"/>
      <c r="VDP220" s="8"/>
      <c r="VDQ220" s="8"/>
      <c r="VDR220" s="8"/>
      <c r="VDS220" s="8"/>
      <c r="VDT220" s="8"/>
      <c r="VDU220" s="8"/>
      <c r="VDV220" s="8"/>
      <c r="VDW220" s="8"/>
      <c r="VDX220" s="8"/>
      <c r="VDY220" s="8"/>
      <c r="VDZ220" s="8"/>
      <c r="VEA220" s="8"/>
      <c r="VEB220" s="8"/>
      <c r="VEC220" s="8"/>
      <c r="VED220" s="8"/>
      <c r="VEE220" s="8"/>
      <c r="VEF220" s="8"/>
      <c r="VEG220" s="8"/>
      <c r="VEH220" s="8"/>
      <c r="VEI220" s="8"/>
      <c r="VEJ220" s="8"/>
      <c r="VEK220" s="8"/>
      <c r="VEL220" s="8"/>
      <c r="VEM220" s="8"/>
      <c r="VEN220" s="8"/>
      <c r="VEO220" s="8"/>
      <c r="VEP220" s="8"/>
      <c r="VEQ220" s="8"/>
      <c r="VER220" s="8"/>
      <c r="VES220" s="8"/>
      <c r="VET220" s="8"/>
      <c r="VEU220" s="8"/>
      <c r="VEV220" s="8"/>
      <c r="VEW220" s="8"/>
      <c r="VEX220" s="8"/>
      <c r="VEY220" s="8"/>
      <c r="VEZ220" s="8"/>
      <c r="VFA220" s="8"/>
      <c r="VFB220" s="8"/>
      <c r="VFC220" s="8"/>
      <c r="VFD220" s="8"/>
      <c r="VFE220" s="8"/>
      <c r="VFF220" s="8"/>
      <c r="VFG220" s="8"/>
      <c r="VFH220" s="8"/>
      <c r="VFI220" s="8"/>
      <c r="VFJ220" s="8"/>
      <c r="VFK220" s="8"/>
      <c r="VFL220" s="8"/>
      <c r="VFM220" s="8"/>
      <c r="VFN220" s="8"/>
      <c r="VFO220" s="8"/>
      <c r="VFP220" s="8"/>
      <c r="VFQ220" s="8"/>
      <c r="VFR220" s="8"/>
      <c r="VFS220" s="8"/>
      <c r="VFT220" s="8"/>
      <c r="VFU220" s="8"/>
      <c r="VFV220" s="8"/>
      <c r="VFW220" s="8"/>
      <c r="VFX220" s="8"/>
      <c r="VFY220" s="8"/>
      <c r="VFZ220" s="8"/>
      <c r="VGA220" s="8"/>
      <c r="VGB220" s="8"/>
      <c r="VGC220" s="8"/>
      <c r="VGD220" s="8"/>
      <c r="VGE220" s="8"/>
      <c r="VGF220" s="8"/>
      <c r="VGG220" s="8"/>
      <c r="VGH220" s="8"/>
      <c r="VGI220" s="8"/>
      <c r="VGJ220" s="8"/>
      <c r="VGK220" s="8"/>
      <c r="VGL220" s="8"/>
      <c r="VGM220" s="8"/>
      <c r="VGN220" s="8"/>
      <c r="VGO220" s="8"/>
      <c r="VGP220" s="8"/>
      <c r="VGQ220" s="8"/>
      <c r="VGR220" s="8"/>
      <c r="VGS220" s="8"/>
      <c r="VGT220" s="8"/>
      <c r="VGU220" s="8"/>
      <c r="VGV220" s="8"/>
      <c r="VGW220" s="8"/>
      <c r="VGX220" s="8"/>
      <c r="VGY220" s="8"/>
      <c r="VGZ220" s="8"/>
      <c r="VHA220" s="8"/>
      <c r="VHB220" s="8"/>
      <c r="VHC220" s="8"/>
      <c r="VHD220" s="8"/>
      <c r="VHE220" s="8"/>
      <c r="VHF220" s="8"/>
      <c r="VHG220" s="8"/>
      <c r="VHH220" s="8"/>
      <c r="VHI220" s="8"/>
      <c r="VHJ220" s="8"/>
      <c r="VHK220" s="8"/>
      <c r="VHL220" s="8"/>
      <c r="VHM220" s="8"/>
      <c r="VHN220" s="8"/>
      <c r="VHO220" s="8"/>
      <c r="VHP220" s="8"/>
      <c r="VHQ220" s="8"/>
      <c r="VHR220" s="8"/>
      <c r="VHS220" s="8"/>
      <c r="VHT220" s="8"/>
      <c r="VHU220" s="8"/>
      <c r="VHV220" s="8"/>
      <c r="VHW220" s="8"/>
      <c r="VHX220" s="8"/>
      <c r="VHY220" s="8"/>
      <c r="VHZ220" s="8"/>
      <c r="VIA220" s="8"/>
      <c r="VIB220" s="8"/>
      <c r="VIC220" s="8"/>
      <c r="VID220" s="8"/>
      <c r="VIE220" s="8"/>
      <c r="VIF220" s="8"/>
      <c r="VIG220" s="8"/>
      <c r="VIH220" s="8"/>
      <c r="VII220" s="8"/>
      <c r="VIJ220" s="8"/>
      <c r="VIK220" s="8"/>
      <c r="VIL220" s="8"/>
      <c r="VIM220" s="8"/>
      <c r="VIN220" s="8"/>
      <c r="VIO220" s="8"/>
      <c r="VIP220" s="8"/>
      <c r="VIQ220" s="8"/>
      <c r="VIR220" s="8"/>
      <c r="VIS220" s="8"/>
      <c r="VIT220" s="8"/>
      <c r="VIU220" s="8"/>
      <c r="VIV220" s="8"/>
      <c r="VIW220" s="8"/>
      <c r="VIX220" s="8"/>
      <c r="VIY220" s="8"/>
      <c r="VIZ220" s="8"/>
      <c r="VJA220" s="8"/>
      <c r="VJB220" s="8"/>
      <c r="VJC220" s="8"/>
      <c r="VJD220" s="8"/>
      <c r="VJE220" s="8"/>
      <c r="VJF220" s="8"/>
      <c r="VJG220" s="8"/>
      <c r="VJH220" s="8"/>
      <c r="VJI220" s="8"/>
      <c r="VJJ220" s="8"/>
      <c r="VJK220" s="8"/>
      <c r="VJL220" s="8"/>
      <c r="VJM220" s="8"/>
      <c r="VJN220" s="8"/>
      <c r="VJO220" s="8"/>
      <c r="VJP220" s="8"/>
      <c r="VJQ220" s="8"/>
      <c r="VJR220" s="8"/>
      <c r="VJS220" s="8"/>
      <c r="VJT220" s="8"/>
      <c r="VJU220" s="8"/>
      <c r="VJV220" s="8"/>
      <c r="VJW220" s="8"/>
      <c r="VJX220" s="8"/>
      <c r="VJY220" s="8"/>
      <c r="VJZ220" s="8"/>
      <c r="VKA220" s="8"/>
      <c r="VKB220" s="8"/>
      <c r="VKC220" s="8"/>
      <c r="VKD220" s="8"/>
      <c r="VKE220" s="8"/>
      <c r="VKF220" s="8"/>
      <c r="VKG220" s="8"/>
      <c r="VKH220" s="8"/>
      <c r="VKI220" s="8"/>
      <c r="VKJ220" s="8"/>
      <c r="VKK220" s="8"/>
      <c r="VKL220" s="8"/>
      <c r="VKM220" s="8"/>
      <c r="VKN220" s="8"/>
      <c r="VKO220" s="8"/>
      <c r="VKP220" s="8"/>
      <c r="VKQ220" s="8"/>
      <c r="VKR220" s="8"/>
      <c r="VKS220" s="8"/>
      <c r="VKT220" s="8"/>
      <c r="VKU220" s="8"/>
      <c r="VKV220" s="8"/>
      <c r="VKW220" s="8"/>
      <c r="VKX220" s="8"/>
      <c r="VKY220" s="8"/>
      <c r="VKZ220" s="8"/>
      <c r="VLA220" s="8"/>
      <c r="VLB220" s="8"/>
      <c r="VLC220" s="8"/>
      <c r="VLD220" s="8"/>
      <c r="VLE220" s="8"/>
      <c r="VLF220" s="8"/>
      <c r="VLG220" s="8"/>
      <c r="VLH220" s="8"/>
      <c r="VLI220" s="8"/>
      <c r="VLJ220" s="8"/>
      <c r="VLK220" s="8"/>
      <c r="VLL220" s="8"/>
      <c r="VLM220" s="8"/>
      <c r="VLN220" s="8"/>
      <c r="VLO220" s="8"/>
      <c r="VLP220" s="8"/>
      <c r="VLQ220" s="8"/>
      <c r="VLR220" s="8"/>
      <c r="VLS220" s="8"/>
      <c r="VLT220" s="8"/>
      <c r="VLU220" s="8"/>
      <c r="VLV220" s="8"/>
      <c r="VLW220" s="8"/>
      <c r="VLX220" s="8"/>
      <c r="VLY220" s="8"/>
      <c r="VLZ220" s="8"/>
      <c r="VMA220" s="8"/>
      <c r="VMB220" s="8"/>
      <c r="VMC220" s="8"/>
      <c r="VMD220" s="8"/>
      <c r="VME220" s="8"/>
      <c r="VMF220" s="8"/>
      <c r="VMG220" s="8"/>
      <c r="VMH220" s="8"/>
      <c r="VMI220" s="8"/>
      <c r="VMJ220" s="8"/>
      <c r="VMK220" s="8"/>
      <c r="VML220" s="8"/>
      <c r="VMM220" s="8"/>
      <c r="VMN220" s="8"/>
      <c r="VMO220" s="8"/>
      <c r="VMP220" s="8"/>
      <c r="VMQ220" s="8"/>
      <c r="VMR220" s="8"/>
      <c r="VMS220" s="8"/>
      <c r="VMT220" s="8"/>
      <c r="VMU220" s="8"/>
      <c r="VMV220" s="8"/>
      <c r="VMW220" s="8"/>
      <c r="VMX220" s="8"/>
      <c r="VMY220" s="8"/>
      <c r="VMZ220" s="8"/>
      <c r="VNA220" s="8"/>
      <c r="VNB220" s="8"/>
      <c r="VNC220" s="8"/>
      <c r="VND220" s="8"/>
      <c r="VNE220" s="8"/>
      <c r="VNF220" s="8"/>
      <c r="VNG220" s="8"/>
      <c r="VNH220" s="8"/>
      <c r="VNI220" s="8"/>
      <c r="VNJ220" s="8"/>
      <c r="VNK220" s="8"/>
      <c r="VNL220" s="8"/>
      <c r="VNM220" s="8"/>
      <c r="VNN220" s="8"/>
      <c r="VNO220" s="8"/>
      <c r="VNP220" s="8"/>
      <c r="VNQ220" s="8"/>
      <c r="VNR220" s="8"/>
      <c r="VNS220" s="8"/>
      <c r="VNT220" s="8"/>
      <c r="VNU220" s="8"/>
      <c r="VNV220" s="8"/>
      <c r="VNW220" s="8"/>
      <c r="VNX220" s="8"/>
      <c r="VNY220" s="8"/>
      <c r="VNZ220" s="8"/>
      <c r="VOA220" s="8"/>
      <c r="VOB220" s="8"/>
      <c r="VOC220" s="8"/>
      <c r="VOD220" s="8"/>
      <c r="VOE220" s="8"/>
      <c r="VOF220" s="8"/>
      <c r="VOG220" s="8"/>
      <c r="VOH220" s="8"/>
      <c r="VOI220" s="8"/>
      <c r="VOJ220" s="8"/>
      <c r="VOK220" s="8"/>
      <c r="VOL220" s="8"/>
      <c r="VOM220" s="8"/>
      <c r="VON220" s="8"/>
      <c r="VOO220" s="8"/>
      <c r="VOP220" s="8"/>
      <c r="VOQ220" s="8"/>
      <c r="VOR220" s="8"/>
      <c r="VOS220" s="8"/>
      <c r="VOT220" s="8"/>
      <c r="VOU220" s="8"/>
      <c r="VOV220" s="8"/>
      <c r="VOW220" s="8"/>
      <c r="VOX220" s="8"/>
      <c r="VOY220" s="8"/>
      <c r="VOZ220" s="8"/>
      <c r="VPA220" s="8"/>
      <c r="VPB220" s="8"/>
      <c r="VPC220" s="8"/>
      <c r="VPD220" s="8"/>
      <c r="VPE220" s="8"/>
      <c r="VPF220" s="8"/>
      <c r="VPG220" s="8"/>
      <c r="VPH220" s="8"/>
      <c r="VPI220" s="8"/>
      <c r="VPJ220" s="8"/>
      <c r="VPK220" s="8"/>
      <c r="VPL220" s="8"/>
      <c r="VPM220" s="8"/>
      <c r="VPN220" s="8"/>
      <c r="VPO220" s="8"/>
      <c r="VPP220" s="8"/>
      <c r="VPQ220" s="8"/>
      <c r="VPR220" s="8"/>
      <c r="VPS220" s="8"/>
      <c r="VPT220" s="8"/>
      <c r="VPU220" s="8"/>
      <c r="VPV220" s="8"/>
      <c r="VPW220" s="8"/>
      <c r="VPX220" s="8"/>
      <c r="VPY220" s="8"/>
      <c r="VPZ220" s="8"/>
      <c r="VQA220" s="8"/>
      <c r="VQB220" s="8"/>
      <c r="VQC220" s="8"/>
      <c r="VQD220" s="8"/>
      <c r="VQE220" s="8"/>
      <c r="VQF220" s="8"/>
      <c r="VQG220" s="8"/>
      <c r="VQH220" s="8"/>
      <c r="VQI220" s="8"/>
      <c r="VQJ220" s="8"/>
      <c r="VQK220" s="8"/>
      <c r="VQL220" s="8"/>
      <c r="VQM220" s="8"/>
      <c r="VQN220" s="8"/>
      <c r="VQO220" s="8"/>
      <c r="VQP220" s="8"/>
      <c r="VQQ220" s="8"/>
      <c r="VQR220" s="8"/>
      <c r="VQS220" s="8"/>
      <c r="VQT220" s="8"/>
      <c r="VQU220" s="8"/>
      <c r="VQV220" s="8"/>
      <c r="VQW220" s="8"/>
      <c r="VQX220" s="8"/>
      <c r="VQY220" s="8"/>
      <c r="VQZ220" s="8"/>
      <c r="VRA220" s="8"/>
      <c r="VRB220" s="8"/>
      <c r="VRC220" s="8"/>
      <c r="VRD220" s="8"/>
      <c r="VRE220" s="8"/>
      <c r="VRF220" s="8"/>
      <c r="VRG220" s="8"/>
      <c r="VRH220" s="8"/>
      <c r="VRI220" s="8"/>
      <c r="VRJ220" s="8"/>
      <c r="VRK220" s="8"/>
      <c r="VRL220" s="8"/>
      <c r="VRM220" s="8"/>
      <c r="VRN220" s="8"/>
      <c r="VRO220" s="8"/>
      <c r="VRP220" s="8"/>
      <c r="VRQ220" s="8"/>
      <c r="VRR220" s="8"/>
      <c r="VRS220" s="8"/>
      <c r="VRT220" s="8"/>
      <c r="VRU220" s="8"/>
      <c r="VRV220" s="8"/>
      <c r="VRW220" s="8"/>
      <c r="VRX220" s="8"/>
      <c r="VRY220" s="8"/>
      <c r="VRZ220" s="8"/>
      <c r="VSA220" s="8"/>
      <c r="VSB220" s="8"/>
      <c r="VSC220" s="8"/>
      <c r="VSD220" s="8"/>
      <c r="VSE220" s="8"/>
      <c r="VSF220" s="8"/>
      <c r="VSG220" s="8"/>
      <c r="VSH220" s="8"/>
      <c r="VSI220" s="8"/>
      <c r="VSJ220" s="8"/>
      <c r="VSK220" s="8"/>
      <c r="VSL220" s="8"/>
      <c r="VSM220" s="8"/>
      <c r="VSN220" s="8"/>
      <c r="VSO220" s="8"/>
      <c r="VSP220" s="8"/>
      <c r="VSQ220" s="8"/>
      <c r="VSR220" s="8"/>
      <c r="VSS220" s="8"/>
      <c r="VST220" s="8"/>
      <c r="VSU220" s="8"/>
      <c r="VSV220" s="8"/>
      <c r="VSW220" s="8"/>
      <c r="VSX220" s="8"/>
      <c r="VSY220" s="8"/>
      <c r="VSZ220" s="8"/>
      <c r="VTA220" s="8"/>
      <c r="VTB220" s="8"/>
      <c r="VTC220" s="8"/>
      <c r="VTD220" s="8"/>
      <c r="VTE220" s="8"/>
      <c r="VTF220" s="8"/>
      <c r="VTG220" s="8"/>
      <c r="VTH220" s="8"/>
      <c r="VTI220" s="8"/>
      <c r="VTJ220" s="8"/>
      <c r="VTK220" s="8"/>
      <c r="VTL220" s="8"/>
      <c r="VTM220" s="8"/>
      <c r="VTN220" s="8"/>
      <c r="VTO220" s="8"/>
      <c r="VTP220" s="8"/>
      <c r="VTQ220" s="8"/>
      <c r="VTR220" s="8"/>
      <c r="VTS220" s="8"/>
      <c r="VTT220" s="8"/>
      <c r="VTU220" s="8"/>
      <c r="VTV220" s="8"/>
      <c r="VTW220" s="8"/>
      <c r="VTX220" s="8"/>
      <c r="VTY220" s="8"/>
      <c r="VTZ220" s="8"/>
      <c r="VUA220" s="8"/>
      <c r="VUB220" s="8"/>
      <c r="VUC220" s="8"/>
      <c r="VUD220" s="8"/>
      <c r="VUE220" s="8"/>
      <c r="VUF220" s="8"/>
      <c r="VUG220" s="8"/>
      <c r="VUH220" s="8"/>
      <c r="VUI220" s="8"/>
      <c r="VUJ220" s="8"/>
      <c r="VUK220" s="8"/>
      <c r="VUL220" s="8"/>
      <c r="VUM220" s="8"/>
      <c r="VUN220" s="8"/>
      <c r="VUO220" s="8"/>
      <c r="VUP220" s="8"/>
      <c r="VUQ220" s="8"/>
      <c r="VUR220" s="8"/>
      <c r="VUS220" s="8"/>
      <c r="VUT220" s="8"/>
      <c r="VUU220" s="8"/>
      <c r="VUV220" s="8"/>
      <c r="VUW220" s="8"/>
      <c r="VUX220" s="8"/>
      <c r="VUY220" s="8"/>
      <c r="VUZ220" s="8"/>
      <c r="VVA220" s="8"/>
      <c r="VVB220" s="8"/>
      <c r="VVC220" s="8"/>
      <c r="VVD220" s="8"/>
      <c r="VVE220" s="8"/>
      <c r="VVF220" s="8"/>
      <c r="VVG220" s="8"/>
      <c r="VVH220" s="8"/>
      <c r="VVI220" s="8"/>
      <c r="VVJ220" s="8"/>
      <c r="VVK220" s="8"/>
      <c r="VVL220" s="8"/>
      <c r="VVM220" s="8"/>
      <c r="VVN220" s="8"/>
      <c r="VVO220" s="8"/>
      <c r="VVP220" s="8"/>
      <c r="VVQ220" s="8"/>
      <c r="VVR220" s="8"/>
      <c r="VVS220" s="8"/>
      <c r="VVT220" s="8"/>
      <c r="VVU220" s="8"/>
      <c r="VVV220" s="8"/>
      <c r="VVW220" s="8"/>
      <c r="VVX220" s="8"/>
      <c r="VVY220" s="8"/>
      <c r="VVZ220" s="8"/>
      <c r="VWA220" s="8"/>
      <c r="VWB220" s="8"/>
      <c r="VWC220" s="8"/>
      <c r="VWD220" s="8"/>
      <c r="VWE220" s="8"/>
      <c r="VWF220" s="8"/>
      <c r="VWG220" s="8"/>
      <c r="VWH220" s="8"/>
      <c r="VWI220" s="8"/>
      <c r="VWJ220" s="8"/>
      <c r="VWK220" s="8"/>
      <c r="VWL220" s="8"/>
      <c r="VWM220" s="8"/>
      <c r="VWN220" s="8"/>
      <c r="VWO220" s="8"/>
      <c r="VWP220" s="8"/>
      <c r="VWQ220" s="8"/>
      <c r="VWR220" s="8"/>
      <c r="VWS220" s="8"/>
      <c r="VWT220" s="8"/>
      <c r="VWU220" s="8"/>
      <c r="VWV220" s="8"/>
      <c r="VWW220" s="8"/>
      <c r="VWX220" s="8"/>
      <c r="VWY220" s="8"/>
      <c r="VWZ220" s="8"/>
      <c r="VXA220" s="8"/>
      <c r="VXB220" s="8"/>
      <c r="VXC220" s="8"/>
      <c r="VXD220" s="8"/>
      <c r="VXE220" s="8"/>
      <c r="VXF220" s="8"/>
      <c r="VXG220" s="8"/>
      <c r="VXH220" s="8"/>
      <c r="VXI220" s="8"/>
      <c r="VXJ220" s="8"/>
      <c r="VXK220" s="8"/>
      <c r="VXL220" s="8"/>
      <c r="VXM220" s="8"/>
      <c r="VXN220" s="8"/>
      <c r="VXO220" s="8"/>
      <c r="VXP220" s="8"/>
      <c r="VXQ220" s="8"/>
      <c r="VXR220" s="8"/>
      <c r="VXS220" s="8"/>
      <c r="VXT220" s="8"/>
      <c r="VXU220" s="8"/>
      <c r="VXV220" s="8"/>
      <c r="VXW220" s="8"/>
      <c r="VXX220" s="8"/>
      <c r="VXY220" s="8"/>
      <c r="VXZ220" s="8"/>
      <c r="VYA220" s="8"/>
      <c r="VYB220" s="8"/>
      <c r="VYC220" s="8"/>
      <c r="VYD220" s="8"/>
      <c r="VYE220" s="8"/>
      <c r="VYF220" s="8"/>
      <c r="VYG220" s="8"/>
      <c r="VYH220" s="8"/>
      <c r="VYI220" s="8"/>
      <c r="VYJ220" s="8"/>
      <c r="VYK220" s="8"/>
      <c r="VYL220" s="8"/>
      <c r="VYM220" s="8"/>
      <c r="VYN220" s="8"/>
      <c r="VYO220" s="8"/>
      <c r="VYP220" s="8"/>
      <c r="VYQ220" s="8"/>
      <c r="VYR220" s="8"/>
      <c r="VYS220" s="8"/>
      <c r="VYT220" s="8"/>
      <c r="VYU220" s="8"/>
      <c r="VYV220" s="8"/>
      <c r="VYW220" s="8"/>
      <c r="VYX220" s="8"/>
      <c r="VYY220" s="8"/>
      <c r="VYZ220" s="8"/>
      <c r="VZA220" s="8"/>
      <c r="VZB220" s="8"/>
      <c r="VZC220" s="8"/>
      <c r="VZD220" s="8"/>
      <c r="VZE220" s="8"/>
      <c r="VZF220" s="8"/>
      <c r="VZG220" s="8"/>
      <c r="VZH220" s="8"/>
      <c r="VZI220" s="8"/>
      <c r="VZJ220" s="8"/>
      <c r="VZK220" s="8"/>
      <c r="VZL220" s="8"/>
      <c r="VZM220" s="8"/>
      <c r="VZN220" s="8"/>
      <c r="VZO220" s="8"/>
      <c r="VZP220" s="8"/>
      <c r="VZQ220" s="8"/>
      <c r="VZR220" s="8"/>
      <c r="VZS220" s="8"/>
      <c r="VZT220" s="8"/>
      <c r="VZU220" s="8"/>
      <c r="VZV220" s="8"/>
      <c r="VZW220" s="8"/>
      <c r="VZX220" s="8"/>
      <c r="VZY220" s="8"/>
      <c r="VZZ220" s="8"/>
      <c r="WAA220" s="8"/>
      <c r="WAB220" s="8"/>
      <c r="WAC220" s="8"/>
      <c r="WAD220" s="8"/>
      <c r="WAE220" s="8"/>
      <c r="WAF220" s="8"/>
      <c r="WAG220" s="8"/>
      <c r="WAH220" s="8"/>
      <c r="WAI220" s="8"/>
      <c r="WAJ220" s="8"/>
      <c r="WAK220" s="8"/>
      <c r="WAL220" s="8"/>
      <c r="WAM220" s="8"/>
      <c r="WAN220" s="8"/>
      <c r="WAO220" s="8"/>
      <c r="WAP220" s="8"/>
      <c r="WAQ220" s="8"/>
      <c r="WAR220" s="8"/>
      <c r="WAS220" s="8"/>
      <c r="WAT220" s="8"/>
      <c r="WAU220" s="8"/>
      <c r="WAV220" s="8"/>
      <c r="WAW220" s="8"/>
      <c r="WAX220" s="8"/>
      <c r="WAY220" s="8"/>
      <c r="WAZ220" s="8"/>
      <c r="WBA220" s="8"/>
      <c r="WBB220" s="8"/>
      <c r="WBC220" s="8"/>
      <c r="WBD220" s="8"/>
      <c r="WBE220" s="8"/>
      <c r="WBF220" s="8"/>
      <c r="WBG220" s="8"/>
      <c r="WBH220" s="8"/>
      <c r="WBI220" s="8"/>
      <c r="WBJ220" s="8"/>
      <c r="WBK220" s="8"/>
      <c r="WBL220" s="8"/>
      <c r="WBM220" s="8"/>
      <c r="WBN220" s="8"/>
      <c r="WBO220" s="8"/>
      <c r="WBP220" s="8"/>
      <c r="WBQ220" s="8"/>
      <c r="WBR220" s="8"/>
      <c r="WBS220" s="8"/>
      <c r="WBT220" s="8"/>
      <c r="WBU220" s="8"/>
      <c r="WBV220" s="8"/>
      <c r="WBW220" s="8"/>
      <c r="WBX220" s="8"/>
      <c r="WBY220" s="8"/>
      <c r="WBZ220" s="8"/>
      <c r="WCA220" s="8"/>
      <c r="WCB220" s="8"/>
      <c r="WCC220" s="8"/>
      <c r="WCD220" s="8"/>
      <c r="WCE220" s="8"/>
      <c r="WCF220" s="8"/>
      <c r="WCG220" s="8"/>
      <c r="WCH220" s="8"/>
      <c r="WCI220" s="8"/>
      <c r="WCJ220" s="8"/>
      <c r="WCK220" s="8"/>
      <c r="WCL220" s="8"/>
      <c r="WCM220" s="8"/>
      <c r="WCN220" s="8"/>
      <c r="WCO220" s="8"/>
      <c r="WCP220" s="8"/>
      <c r="WCQ220" s="8"/>
      <c r="WCR220" s="8"/>
      <c r="WCS220" s="8"/>
      <c r="WCT220" s="8"/>
      <c r="WCU220" s="8"/>
      <c r="WCV220" s="8"/>
      <c r="WCW220" s="8"/>
      <c r="WCX220" s="8"/>
      <c r="WCY220" s="8"/>
      <c r="WCZ220" s="8"/>
      <c r="WDA220" s="8"/>
      <c r="WDB220" s="8"/>
      <c r="WDC220" s="8"/>
      <c r="WDD220" s="8"/>
      <c r="WDE220" s="8"/>
      <c r="WDF220" s="8"/>
      <c r="WDG220" s="8"/>
      <c r="WDH220" s="8"/>
      <c r="WDI220" s="8"/>
      <c r="WDJ220" s="8"/>
      <c r="WDK220" s="8"/>
      <c r="WDL220" s="8"/>
      <c r="WDM220" s="8"/>
      <c r="WDN220" s="8"/>
      <c r="WDO220" s="8"/>
      <c r="WDP220" s="8"/>
      <c r="WDQ220" s="8"/>
      <c r="WDR220" s="8"/>
      <c r="WDS220" s="8"/>
      <c r="WDT220" s="8"/>
      <c r="WDU220" s="8"/>
      <c r="WDV220" s="8"/>
      <c r="WDW220" s="8"/>
      <c r="WDX220" s="8"/>
      <c r="WDY220" s="8"/>
      <c r="WDZ220" s="8"/>
      <c r="WEA220" s="8"/>
      <c r="WEB220" s="8"/>
      <c r="WEC220" s="8"/>
      <c r="WED220" s="8"/>
      <c r="WEE220" s="8"/>
      <c r="WEF220" s="8"/>
      <c r="WEG220" s="8"/>
      <c r="WEH220" s="8"/>
      <c r="WEI220" s="8"/>
      <c r="WEJ220" s="8"/>
      <c r="WEK220" s="8"/>
      <c r="WEL220" s="8"/>
      <c r="WEM220" s="8"/>
      <c r="WEN220" s="8"/>
      <c r="WEO220" s="8"/>
      <c r="WEP220" s="8"/>
      <c r="WEQ220" s="8"/>
      <c r="WER220" s="8"/>
      <c r="WES220" s="8"/>
      <c r="WET220" s="8"/>
      <c r="WEU220" s="8"/>
      <c r="WEV220" s="8"/>
      <c r="WEW220" s="8"/>
      <c r="WEX220" s="8"/>
      <c r="WEY220" s="8"/>
      <c r="WEZ220" s="8"/>
      <c r="WFA220" s="8"/>
      <c r="WFB220" s="8"/>
      <c r="WFC220" s="8"/>
      <c r="WFD220" s="8"/>
      <c r="WFE220" s="8"/>
      <c r="WFF220" s="8"/>
      <c r="WFG220" s="8"/>
      <c r="WFH220" s="8"/>
      <c r="WFI220" s="8"/>
      <c r="WFJ220" s="8"/>
      <c r="WFK220" s="8"/>
      <c r="WFL220" s="8"/>
      <c r="WFM220" s="8"/>
      <c r="WFN220" s="8"/>
      <c r="WFO220" s="8"/>
      <c r="WFP220" s="8"/>
      <c r="WFQ220" s="8"/>
      <c r="WFR220" s="8"/>
      <c r="WFS220" s="8"/>
      <c r="WFT220" s="8"/>
      <c r="WFU220" s="8"/>
      <c r="WFV220" s="8"/>
      <c r="WFW220" s="8"/>
      <c r="WFX220" s="8"/>
      <c r="WFY220" s="8"/>
      <c r="WFZ220" s="8"/>
      <c r="WGA220" s="8"/>
      <c r="WGB220" s="8"/>
      <c r="WGC220" s="8"/>
      <c r="WGD220" s="8"/>
      <c r="WGE220" s="8"/>
      <c r="WGF220" s="8"/>
      <c r="WGG220" s="8"/>
      <c r="WGH220" s="8"/>
      <c r="WGI220" s="8"/>
      <c r="WGJ220" s="8"/>
      <c r="WGK220" s="8"/>
      <c r="WGL220" s="8"/>
      <c r="WGM220" s="8"/>
      <c r="WGN220" s="8"/>
      <c r="WGO220" s="8"/>
      <c r="WGP220" s="8"/>
      <c r="WGQ220" s="8"/>
      <c r="WGR220" s="8"/>
      <c r="WGS220" s="8"/>
      <c r="WGT220" s="8"/>
      <c r="WGU220" s="8"/>
      <c r="WGV220" s="8"/>
      <c r="WGW220" s="8"/>
      <c r="WGX220" s="8"/>
      <c r="WGY220" s="8"/>
      <c r="WGZ220" s="8"/>
      <c r="WHA220" s="8"/>
      <c r="WHB220" s="8"/>
      <c r="WHC220" s="8"/>
      <c r="WHD220" s="8"/>
      <c r="WHE220" s="8"/>
      <c r="WHF220" s="8"/>
      <c r="WHG220" s="8"/>
      <c r="WHH220" s="8"/>
      <c r="WHI220" s="8"/>
      <c r="WHJ220" s="8"/>
      <c r="WHK220" s="8"/>
      <c r="WHL220" s="8"/>
      <c r="WHM220" s="8"/>
      <c r="WHN220" s="8"/>
      <c r="WHO220" s="8"/>
      <c r="WHP220" s="8"/>
      <c r="WHQ220" s="8"/>
      <c r="WHR220" s="8"/>
      <c r="WHS220" s="8"/>
      <c r="WHT220" s="8"/>
      <c r="WHU220" s="8"/>
      <c r="WHV220" s="8"/>
      <c r="WHW220" s="8"/>
      <c r="WHX220" s="8"/>
      <c r="WHY220" s="8"/>
      <c r="WHZ220" s="8"/>
      <c r="WIA220" s="8"/>
      <c r="WIB220" s="8"/>
      <c r="WIC220" s="8"/>
      <c r="WID220" s="8"/>
      <c r="WIE220" s="8"/>
      <c r="WIF220" s="8"/>
      <c r="WIG220" s="8"/>
      <c r="WIH220" s="8"/>
      <c r="WII220" s="8"/>
      <c r="WIJ220" s="8"/>
      <c r="WIK220" s="8"/>
      <c r="WIL220" s="8"/>
      <c r="WIM220" s="8"/>
      <c r="WIN220" s="8"/>
      <c r="WIO220" s="8"/>
      <c r="WIP220" s="8"/>
      <c r="WIQ220" s="8"/>
      <c r="WIR220" s="8"/>
      <c r="WIS220" s="8"/>
      <c r="WIT220" s="8"/>
      <c r="WIU220" s="8"/>
      <c r="WIV220" s="8"/>
      <c r="WIW220" s="8"/>
      <c r="WIX220" s="8"/>
      <c r="WIY220" s="8"/>
      <c r="WIZ220" s="8"/>
      <c r="WJA220" s="8"/>
      <c r="WJB220" s="8"/>
      <c r="WJC220" s="8"/>
      <c r="WJD220" s="8"/>
      <c r="WJE220" s="8"/>
      <c r="WJF220" s="8"/>
      <c r="WJG220" s="8"/>
      <c r="WJH220" s="8"/>
      <c r="WJI220" s="8"/>
      <c r="WJJ220" s="8"/>
      <c r="WJK220" s="8"/>
      <c r="WJL220" s="8"/>
      <c r="WJM220" s="8"/>
      <c r="WJN220" s="8"/>
      <c r="WJO220" s="8"/>
      <c r="WJP220" s="8"/>
      <c r="WJQ220" s="8"/>
      <c r="WJR220" s="8"/>
      <c r="WJS220" s="8"/>
      <c r="WJT220" s="8"/>
      <c r="WJU220" s="8"/>
      <c r="WJV220" s="8"/>
      <c r="WJW220" s="8"/>
      <c r="WJX220" s="8"/>
      <c r="WJY220" s="8"/>
      <c r="WJZ220" s="8"/>
      <c r="WKA220" s="8"/>
      <c r="WKB220" s="8"/>
      <c r="WKC220" s="8"/>
      <c r="WKD220" s="8"/>
      <c r="WKE220" s="8"/>
      <c r="WKF220" s="8"/>
      <c r="WKG220" s="8"/>
      <c r="WKH220" s="8"/>
      <c r="WKI220" s="8"/>
      <c r="WKJ220" s="8"/>
      <c r="WKK220" s="8"/>
      <c r="WKL220" s="8"/>
      <c r="WKM220" s="8"/>
      <c r="WKN220" s="8"/>
      <c r="WKO220" s="8"/>
      <c r="WKP220" s="8"/>
      <c r="WKQ220" s="8"/>
      <c r="WKR220" s="8"/>
      <c r="WKS220" s="8"/>
      <c r="WKT220" s="8"/>
      <c r="WKU220" s="8"/>
      <c r="WKV220" s="8"/>
      <c r="WKW220" s="8"/>
      <c r="WKX220" s="8"/>
      <c r="WKY220" s="8"/>
      <c r="WKZ220" s="8"/>
      <c r="WLA220" s="8"/>
      <c r="WLB220" s="8"/>
      <c r="WLC220" s="8"/>
      <c r="WLD220" s="8"/>
      <c r="WLE220" s="8"/>
      <c r="WLF220" s="8"/>
      <c r="WLG220" s="8"/>
      <c r="WLH220" s="8"/>
      <c r="WLI220" s="8"/>
      <c r="WLJ220" s="8"/>
      <c r="WLK220" s="8"/>
      <c r="WLL220" s="8"/>
      <c r="WLM220" s="8"/>
      <c r="WLN220" s="8"/>
      <c r="WLO220" s="8"/>
      <c r="WLP220" s="8"/>
      <c r="WLQ220" s="8"/>
      <c r="WLR220" s="8"/>
      <c r="WLS220" s="8"/>
      <c r="WLT220" s="8"/>
      <c r="WLU220" s="8"/>
      <c r="WLV220" s="8"/>
      <c r="WLW220" s="8"/>
      <c r="WLX220" s="8"/>
      <c r="WLY220" s="8"/>
      <c r="WLZ220" s="8"/>
      <c r="WMA220" s="8"/>
      <c r="WMB220" s="8"/>
      <c r="WMC220" s="8"/>
      <c r="WMD220" s="8"/>
      <c r="WME220" s="8"/>
      <c r="WMF220" s="8"/>
      <c r="WMG220" s="8"/>
      <c r="WMH220" s="8"/>
      <c r="WMI220" s="8"/>
      <c r="WMJ220" s="8"/>
      <c r="WMK220" s="8"/>
      <c r="WML220" s="8"/>
      <c r="WMM220" s="8"/>
      <c r="WMN220" s="8"/>
      <c r="WMO220" s="8"/>
      <c r="WMP220" s="8"/>
      <c r="WMQ220" s="8"/>
      <c r="WMR220" s="8"/>
      <c r="WMS220" s="8"/>
      <c r="WMT220" s="8"/>
      <c r="WMU220" s="8"/>
      <c r="WMV220" s="8"/>
      <c r="WMW220" s="8"/>
      <c r="WMX220" s="8"/>
      <c r="WMY220" s="8"/>
      <c r="WMZ220" s="8"/>
      <c r="WNA220" s="8"/>
      <c r="WNB220" s="8"/>
      <c r="WNC220" s="8"/>
      <c r="WND220" s="8"/>
      <c r="WNE220" s="8"/>
      <c r="WNF220" s="8"/>
      <c r="WNG220" s="8"/>
      <c r="WNH220" s="8"/>
      <c r="WNI220" s="8"/>
      <c r="WNJ220" s="8"/>
      <c r="WNK220" s="8"/>
      <c r="WNL220" s="8"/>
      <c r="WNM220" s="8"/>
      <c r="WNN220" s="8"/>
      <c r="WNO220" s="8"/>
      <c r="WNP220" s="8"/>
      <c r="WNQ220" s="8"/>
      <c r="WNR220" s="8"/>
      <c r="WNS220" s="8"/>
      <c r="WNT220" s="8"/>
      <c r="WNU220" s="8"/>
      <c r="WNV220" s="8"/>
      <c r="WNW220" s="8"/>
      <c r="WNX220" s="8"/>
      <c r="WNY220" s="8"/>
      <c r="WNZ220" s="8"/>
      <c r="WOA220" s="8"/>
      <c r="WOB220" s="8"/>
      <c r="WOC220" s="8"/>
      <c r="WOD220" s="8"/>
      <c r="WOE220" s="8"/>
      <c r="WOF220" s="8"/>
      <c r="WOG220" s="8"/>
      <c r="WOH220" s="8"/>
      <c r="WOI220" s="8"/>
      <c r="WOJ220" s="8"/>
      <c r="WOK220" s="8"/>
      <c r="WOL220" s="8"/>
      <c r="WOM220" s="8"/>
      <c r="WON220" s="8"/>
      <c r="WOO220" s="8"/>
      <c r="WOP220" s="8"/>
      <c r="WOQ220" s="8"/>
      <c r="WOR220" s="8"/>
      <c r="WOS220" s="8"/>
      <c r="WOT220" s="8"/>
      <c r="WOU220" s="8"/>
      <c r="WOV220" s="8"/>
      <c r="WOW220" s="8"/>
      <c r="WOX220" s="8"/>
      <c r="WOY220" s="8"/>
      <c r="WOZ220" s="8"/>
      <c r="WPA220" s="8"/>
      <c r="WPB220" s="8"/>
      <c r="WPC220" s="8"/>
      <c r="WPD220" s="8"/>
      <c r="WPE220" s="8"/>
      <c r="WPF220" s="8"/>
      <c r="WPG220" s="8"/>
      <c r="WPH220" s="8"/>
      <c r="WPI220" s="8"/>
      <c r="WPJ220" s="8"/>
      <c r="WPK220" s="8"/>
      <c r="WPL220" s="8"/>
      <c r="WPM220" s="8"/>
      <c r="WPN220" s="8"/>
      <c r="WPO220" s="8"/>
      <c r="WPP220" s="8"/>
      <c r="WPQ220" s="8"/>
      <c r="WPR220" s="8"/>
      <c r="WPS220" s="8"/>
      <c r="WPT220" s="8"/>
      <c r="WPU220" s="8"/>
      <c r="WPV220" s="8"/>
      <c r="WPW220" s="8"/>
      <c r="WPX220" s="8"/>
      <c r="WPY220" s="8"/>
      <c r="WPZ220" s="8"/>
      <c r="WQA220" s="8"/>
      <c r="WQB220" s="8"/>
      <c r="WQC220" s="8"/>
      <c r="WQD220" s="8"/>
      <c r="WQE220" s="8"/>
      <c r="WQF220" s="8"/>
      <c r="WQG220" s="8"/>
      <c r="WQH220" s="8"/>
      <c r="WQI220" s="8"/>
      <c r="WQJ220" s="8"/>
      <c r="WQK220" s="8"/>
      <c r="WQL220" s="8"/>
      <c r="WQM220" s="8"/>
      <c r="WQN220" s="8"/>
      <c r="WQO220" s="8"/>
      <c r="WQP220" s="8"/>
      <c r="WQQ220" s="8"/>
      <c r="WQR220" s="8"/>
      <c r="WQS220" s="8"/>
      <c r="WQT220" s="8"/>
      <c r="WQU220" s="8"/>
      <c r="WQV220" s="8"/>
      <c r="WQW220" s="8"/>
      <c r="WQX220" s="8"/>
      <c r="WQY220" s="8"/>
      <c r="WQZ220" s="8"/>
      <c r="WRA220" s="8"/>
      <c r="WRB220" s="8"/>
      <c r="WRC220" s="8"/>
      <c r="WRD220" s="8"/>
      <c r="WRE220" s="8"/>
      <c r="WRF220" s="8"/>
      <c r="WRG220" s="8"/>
      <c r="WRH220" s="8"/>
      <c r="WRI220" s="8"/>
      <c r="WRJ220" s="8"/>
      <c r="WRK220" s="8"/>
      <c r="WRL220" s="8"/>
      <c r="WRM220" s="8"/>
      <c r="WRN220" s="8"/>
      <c r="WRO220" s="8"/>
      <c r="WRP220" s="8"/>
      <c r="WRQ220" s="8"/>
      <c r="WRR220" s="8"/>
      <c r="WRS220" s="8"/>
      <c r="WRT220" s="8"/>
      <c r="WRU220" s="8"/>
      <c r="WRV220" s="8"/>
      <c r="WRW220" s="8"/>
      <c r="WRX220" s="8"/>
      <c r="WRY220" s="8"/>
      <c r="WRZ220" s="8"/>
      <c r="WSA220" s="8"/>
      <c r="WSB220" s="8"/>
      <c r="WSC220" s="8"/>
      <c r="WSD220" s="8"/>
      <c r="WSE220" s="8"/>
      <c r="WSF220" s="8"/>
      <c r="WSG220" s="8"/>
      <c r="WSH220" s="8"/>
      <c r="WSI220" s="8"/>
      <c r="WSJ220" s="8"/>
      <c r="WSK220" s="8"/>
      <c r="WSL220" s="8"/>
      <c r="WSM220" s="8"/>
      <c r="WSN220" s="8"/>
      <c r="WSO220" s="8"/>
      <c r="WSP220" s="8"/>
      <c r="WSQ220" s="8"/>
      <c r="WSR220" s="8"/>
      <c r="WSS220" s="8"/>
      <c r="WST220" s="8"/>
      <c r="WSU220" s="8"/>
      <c r="WSV220" s="8"/>
      <c r="WSW220" s="8"/>
      <c r="WSX220" s="8"/>
      <c r="WSY220" s="8"/>
      <c r="WSZ220" s="8"/>
      <c r="WTA220" s="8"/>
      <c r="WTB220" s="8"/>
      <c r="WTC220" s="8"/>
      <c r="WTD220" s="8"/>
      <c r="WTE220" s="8"/>
      <c r="WTF220" s="8"/>
      <c r="WTG220" s="8"/>
      <c r="WTH220" s="8"/>
      <c r="WTI220" s="8"/>
      <c r="WTJ220" s="8"/>
      <c r="WTK220" s="8"/>
      <c r="WTL220" s="8"/>
      <c r="WTM220" s="8"/>
      <c r="WTN220" s="8"/>
      <c r="WTO220" s="8"/>
      <c r="WTP220" s="8"/>
      <c r="WTQ220" s="8"/>
      <c r="WTR220" s="8"/>
      <c r="WTS220" s="8"/>
      <c r="WTT220" s="8"/>
      <c r="WTU220" s="8"/>
      <c r="WTV220" s="8"/>
      <c r="WTW220" s="8"/>
      <c r="WTX220" s="8"/>
      <c r="WTY220" s="8"/>
      <c r="WTZ220" s="8"/>
      <c r="WUA220" s="8"/>
      <c r="WUB220" s="8"/>
      <c r="WUC220" s="8"/>
      <c r="WUD220" s="8"/>
      <c r="WUE220" s="8"/>
      <c r="WUF220" s="8"/>
      <c r="WUG220" s="8"/>
      <c r="WUH220" s="8"/>
      <c r="WUI220" s="8"/>
      <c r="WUJ220" s="8"/>
      <c r="WUK220" s="8"/>
      <c r="WUL220" s="8"/>
      <c r="WUM220" s="8"/>
      <c r="WUN220" s="8"/>
      <c r="WUO220" s="8"/>
      <c r="WUP220" s="8"/>
      <c r="WUQ220" s="8"/>
      <c r="WUR220" s="8"/>
      <c r="WUS220" s="8"/>
      <c r="WUT220" s="8"/>
      <c r="WUU220" s="8"/>
      <c r="WUV220" s="8"/>
      <c r="WUW220" s="8"/>
      <c r="WUX220" s="8"/>
      <c r="WUY220" s="8"/>
      <c r="WUZ220" s="8"/>
      <c r="WVA220" s="8"/>
      <c r="WVB220" s="8"/>
      <c r="WVC220" s="8"/>
      <c r="WVD220" s="8"/>
      <c r="WVE220" s="8"/>
      <c r="WVF220" s="8"/>
      <c r="WVG220" s="8"/>
      <c r="WVH220" s="8"/>
      <c r="WVI220" s="8"/>
      <c r="WVJ220" s="8"/>
      <c r="WVK220" s="8"/>
      <c r="WVL220" s="8"/>
      <c r="WVM220" s="8"/>
      <c r="WVN220" s="8"/>
      <c r="WVO220" s="8"/>
      <c r="WVP220" s="8"/>
      <c r="WVQ220" s="8"/>
      <c r="WVR220" s="8"/>
      <c r="WVS220" s="8"/>
      <c r="WVT220" s="8"/>
      <c r="WVU220" s="8"/>
      <c r="WVV220" s="8"/>
      <c r="WVW220" s="8"/>
      <c r="WVX220" s="8"/>
      <c r="WVY220" s="8"/>
      <c r="WVZ220" s="8"/>
      <c r="WWA220" s="8"/>
      <c r="WWB220" s="8"/>
      <c r="WWC220" s="8"/>
      <c r="WWD220" s="8"/>
      <c r="WWE220" s="8"/>
      <c r="WWF220" s="8"/>
      <c r="WWG220" s="8"/>
      <c r="WWH220" s="8"/>
      <c r="WWI220" s="8"/>
      <c r="WWJ220" s="8"/>
      <c r="WWK220" s="8"/>
      <c r="WWL220" s="8"/>
      <c r="WWM220" s="8"/>
      <c r="WWN220" s="8"/>
      <c r="WWO220" s="8"/>
      <c r="WWP220" s="8"/>
      <c r="WWQ220" s="8"/>
      <c r="WWR220" s="8"/>
      <c r="WWS220" s="8"/>
      <c r="WWT220" s="8"/>
      <c r="WWU220" s="8"/>
      <c r="WWV220" s="8"/>
      <c r="WWW220" s="8"/>
      <c r="WWX220" s="8"/>
      <c r="WWY220" s="8"/>
      <c r="WWZ220" s="8"/>
      <c r="WXA220" s="8"/>
      <c r="WXB220" s="8"/>
      <c r="WXC220" s="8"/>
      <c r="WXD220" s="8"/>
      <c r="WXE220" s="8"/>
      <c r="WXF220" s="8"/>
      <c r="WXG220" s="8"/>
      <c r="WXH220" s="8"/>
      <c r="WXI220" s="8"/>
      <c r="WXJ220" s="8"/>
      <c r="WXK220" s="8"/>
      <c r="WXL220" s="8"/>
      <c r="WXM220" s="8"/>
      <c r="WXN220" s="8"/>
      <c r="WXO220" s="8"/>
      <c r="WXP220" s="8"/>
      <c r="WXQ220" s="8"/>
      <c r="WXR220" s="8"/>
      <c r="WXS220" s="8"/>
      <c r="WXT220" s="8"/>
      <c r="WXU220" s="8"/>
      <c r="WXV220" s="8"/>
      <c r="WXW220" s="8"/>
      <c r="WXX220" s="8"/>
      <c r="WXY220" s="8"/>
      <c r="WXZ220" s="8"/>
      <c r="WYA220" s="8"/>
      <c r="WYB220" s="8"/>
      <c r="WYC220" s="8"/>
      <c r="WYD220" s="8"/>
      <c r="WYE220" s="8"/>
      <c r="WYF220" s="8"/>
      <c r="WYG220" s="8"/>
      <c r="WYH220" s="8"/>
      <c r="WYI220" s="8"/>
      <c r="WYJ220" s="8"/>
      <c r="WYK220" s="8"/>
      <c r="WYL220" s="8"/>
      <c r="WYM220" s="8"/>
      <c r="WYN220" s="8"/>
      <c r="WYO220" s="8"/>
      <c r="WYP220" s="8"/>
      <c r="WYQ220" s="8"/>
      <c r="WYR220" s="8"/>
      <c r="WYS220" s="8"/>
      <c r="WYT220" s="8"/>
      <c r="WYU220" s="8"/>
      <c r="WYV220" s="8"/>
      <c r="WYW220" s="8"/>
      <c r="WYX220" s="8"/>
      <c r="WYY220" s="8"/>
      <c r="WYZ220" s="8"/>
      <c r="WZA220" s="8"/>
      <c r="WZB220" s="8"/>
      <c r="WZC220" s="8"/>
      <c r="WZD220" s="8"/>
      <c r="WZE220" s="8"/>
      <c r="WZF220" s="8"/>
      <c r="WZG220" s="8"/>
      <c r="WZH220" s="8"/>
      <c r="WZI220" s="8"/>
      <c r="WZJ220" s="8"/>
      <c r="WZK220" s="8"/>
      <c r="WZL220" s="8"/>
      <c r="WZM220" s="8"/>
      <c r="WZN220" s="8"/>
      <c r="WZO220" s="8"/>
      <c r="WZP220" s="8"/>
      <c r="WZQ220" s="8"/>
      <c r="WZR220" s="8"/>
      <c r="WZS220" s="8"/>
      <c r="WZT220" s="8"/>
      <c r="WZU220" s="8"/>
      <c r="WZV220" s="8"/>
      <c r="WZW220" s="8"/>
      <c r="WZX220" s="8"/>
      <c r="WZY220" s="8"/>
      <c r="WZZ220" s="8"/>
      <c r="XAA220" s="8"/>
      <c r="XAB220" s="8"/>
      <c r="XAC220" s="8"/>
      <c r="XAD220" s="8"/>
      <c r="XAE220" s="8"/>
      <c r="XAF220" s="8"/>
      <c r="XAG220" s="8"/>
      <c r="XAH220" s="8"/>
      <c r="XAI220" s="8"/>
      <c r="XAJ220" s="8"/>
      <c r="XAK220" s="8"/>
      <c r="XAL220" s="8"/>
      <c r="XAM220" s="8"/>
      <c r="XAN220" s="8"/>
      <c r="XAO220" s="8"/>
      <c r="XAP220" s="8"/>
      <c r="XAQ220" s="8"/>
      <c r="XAR220" s="8"/>
      <c r="XAS220" s="8"/>
      <c r="XAT220" s="8"/>
      <c r="XAU220" s="8"/>
      <c r="XAV220" s="8"/>
      <c r="XAW220" s="8"/>
      <c r="XAX220" s="8"/>
      <c r="XAY220" s="8"/>
      <c r="XAZ220" s="8"/>
      <c r="XBA220" s="8"/>
      <c r="XBB220" s="8"/>
      <c r="XBC220" s="8"/>
      <c r="XBD220" s="8"/>
      <c r="XBE220" s="8"/>
      <c r="XBF220" s="8"/>
      <c r="XBG220" s="8"/>
      <c r="XBH220" s="8"/>
      <c r="XBI220" s="8"/>
      <c r="XBJ220" s="8"/>
      <c r="XBK220" s="8"/>
      <c r="XBL220" s="8"/>
      <c r="XBM220" s="8"/>
      <c r="XBN220" s="8"/>
      <c r="XBO220" s="8"/>
      <c r="XBP220" s="8"/>
      <c r="XBQ220" s="8"/>
      <c r="XBR220" s="8"/>
      <c r="XBS220" s="8"/>
      <c r="XBT220" s="8"/>
      <c r="XBU220" s="8"/>
      <c r="XBV220" s="8"/>
      <c r="XBW220" s="8"/>
      <c r="XBX220" s="8"/>
      <c r="XBY220" s="8"/>
      <c r="XBZ220" s="8"/>
      <c r="XCA220" s="8"/>
      <c r="XCB220" s="8"/>
      <c r="XCC220" s="8"/>
      <c r="XCD220" s="8"/>
      <c r="XCE220" s="8"/>
      <c r="XCF220" s="8"/>
      <c r="XCG220" s="8"/>
      <c r="XCH220" s="8"/>
      <c r="XCI220" s="8"/>
      <c r="XCJ220" s="8"/>
      <c r="XCK220" s="8"/>
      <c r="XCL220" s="8"/>
      <c r="XCM220" s="8"/>
      <c r="XCN220" s="8"/>
      <c r="XCO220" s="8"/>
      <c r="XCP220" s="8"/>
      <c r="XCQ220" s="8"/>
      <c r="XCR220" s="8"/>
      <c r="XCS220" s="8"/>
      <c r="XCT220" s="8"/>
      <c r="XCU220" s="8"/>
      <c r="XCV220" s="8"/>
      <c r="XCW220" s="8"/>
      <c r="XCX220" s="8"/>
      <c r="XCY220" s="8"/>
      <c r="XCZ220" s="8"/>
      <c r="XDA220" s="8"/>
      <c r="XDB220" s="8"/>
      <c r="XDC220" s="8"/>
      <c r="XDD220" s="8"/>
      <c r="XDE220" s="8"/>
      <c r="XDF220" s="8"/>
      <c r="XDG220" s="8"/>
      <c r="XDH220" s="8"/>
      <c r="XDI220" s="8"/>
      <c r="XDJ220" s="8"/>
      <c r="XDK220" s="8"/>
      <c r="XDL220" s="8"/>
      <c r="XDM220" s="8"/>
      <c r="XDN220" s="8"/>
      <c r="XDO220" s="8"/>
      <c r="XDP220" s="8"/>
      <c r="XDQ220" s="8"/>
      <c r="XDR220" s="8"/>
      <c r="XDS220" s="8"/>
      <c r="XDT220" s="8"/>
      <c r="XDU220" s="8"/>
      <c r="XDV220" s="8"/>
      <c r="XDW220" s="8"/>
      <c r="XDX220" s="8"/>
      <c r="XDY220" s="8"/>
      <c r="XDZ220" s="8"/>
      <c r="XEA220" s="8"/>
    </row>
    <row r="221" spans="1:16355" ht="44.25" customHeight="1" x14ac:dyDescent="0.3">
      <c r="A221" s="191"/>
      <c r="B221" s="191"/>
      <c r="C221" s="191"/>
      <c r="D221" s="191"/>
      <c r="E221" s="191"/>
      <c r="F221" s="194"/>
      <c r="G221" s="194"/>
      <c r="H221" s="194"/>
      <c r="I221" s="191"/>
      <c r="J221" s="206"/>
      <c r="K221" s="207"/>
      <c r="L221" s="199"/>
      <c r="M221" s="208"/>
      <c r="N221" s="208"/>
      <c r="O221" s="208"/>
    </row>
    <row r="222" spans="1:16355" ht="45.75" customHeight="1" x14ac:dyDescent="0.3">
      <c r="A222" s="191"/>
      <c r="B222" s="191"/>
      <c r="C222" s="191"/>
      <c r="D222" s="191"/>
      <c r="E222" s="191"/>
      <c r="F222" s="194"/>
      <c r="G222" s="194"/>
      <c r="H222" s="194"/>
      <c r="I222" s="191"/>
      <c r="J222" s="206"/>
      <c r="K222" s="207"/>
      <c r="L222" s="199"/>
      <c r="M222" s="208"/>
      <c r="N222" s="208"/>
      <c r="O222" s="208"/>
    </row>
    <row r="223" spans="1:16355" ht="42" customHeight="1" x14ac:dyDescent="0.3">
      <c r="A223" s="209"/>
      <c r="B223" s="209"/>
      <c r="C223" s="209"/>
      <c r="D223" s="209"/>
      <c r="E223" s="209"/>
      <c r="F223" s="210"/>
      <c r="G223" s="210"/>
      <c r="H223" s="210"/>
      <c r="I223" s="191"/>
      <c r="J223" s="206"/>
      <c r="K223" s="207"/>
      <c r="L223" s="211"/>
      <c r="M223" s="208"/>
      <c r="N223" s="208"/>
      <c r="O223" s="208"/>
    </row>
    <row r="224" spans="1:16355" x14ac:dyDescent="0.3">
      <c r="A224" s="209"/>
      <c r="B224" s="209"/>
      <c r="C224" s="209"/>
      <c r="D224" s="209"/>
      <c r="E224" s="209"/>
      <c r="F224" s="210"/>
      <c r="G224" s="210"/>
      <c r="H224" s="210"/>
      <c r="I224" s="191"/>
      <c r="J224" s="206"/>
      <c r="K224" s="207"/>
      <c r="L224" s="211"/>
      <c r="M224" s="208"/>
      <c r="N224" s="208"/>
      <c r="O224" s="208"/>
    </row>
    <row r="225" spans="1:15" x14ac:dyDescent="0.3">
      <c r="A225" s="209"/>
      <c r="B225" s="209"/>
      <c r="C225" s="209"/>
      <c r="D225" s="209"/>
      <c r="E225" s="209"/>
      <c r="F225" s="210"/>
      <c r="G225" s="210"/>
      <c r="H225" s="210"/>
      <c r="I225" s="191"/>
      <c r="J225" s="206"/>
      <c r="K225" s="207"/>
      <c r="L225" s="211"/>
      <c r="M225" s="208"/>
      <c r="N225" s="208"/>
      <c r="O225" s="208"/>
    </row>
    <row r="226" spans="1:15" x14ac:dyDescent="0.3">
      <c r="A226" s="209"/>
      <c r="B226" s="209"/>
      <c r="C226" s="209"/>
      <c r="D226" s="209"/>
      <c r="E226" s="209"/>
      <c r="F226" s="210"/>
      <c r="G226" s="210"/>
      <c r="H226" s="210"/>
      <c r="I226" s="191"/>
      <c r="J226" s="206"/>
      <c r="K226" s="207"/>
      <c r="L226" s="211"/>
      <c r="M226" s="208"/>
      <c r="N226" s="208"/>
      <c r="O226" s="208"/>
    </row>
    <row r="227" spans="1:15" x14ac:dyDescent="0.3">
      <c r="A227" s="209"/>
      <c r="B227" s="209"/>
      <c r="C227" s="209"/>
      <c r="D227" s="209"/>
      <c r="E227" s="209"/>
      <c r="F227" s="210"/>
      <c r="G227" s="210"/>
      <c r="H227" s="210"/>
      <c r="I227" s="191"/>
      <c r="J227" s="206"/>
      <c r="K227" s="207"/>
      <c r="L227" s="211"/>
      <c r="M227" s="208"/>
      <c r="N227" s="208"/>
      <c r="O227" s="208"/>
    </row>
    <row r="228" spans="1:15" x14ac:dyDescent="0.3">
      <c r="A228" s="191"/>
      <c r="B228" s="191"/>
      <c r="C228" s="191"/>
      <c r="D228" s="191"/>
      <c r="E228" s="191"/>
      <c r="F228" s="194"/>
      <c r="G228" s="194"/>
      <c r="H228" s="194"/>
      <c r="I228" s="191"/>
      <c r="J228" s="206"/>
      <c r="K228" s="207"/>
      <c r="L228" s="199"/>
      <c r="M228" s="208"/>
      <c r="N228" s="208"/>
      <c r="O228" s="208"/>
    </row>
    <row r="229" spans="1:15" x14ac:dyDescent="0.3">
      <c r="A229" s="191"/>
      <c r="B229" s="191"/>
      <c r="C229" s="191"/>
      <c r="D229" s="191"/>
      <c r="E229" s="191"/>
      <c r="F229" s="194"/>
      <c r="G229" s="194"/>
      <c r="H229" s="194"/>
      <c r="I229" s="191"/>
      <c r="J229" s="206"/>
      <c r="K229" s="207"/>
      <c r="L229" s="118"/>
      <c r="M229" s="208"/>
      <c r="N229" s="208"/>
      <c r="O229" s="208"/>
    </row>
    <row r="230" spans="1:15" x14ac:dyDescent="0.3">
      <c r="A230" s="191"/>
      <c r="B230" s="191"/>
      <c r="C230" s="191"/>
      <c r="D230" s="191"/>
      <c r="E230" s="191"/>
      <c r="F230" s="194"/>
      <c r="G230" s="194"/>
      <c r="H230" s="194"/>
      <c r="I230" s="191"/>
      <c r="J230" s="206"/>
      <c r="K230" s="207"/>
      <c r="L230" s="118"/>
      <c r="M230" s="208"/>
      <c r="N230" s="208"/>
      <c r="O230" s="208"/>
    </row>
    <row r="231" spans="1:15" x14ac:dyDescent="0.3">
      <c r="A231" s="209"/>
      <c r="B231" s="209"/>
      <c r="C231" s="209"/>
      <c r="D231" s="209"/>
      <c r="E231" s="209"/>
      <c r="F231" s="210"/>
      <c r="G231" s="210"/>
      <c r="H231" s="210"/>
      <c r="I231" s="191"/>
      <c r="J231" s="206"/>
      <c r="K231" s="207"/>
      <c r="L231" s="211"/>
      <c r="M231" s="208"/>
      <c r="N231" s="208"/>
      <c r="O231" s="208"/>
    </row>
    <row r="232" spans="1:15" x14ac:dyDescent="0.3">
      <c r="A232" s="209"/>
      <c r="B232" s="209"/>
      <c r="C232" s="209"/>
      <c r="D232" s="209"/>
      <c r="E232" s="209"/>
      <c r="F232" s="210"/>
      <c r="G232" s="210"/>
      <c r="H232" s="210"/>
      <c r="I232" s="191"/>
      <c r="J232" s="206"/>
      <c r="K232" s="207"/>
      <c r="L232" s="211"/>
      <c r="M232" s="208"/>
      <c r="N232" s="208"/>
      <c r="O232" s="208"/>
    </row>
    <row r="233" spans="1:15" x14ac:dyDescent="0.3">
      <c r="A233" s="209"/>
      <c r="B233" s="209"/>
      <c r="C233" s="209"/>
      <c r="D233" s="209"/>
      <c r="E233" s="209"/>
      <c r="F233" s="210"/>
      <c r="G233" s="210"/>
      <c r="H233" s="210"/>
      <c r="I233" s="191"/>
      <c r="J233" s="206"/>
      <c r="K233" s="207"/>
      <c r="L233" s="211"/>
      <c r="M233" s="208"/>
      <c r="N233" s="208"/>
      <c r="O233" s="208"/>
    </row>
    <row r="234" spans="1:15" x14ac:dyDescent="0.3">
      <c r="A234" s="191"/>
      <c r="B234" s="191"/>
      <c r="C234" s="191"/>
      <c r="D234" s="191"/>
      <c r="E234" s="191"/>
      <c r="F234" s="194"/>
      <c r="G234" s="194"/>
      <c r="H234" s="194"/>
      <c r="I234" s="191"/>
      <c r="J234" s="206"/>
      <c r="K234" s="212"/>
      <c r="L234" s="213"/>
      <c r="M234" s="208"/>
      <c r="N234" s="208"/>
      <c r="O234" s="208"/>
    </row>
    <row r="235" spans="1:15" x14ac:dyDescent="0.3">
      <c r="A235" s="191"/>
      <c r="B235" s="191"/>
      <c r="C235" s="191"/>
      <c r="D235" s="191"/>
      <c r="E235" s="191"/>
      <c r="F235" s="194"/>
      <c r="G235" s="194"/>
      <c r="H235" s="194"/>
      <c r="I235" s="191"/>
      <c r="J235" s="206"/>
      <c r="K235" s="207"/>
      <c r="L235" s="118"/>
      <c r="M235" s="208"/>
      <c r="N235" s="208"/>
      <c r="O235" s="208"/>
    </row>
    <row r="236" spans="1:15" x14ac:dyDescent="0.3">
      <c r="A236" s="191"/>
      <c r="B236" s="191"/>
      <c r="C236" s="191"/>
      <c r="D236" s="191"/>
      <c r="E236" s="191"/>
      <c r="F236" s="194"/>
      <c r="G236" s="194"/>
      <c r="H236" s="194"/>
      <c r="I236" s="191"/>
      <c r="J236" s="206"/>
      <c r="K236" s="207"/>
      <c r="L236" s="118"/>
      <c r="M236" s="208"/>
      <c r="N236" s="208"/>
      <c r="O236" s="208"/>
    </row>
    <row r="237" spans="1:15" x14ac:dyDescent="0.3">
      <c r="A237" s="191"/>
      <c r="B237" s="191"/>
      <c r="C237" s="191"/>
      <c r="D237" s="191"/>
      <c r="E237" s="191"/>
      <c r="F237" s="194"/>
      <c r="G237" s="194"/>
      <c r="H237" s="194"/>
      <c r="I237" s="191"/>
      <c r="J237" s="206"/>
      <c r="K237" s="207"/>
      <c r="L237" s="118"/>
      <c r="M237" s="208"/>
      <c r="N237" s="208"/>
      <c r="O237" s="208"/>
    </row>
    <row r="238" spans="1:15" x14ac:dyDescent="0.2">
      <c r="A238" s="191"/>
      <c r="B238" s="191"/>
      <c r="C238" s="191"/>
      <c r="D238" s="191"/>
      <c r="E238" s="191"/>
      <c r="F238" s="194"/>
      <c r="G238" s="194"/>
      <c r="H238" s="194"/>
      <c r="I238" s="191"/>
      <c r="J238" s="206"/>
      <c r="K238" s="207"/>
      <c r="L238" s="118"/>
      <c r="M238" s="7"/>
      <c r="N238" s="7"/>
    </row>
    <row r="239" spans="1:15" x14ac:dyDescent="0.2">
      <c r="A239" s="209"/>
      <c r="B239" s="209"/>
      <c r="C239" s="209"/>
      <c r="D239" s="209"/>
      <c r="E239" s="209"/>
      <c r="F239" s="210"/>
      <c r="G239" s="210"/>
      <c r="H239" s="210"/>
      <c r="I239" s="191"/>
      <c r="J239" s="206"/>
      <c r="K239" s="207"/>
      <c r="L239" s="211"/>
    </row>
    <row r="240" spans="1:15" x14ac:dyDescent="0.2">
      <c r="A240" s="209"/>
      <c r="B240" s="209"/>
      <c r="C240" s="209"/>
      <c r="D240" s="209"/>
      <c r="E240" s="209"/>
      <c r="F240" s="210"/>
      <c r="G240" s="210"/>
      <c r="H240" s="210"/>
      <c r="I240" s="191"/>
      <c r="J240" s="206"/>
      <c r="K240" s="207"/>
      <c r="L240" s="211"/>
    </row>
    <row r="241" spans="1:12" x14ac:dyDescent="0.2">
      <c r="A241" s="183"/>
      <c r="B241" s="183"/>
      <c r="C241" s="183"/>
      <c r="D241" s="183"/>
      <c r="E241" s="183"/>
      <c r="F241" s="194"/>
      <c r="G241" s="194"/>
      <c r="H241" s="194"/>
      <c r="I241" s="183"/>
      <c r="J241" s="214"/>
      <c r="K241" s="207"/>
      <c r="L241" s="199"/>
    </row>
    <row r="242" spans="1:12" x14ac:dyDescent="0.3">
      <c r="A242" s="187"/>
      <c r="B242" s="187"/>
      <c r="C242" s="187"/>
      <c r="D242" s="187"/>
      <c r="E242" s="187"/>
      <c r="F242" s="215"/>
      <c r="G242" s="215"/>
      <c r="H242" s="215"/>
      <c r="I242" s="187"/>
      <c r="J242" s="216"/>
      <c r="K242" s="217"/>
      <c r="L242" s="218"/>
    </row>
    <row r="243" spans="1:12" x14ac:dyDescent="0.3">
      <c r="A243" s="187"/>
      <c r="B243" s="187"/>
      <c r="C243" s="187"/>
      <c r="D243" s="187"/>
      <c r="E243" s="187"/>
      <c r="F243" s="215"/>
      <c r="G243" s="215"/>
      <c r="H243" s="215"/>
      <c r="I243" s="187"/>
      <c r="J243" s="216"/>
      <c r="K243" s="217"/>
      <c r="L243" s="218"/>
    </row>
    <row r="244" spans="1:12" x14ac:dyDescent="0.3">
      <c r="A244" s="187"/>
      <c r="B244" s="187"/>
      <c r="C244" s="187"/>
      <c r="D244" s="187"/>
      <c r="E244" s="187"/>
      <c r="F244" s="215"/>
      <c r="G244" s="215"/>
      <c r="H244" s="215"/>
      <c r="I244" s="187"/>
      <c r="J244" s="216"/>
      <c r="K244" s="217"/>
      <c r="L244" s="218"/>
    </row>
    <row r="245" spans="1:12" x14ac:dyDescent="0.3">
      <c r="A245" s="187"/>
      <c r="B245" s="187"/>
      <c r="C245" s="187"/>
      <c r="D245" s="187"/>
      <c r="E245" s="187"/>
      <c r="F245" s="215"/>
      <c r="G245" s="215"/>
      <c r="H245" s="215"/>
      <c r="I245" s="187"/>
      <c r="J245" s="216"/>
      <c r="K245" s="207"/>
      <c r="L245" s="199"/>
    </row>
    <row r="246" spans="1:12" x14ac:dyDescent="0.3">
      <c r="A246" s="187"/>
      <c r="B246" s="187"/>
      <c r="C246" s="187"/>
      <c r="D246" s="187"/>
      <c r="E246" s="187"/>
      <c r="F246" s="215"/>
      <c r="G246" s="215"/>
      <c r="H246" s="215"/>
      <c r="I246" s="187"/>
      <c r="J246" s="216"/>
      <c r="K246" s="207"/>
      <c r="L246" s="199"/>
    </row>
    <row r="247" spans="1:12" x14ac:dyDescent="0.3">
      <c r="A247" s="219"/>
      <c r="B247" s="219"/>
      <c r="C247" s="219"/>
      <c r="D247" s="219"/>
      <c r="E247" s="219"/>
      <c r="F247" s="220"/>
      <c r="G247" s="220"/>
      <c r="H247" s="220"/>
      <c r="I247" s="187"/>
      <c r="J247" s="216"/>
      <c r="K247" s="207"/>
      <c r="L247" s="211"/>
    </row>
    <row r="248" spans="1:12" x14ac:dyDescent="0.3">
      <c r="A248" s="219"/>
      <c r="B248" s="219"/>
      <c r="C248" s="219"/>
      <c r="D248" s="219"/>
      <c r="E248" s="219"/>
      <c r="F248" s="220"/>
      <c r="G248" s="220"/>
      <c r="H248" s="220"/>
      <c r="I248" s="187"/>
      <c r="J248" s="216"/>
      <c r="K248" s="207"/>
      <c r="L248" s="211"/>
    </row>
    <row r="249" spans="1:12" x14ac:dyDescent="0.2">
      <c r="A249" s="183"/>
      <c r="B249" s="183"/>
      <c r="C249" s="183"/>
      <c r="D249" s="183"/>
      <c r="E249" s="183"/>
      <c r="F249" s="194"/>
      <c r="G249" s="194"/>
      <c r="H249" s="194"/>
      <c r="I249" s="183"/>
      <c r="J249" s="214"/>
      <c r="K249" s="212"/>
      <c r="L249" s="221"/>
    </row>
    <row r="250" spans="1:12" x14ac:dyDescent="0.2">
      <c r="A250" s="183"/>
      <c r="B250" s="183"/>
      <c r="C250" s="183"/>
      <c r="D250" s="183"/>
      <c r="E250" s="183"/>
      <c r="F250" s="194"/>
      <c r="G250" s="194"/>
      <c r="H250" s="194"/>
      <c r="I250" s="183"/>
      <c r="J250" s="214"/>
      <c r="K250" s="212"/>
      <c r="L250" s="221"/>
    </row>
    <row r="251" spans="1:12" x14ac:dyDescent="0.2">
      <c r="A251" s="183"/>
      <c r="B251" s="183"/>
      <c r="C251" s="183"/>
      <c r="D251" s="183"/>
      <c r="E251" s="183"/>
      <c r="F251" s="194"/>
      <c r="G251" s="194"/>
      <c r="H251" s="194"/>
      <c r="I251" s="183"/>
      <c r="J251" s="214"/>
      <c r="K251" s="212"/>
      <c r="L251" s="221"/>
    </row>
    <row r="252" spans="1:12" x14ac:dyDescent="0.2">
      <c r="A252" s="183"/>
      <c r="B252" s="183"/>
      <c r="C252" s="183"/>
      <c r="D252" s="183"/>
      <c r="E252" s="183"/>
      <c r="F252" s="194"/>
      <c r="G252" s="194"/>
      <c r="H252" s="194"/>
      <c r="I252" s="183"/>
      <c r="J252" s="214"/>
      <c r="K252" s="212"/>
      <c r="L252" s="221"/>
    </row>
    <row r="253" spans="1:12" x14ac:dyDescent="0.2">
      <c r="A253" s="183"/>
      <c r="B253" s="183"/>
      <c r="C253" s="183"/>
      <c r="D253" s="183"/>
      <c r="E253" s="183"/>
      <c r="F253" s="194"/>
      <c r="G253" s="194"/>
      <c r="H253" s="194"/>
      <c r="I253" s="183"/>
      <c r="J253" s="214"/>
      <c r="K253" s="212"/>
      <c r="L253" s="221"/>
    </row>
    <row r="254" spans="1:12" x14ac:dyDescent="0.2">
      <c r="A254" s="183"/>
      <c r="B254" s="183"/>
      <c r="C254" s="183"/>
      <c r="D254" s="183"/>
      <c r="E254" s="183"/>
      <c r="F254" s="194"/>
      <c r="G254" s="194"/>
      <c r="H254" s="194"/>
      <c r="I254" s="183"/>
      <c r="J254" s="214"/>
      <c r="K254" s="212"/>
      <c r="L254" s="221"/>
    </row>
    <row r="255" spans="1:12" x14ac:dyDescent="0.2">
      <c r="A255" s="183"/>
      <c r="B255" s="183"/>
      <c r="C255" s="183"/>
      <c r="D255" s="183"/>
      <c r="E255" s="183"/>
      <c r="F255" s="194"/>
      <c r="G255" s="194"/>
      <c r="H255" s="194"/>
      <c r="I255" s="183"/>
      <c r="J255" s="214"/>
      <c r="K255" s="212"/>
      <c r="L255" s="213"/>
    </row>
    <row r="256" spans="1:12" x14ac:dyDescent="0.2">
      <c r="A256" s="222"/>
      <c r="B256" s="222"/>
      <c r="C256" s="222"/>
      <c r="D256" s="222"/>
      <c r="E256" s="222"/>
      <c r="F256" s="210"/>
      <c r="G256" s="210"/>
      <c r="H256" s="210"/>
      <c r="I256" s="183"/>
      <c r="J256" s="214"/>
      <c r="K256" s="212"/>
      <c r="L256" s="223"/>
    </row>
    <row r="257" spans="1:12" x14ac:dyDescent="0.2">
      <c r="A257" s="222"/>
      <c r="B257" s="222"/>
      <c r="C257" s="222"/>
      <c r="D257" s="222"/>
      <c r="E257" s="222"/>
      <c r="F257" s="210"/>
      <c r="G257" s="210"/>
      <c r="H257" s="210"/>
      <c r="I257" s="183"/>
      <c r="J257" s="214"/>
      <c r="K257" s="212"/>
      <c r="L257" s="223"/>
    </row>
    <row r="258" spans="1:12" x14ac:dyDescent="0.2">
      <c r="A258" s="183"/>
      <c r="B258" s="183"/>
      <c r="C258" s="183"/>
      <c r="D258" s="183"/>
      <c r="E258" s="183"/>
      <c r="F258" s="194"/>
      <c r="G258" s="194"/>
      <c r="H258" s="194"/>
      <c r="I258" s="183"/>
      <c r="J258" s="214"/>
      <c r="K258" s="212"/>
      <c r="L258" s="221"/>
    </row>
    <row r="259" spans="1:12" x14ac:dyDescent="0.2">
      <c r="A259" s="183"/>
      <c r="B259" s="183"/>
      <c r="C259" s="183"/>
      <c r="D259" s="183"/>
      <c r="E259" s="183"/>
      <c r="F259" s="194"/>
      <c r="G259" s="194"/>
      <c r="H259" s="194"/>
      <c r="I259" s="183"/>
      <c r="J259" s="214"/>
      <c r="K259" s="207"/>
      <c r="L259" s="199"/>
    </row>
    <row r="260" spans="1:12" x14ac:dyDescent="0.2">
      <c r="A260" s="183"/>
      <c r="B260" s="183"/>
      <c r="C260" s="183"/>
      <c r="D260" s="183"/>
      <c r="E260" s="183"/>
      <c r="F260" s="194"/>
      <c r="G260" s="194"/>
      <c r="H260" s="194"/>
      <c r="I260" s="183"/>
      <c r="J260" s="214"/>
      <c r="K260" s="207"/>
      <c r="L260" s="199"/>
    </row>
    <row r="261" spans="1:12" x14ac:dyDescent="0.2">
      <c r="A261" s="222"/>
      <c r="B261" s="222"/>
      <c r="C261" s="222"/>
      <c r="D261" s="222"/>
      <c r="E261" s="222"/>
      <c r="F261" s="210"/>
      <c r="G261" s="210"/>
      <c r="H261" s="210"/>
      <c r="I261" s="183"/>
      <c r="J261" s="214"/>
      <c r="K261" s="207"/>
      <c r="L261" s="211"/>
    </row>
    <row r="262" spans="1:12" x14ac:dyDescent="0.2">
      <c r="A262" s="183"/>
      <c r="B262" s="183"/>
      <c r="C262" s="183"/>
      <c r="D262" s="183"/>
      <c r="E262" s="183"/>
      <c r="F262" s="194"/>
      <c r="G262" s="194"/>
      <c r="H262" s="194"/>
      <c r="I262" s="183"/>
      <c r="J262" s="214"/>
      <c r="K262" s="207"/>
      <c r="L262" s="199"/>
    </row>
  </sheetData>
  <mergeCells count="113">
    <mergeCell ref="A217:B217"/>
    <mergeCell ref="D217:E217"/>
    <mergeCell ref="I217:N217"/>
    <mergeCell ref="A215:B215"/>
    <mergeCell ref="D215:F215"/>
    <mergeCell ref="I215:N215"/>
    <mergeCell ref="A216:B216"/>
    <mergeCell ref="D216:E216"/>
    <mergeCell ref="I216:N216"/>
    <mergeCell ref="A212:B212"/>
    <mergeCell ref="D212:E212"/>
    <mergeCell ref="I212:N212"/>
    <mergeCell ref="A213:B213"/>
    <mergeCell ref="D213:E213"/>
    <mergeCell ref="I213:N213"/>
    <mergeCell ref="D202:D206"/>
    <mergeCell ref="E202:E206"/>
    <mergeCell ref="C203:C206"/>
    <mergeCell ref="A211:B211"/>
    <mergeCell ref="D211:E211"/>
    <mergeCell ref="I211:N211"/>
    <mergeCell ref="A190:M190"/>
    <mergeCell ref="C191:C198"/>
    <mergeCell ref="D191:D198"/>
    <mergeCell ref="E191:E198"/>
    <mergeCell ref="A200:M200"/>
    <mergeCell ref="A201:M201"/>
    <mergeCell ref="A176:M176"/>
    <mergeCell ref="C177:C181"/>
    <mergeCell ref="D177:D181"/>
    <mergeCell ref="E177:E181"/>
    <mergeCell ref="A183:M183"/>
    <mergeCell ref="C184:C188"/>
    <mergeCell ref="D184:D188"/>
    <mergeCell ref="E184:E188"/>
    <mergeCell ref="D170:D173"/>
    <mergeCell ref="E170:E173"/>
    <mergeCell ref="A171:A172"/>
    <mergeCell ref="B171:B172"/>
    <mergeCell ref="C171:C173"/>
    <mergeCell ref="A175:M175"/>
    <mergeCell ref="D154:D165"/>
    <mergeCell ref="E154:E165"/>
    <mergeCell ref="C155:C165"/>
    <mergeCell ref="D166:D169"/>
    <mergeCell ref="E166:E169"/>
    <mergeCell ref="C167:C169"/>
    <mergeCell ref="G103:G104"/>
    <mergeCell ref="A110:M110"/>
    <mergeCell ref="A111:M111"/>
    <mergeCell ref="D112:D153"/>
    <mergeCell ref="E112:E153"/>
    <mergeCell ref="C113:C153"/>
    <mergeCell ref="D99:D108"/>
    <mergeCell ref="E99:E108"/>
    <mergeCell ref="C100:C108"/>
    <mergeCell ref="A103:A104"/>
    <mergeCell ref="B103:B104"/>
    <mergeCell ref="F103:F104"/>
    <mergeCell ref="A91:M91"/>
    <mergeCell ref="A92:M92"/>
    <mergeCell ref="D93:D97"/>
    <mergeCell ref="E93:E97"/>
    <mergeCell ref="C94:C97"/>
    <mergeCell ref="A98:M98"/>
    <mergeCell ref="E75:E89"/>
    <mergeCell ref="C76:C84"/>
    <mergeCell ref="D76:D84"/>
    <mergeCell ref="C85:C87"/>
    <mergeCell ref="D85:D87"/>
    <mergeCell ref="C88:C89"/>
    <mergeCell ref="D88:D89"/>
    <mergeCell ref="A60:M60"/>
    <mergeCell ref="A61:M61"/>
    <mergeCell ref="E62:E64"/>
    <mergeCell ref="C63:C64"/>
    <mergeCell ref="D63:D64"/>
    <mergeCell ref="C65:C74"/>
    <mergeCell ref="D65:D74"/>
    <mergeCell ref="E65:E74"/>
    <mergeCell ref="A27:M27"/>
    <mergeCell ref="E29:E58"/>
    <mergeCell ref="C30:C35"/>
    <mergeCell ref="D30:D35"/>
    <mergeCell ref="C36:C52"/>
    <mergeCell ref="D36:D52"/>
    <mergeCell ref="D53:D58"/>
    <mergeCell ref="C54:C58"/>
    <mergeCell ref="A11:M11"/>
    <mergeCell ref="A12:M12"/>
    <mergeCell ref="D13:D15"/>
    <mergeCell ref="E13:E26"/>
    <mergeCell ref="C14:C15"/>
    <mergeCell ref="D16:D22"/>
    <mergeCell ref="C17:C22"/>
    <mergeCell ref="D23:D26"/>
    <mergeCell ref="C24:C26"/>
    <mergeCell ref="A6:O6"/>
    <mergeCell ref="A7:O7"/>
    <mergeCell ref="A8:A9"/>
    <mergeCell ref="B8:B9"/>
    <mergeCell ref="C8:D8"/>
    <mergeCell ref="E8:E9"/>
    <mergeCell ref="F8:G8"/>
    <mergeCell ref="H8:H9"/>
    <mergeCell ref="I8:I9"/>
    <mergeCell ref="J8:M8"/>
    <mergeCell ref="A2:B2"/>
    <mergeCell ref="I2:M2"/>
    <mergeCell ref="A3:B3"/>
    <mergeCell ref="I3:M3"/>
    <mergeCell ref="A4:B4"/>
    <mergeCell ref="I4:M4"/>
  </mergeCells>
  <pageMargins left="0.7" right="0.7" top="0.75" bottom="0.75" header="0.3" footer="0.3"/>
  <pageSetup paperSize="9" scale="42" fitToHeight="0" orientation="landscape" r:id="rId1"/>
  <headerFooter differentFirst="1" alignWithMargins="0">
    <oddHeader>&amp;C&amp;16&amp;P</oddHeader>
    <firstHeader xml:space="preserve">&amp;C
</firstHeader>
  </headerFooter>
  <rowBreaks count="5" manualBreakCount="5">
    <brk id="38" max="13" man="1"/>
    <brk id="59" max="13" man="1"/>
    <brk id="90" max="13" man="1"/>
    <brk id="128" max="13" man="1"/>
    <brk id="1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01.06.2016</vt:lpstr>
      <vt:lpstr>'01.06.2016'!Заголовки_для_печати</vt:lpstr>
      <vt:lpstr>'01.06.2016'!Область_печати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Конюхова Елена Николаевна</dc:creator>
  <cp:lastModifiedBy>Конюхова Елена Николаевна</cp:lastModifiedBy>
  <dcterms:created xsi:type="dcterms:W3CDTF">2016-06-23T07:18:03Z</dcterms:created>
  <dcterms:modified xsi:type="dcterms:W3CDTF">2016-06-23T08:01:10Z</dcterms:modified>
</cp:coreProperties>
</file>